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cbf9328fd5aa5a66/Documents/Bsc (Hons) IT/Business Intelligence Technologies/"/>
    </mc:Choice>
  </mc:AlternateContent>
  <xr:revisionPtr revIDLastSave="0" documentId="8_{F95BD551-FC13-4449-B4B4-262A1719A5D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2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<sst xmlns="http://schemas.openxmlformats.org/spreadsheetml/2006/main" count="127898" uniqueCount="142">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</sst>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5" Type="http://schemas.openxmlformats.org/officeDocument/2006/relationships/calcChain" Target="calcChain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>
      <selection activeCell="K2" sqref="K2:K9649"/>
    </sheetView>
  </sheetViews>
  <sheetFormatPr defaultColWidth="14.44140625" defaultRowHeight="15" customHeight="1" x14ac:dyDescent="0.3"/>
  <cols>
    <col min="1" max="1" width="11.109375" customWidth="1"/>
    <col min="2" max="2" width="11.44140625" customWidth="1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5546875" customWidth="1"/>
  </cols>
  <sheetData>
    <row r="1" spans="1:13" ht="14.25" customHeight="1" x14ac:dyDescent="0.3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f>H2*I2</f>
        <v>37125</v>
      </c>
      <c r="K2" s="6">
        <f>J2*L2</f>
        <v>12993.75</v>
      </c>
      <c r="L2" s="7">
        <v>0.35</v>
      </c>
      <c r="M2" s="1" t="s">
        <v>23</v>
      </c>
    </row>
    <row r="3" spans="1:13" ht="14.25" customHeight="1" x14ac:dyDescent="0.3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f t="shared" ref="J3:J66" si="0">H3*I3</f>
        <v>49500</v>
      </c>
      <c r="K3" s="6">
        <f t="shared" ref="K3:K66" si="1">J3*L3</f>
        <v>14850</v>
      </c>
      <c r="L3" s="7">
        <v>0.3</v>
      </c>
      <c r="M3" s="1" t="s">
        <v>23</v>
      </c>
    </row>
    <row r="4" spans="1:13" ht="14.25" customHeight="1" x14ac:dyDescent="0.3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f t="shared" si="0"/>
        <v>47500</v>
      </c>
      <c r="K4" s="6">
        <f t="shared" si="1"/>
        <v>11875</v>
      </c>
      <c r="L4" s="7">
        <v>0.25</v>
      </c>
      <c r="M4" s="1" t="s">
        <v>23</v>
      </c>
    </row>
    <row r="5" spans="1:13" ht="14.25" customHeight="1" x14ac:dyDescent="0.3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f t="shared" si="0"/>
        <v>73200</v>
      </c>
      <c r="K5" s="6">
        <f t="shared" si="1"/>
        <v>36600</v>
      </c>
      <c r="L5" s="7">
        <v>0.5</v>
      </c>
      <c r="M5" s="1" t="s">
        <v>23</v>
      </c>
    </row>
    <row r="6" spans="1:13" ht="14.25" customHeight="1" x14ac:dyDescent="0.3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f t="shared" si="0"/>
        <v>50875.000000000007</v>
      </c>
      <c r="K6" s="6">
        <f t="shared" si="1"/>
        <v>15262.500000000002</v>
      </c>
      <c r="L6" s="7">
        <v>0.3</v>
      </c>
      <c r="M6" s="1" t="s">
        <v>23</v>
      </c>
    </row>
    <row r="7" spans="1:13" ht="14.25" customHeight="1" x14ac:dyDescent="0.3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f t="shared" si="0"/>
        <v>45000</v>
      </c>
      <c r="K7" s="6">
        <f t="shared" si="1"/>
        <v>15749.999999999998</v>
      </c>
      <c r="L7" s="7">
        <v>0.35</v>
      </c>
      <c r="M7" s="1" t="s">
        <v>23</v>
      </c>
    </row>
    <row r="8" spans="1:13" ht="14.25" customHeight="1" x14ac:dyDescent="0.3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f t="shared" si="0"/>
        <v>60000</v>
      </c>
      <c r="K8" s="6">
        <f t="shared" si="1"/>
        <v>30000</v>
      </c>
      <c r="L8" s="7">
        <v>0.5</v>
      </c>
      <c r="M8" s="1" t="s">
        <v>17</v>
      </c>
    </row>
    <row r="9" spans="1:13" ht="14.25" customHeight="1" x14ac:dyDescent="0.3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f t="shared" si="0"/>
        <v>50000</v>
      </c>
      <c r="K9" s="6">
        <f t="shared" si="1"/>
        <v>15000</v>
      </c>
      <c r="L9" s="7">
        <v>0.3</v>
      </c>
      <c r="M9" s="1" t="s">
        <v>17</v>
      </c>
    </row>
    <row r="10" spans="1:13" ht="14.25" customHeight="1" x14ac:dyDescent="0.3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f t="shared" si="0"/>
        <v>40000</v>
      </c>
      <c r="K10" s="6">
        <f t="shared" si="1"/>
        <v>14000</v>
      </c>
      <c r="L10" s="7">
        <v>0.35</v>
      </c>
      <c r="M10" s="1" t="s">
        <v>17</v>
      </c>
    </row>
    <row r="11" spans="1:13" ht="14.25" customHeight="1" x14ac:dyDescent="0.3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f t="shared" si="0"/>
        <v>38250</v>
      </c>
      <c r="K11" s="6">
        <f t="shared" si="1"/>
        <v>13387.5</v>
      </c>
      <c r="L11" s="7">
        <v>0.35</v>
      </c>
      <c r="M11" s="1" t="s">
        <v>17</v>
      </c>
    </row>
    <row r="12" spans="1:13" ht="14.25" customHeight="1" x14ac:dyDescent="0.3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f t="shared" si="0"/>
        <v>54000</v>
      </c>
      <c r="K12" s="6">
        <f t="shared" si="1"/>
        <v>16200</v>
      </c>
      <c r="L12" s="7">
        <v>0.3</v>
      </c>
      <c r="M12" s="1" t="s">
        <v>17</v>
      </c>
    </row>
    <row r="13" spans="1:13" ht="14.25" customHeight="1" x14ac:dyDescent="0.3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f t="shared" si="0"/>
        <v>50000</v>
      </c>
      <c r="K13" s="6">
        <f t="shared" si="1"/>
        <v>12500</v>
      </c>
      <c r="L13" s="7">
        <v>0.25</v>
      </c>
      <c r="M13" s="1" t="s">
        <v>17</v>
      </c>
    </row>
    <row r="14" spans="1:13" ht="14.25" customHeight="1" x14ac:dyDescent="0.3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f t="shared" si="0"/>
        <v>62500</v>
      </c>
      <c r="K14" s="6">
        <f t="shared" si="1"/>
        <v>31250</v>
      </c>
      <c r="L14" s="7">
        <v>0.5</v>
      </c>
      <c r="M14" s="1" t="s">
        <v>17</v>
      </c>
    </row>
    <row r="15" spans="1:13" ht="14.25" customHeight="1" x14ac:dyDescent="0.3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f t="shared" si="0"/>
        <v>45000</v>
      </c>
      <c r="K15" s="6">
        <f t="shared" si="1"/>
        <v>13500</v>
      </c>
      <c r="L15" s="7">
        <v>0.3</v>
      </c>
      <c r="M15" s="1" t="s">
        <v>23</v>
      </c>
    </row>
    <row r="16" spans="1:13" ht="14.25" customHeight="1" x14ac:dyDescent="0.3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f t="shared" si="0"/>
        <v>38000</v>
      </c>
      <c r="K16" s="6">
        <f t="shared" si="1"/>
        <v>13300</v>
      </c>
      <c r="L16" s="7">
        <v>0.35</v>
      </c>
      <c r="M16" s="1" t="s">
        <v>23</v>
      </c>
    </row>
    <row r="17" spans="1:13" ht="14.25" customHeight="1" x14ac:dyDescent="0.3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f t="shared" si="0"/>
        <v>37125</v>
      </c>
      <c r="K17" s="6">
        <f t="shared" si="1"/>
        <v>12993.75</v>
      </c>
      <c r="L17" s="7">
        <v>0.35</v>
      </c>
      <c r="M17" s="1" t="s">
        <v>23</v>
      </c>
    </row>
    <row r="18" spans="1:13" ht="14.25" customHeight="1" x14ac:dyDescent="0.3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f t="shared" si="0"/>
        <v>54000</v>
      </c>
      <c r="K18" s="6">
        <f t="shared" si="1"/>
        <v>16200</v>
      </c>
      <c r="L18" s="7">
        <v>0.3</v>
      </c>
      <c r="M18" s="1" t="s">
        <v>23</v>
      </c>
    </row>
    <row r="19" spans="1:13" ht="14.25" customHeight="1" x14ac:dyDescent="0.3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f t="shared" si="0"/>
        <v>50000</v>
      </c>
      <c r="K19" s="6">
        <f t="shared" si="1"/>
        <v>12500</v>
      </c>
      <c r="L19" s="7">
        <v>0.25</v>
      </c>
      <c r="M19" s="1" t="s">
        <v>23</v>
      </c>
    </row>
    <row r="20" spans="1:13" ht="14.25" customHeight="1" x14ac:dyDescent="0.3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f t="shared" si="0"/>
        <v>61000</v>
      </c>
      <c r="K20" s="6">
        <f t="shared" si="1"/>
        <v>30500</v>
      </c>
      <c r="L20" s="7">
        <v>0.5</v>
      </c>
      <c r="M20" s="1" t="s">
        <v>23</v>
      </c>
    </row>
    <row r="21" spans="1:13" ht="14.25" customHeight="1" x14ac:dyDescent="0.3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f t="shared" si="0"/>
        <v>46250</v>
      </c>
      <c r="K21" s="6">
        <f t="shared" si="1"/>
        <v>13875</v>
      </c>
      <c r="L21" s="7">
        <v>0.3</v>
      </c>
      <c r="M21" s="1" t="s">
        <v>23</v>
      </c>
    </row>
    <row r="22" spans="1:13" ht="14.25" customHeight="1" x14ac:dyDescent="0.3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f t="shared" si="0"/>
        <v>38000</v>
      </c>
      <c r="K22" s="6">
        <f t="shared" si="1"/>
        <v>13300</v>
      </c>
      <c r="L22" s="7">
        <v>0.35</v>
      </c>
      <c r="M22" s="1" t="s">
        <v>23</v>
      </c>
    </row>
    <row r="23" spans="1:13" ht="14.25" customHeight="1" x14ac:dyDescent="0.3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f t="shared" si="0"/>
        <v>36000</v>
      </c>
      <c r="K23" s="6">
        <f t="shared" si="1"/>
        <v>12600</v>
      </c>
      <c r="L23" s="7">
        <v>0.35</v>
      </c>
      <c r="M23" s="1" t="s">
        <v>23</v>
      </c>
    </row>
    <row r="24" spans="1:13" ht="14.25" customHeight="1" x14ac:dyDescent="0.3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f t="shared" si="0"/>
        <v>51000</v>
      </c>
      <c r="K24" s="6">
        <f t="shared" si="1"/>
        <v>15300</v>
      </c>
      <c r="L24" s="7">
        <v>0.3</v>
      </c>
      <c r="M24" s="1" t="s">
        <v>23</v>
      </c>
    </row>
    <row r="25" spans="1:13" ht="14.25" customHeight="1" x14ac:dyDescent="0.3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f t="shared" si="0"/>
        <v>47500</v>
      </c>
      <c r="K25" s="6">
        <f t="shared" si="1"/>
        <v>11875</v>
      </c>
      <c r="L25" s="7">
        <v>0.25</v>
      </c>
      <c r="M25" s="1" t="s">
        <v>23</v>
      </c>
    </row>
    <row r="26" spans="1:13" ht="14.25" customHeight="1" x14ac:dyDescent="0.3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f t="shared" si="0"/>
        <v>60000</v>
      </c>
      <c r="K26" s="6">
        <f t="shared" si="1"/>
        <v>30000</v>
      </c>
      <c r="L26" s="7">
        <v>0.5</v>
      </c>
      <c r="M26" s="1" t="s">
        <v>23</v>
      </c>
    </row>
    <row r="27" spans="1:13" ht="14.25" customHeight="1" x14ac:dyDescent="0.3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f t="shared" si="0"/>
        <v>45000</v>
      </c>
      <c r="K27" s="6">
        <f t="shared" si="1"/>
        <v>13500</v>
      </c>
      <c r="L27" s="7">
        <v>0.3</v>
      </c>
      <c r="M27" s="1" t="s">
        <v>23</v>
      </c>
    </row>
    <row r="28" spans="1:13" ht="14.25" customHeight="1" x14ac:dyDescent="0.3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f t="shared" si="0"/>
        <v>36000</v>
      </c>
      <c r="K28" s="6">
        <f t="shared" si="1"/>
        <v>12600</v>
      </c>
      <c r="L28" s="7">
        <v>0.35</v>
      </c>
      <c r="M28" s="1" t="s">
        <v>23</v>
      </c>
    </row>
    <row r="29" spans="1:13" ht="14.25" customHeight="1" x14ac:dyDescent="0.3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f t="shared" si="0"/>
        <v>42500</v>
      </c>
      <c r="K29" s="6">
        <f t="shared" si="1"/>
        <v>14874.999999999998</v>
      </c>
      <c r="L29" s="7">
        <v>0.35</v>
      </c>
      <c r="M29" s="1" t="s">
        <v>23</v>
      </c>
    </row>
    <row r="30" spans="1:13" ht="14.25" customHeight="1" x14ac:dyDescent="0.3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f t="shared" si="0"/>
        <v>52500</v>
      </c>
      <c r="K30" s="6">
        <f t="shared" si="1"/>
        <v>15750</v>
      </c>
      <c r="L30" s="7">
        <v>0.3</v>
      </c>
      <c r="M30" s="1" t="s">
        <v>23</v>
      </c>
    </row>
    <row r="31" spans="1:13" ht="14.25" customHeight="1" x14ac:dyDescent="0.3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f t="shared" si="0"/>
        <v>65000</v>
      </c>
      <c r="K31" s="6">
        <f t="shared" si="1"/>
        <v>16250</v>
      </c>
      <c r="L31" s="7">
        <v>0.25</v>
      </c>
      <c r="M31" s="1" t="s">
        <v>23</v>
      </c>
    </row>
    <row r="32" spans="1:13" ht="14.25" customHeight="1" x14ac:dyDescent="0.3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f t="shared" si="0"/>
        <v>75000</v>
      </c>
      <c r="K32" s="6">
        <f t="shared" si="1"/>
        <v>37500</v>
      </c>
      <c r="L32" s="7">
        <v>0.5</v>
      </c>
      <c r="M32" s="1" t="s">
        <v>23</v>
      </c>
    </row>
    <row r="33" spans="1:13" ht="14.25" customHeight="1" x14ac:dyDescent="0.3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f t="shared" si="0"/>
        <v>55000.000000000007</v>
      </c>
      <c r="K33" s="6">
        <f t="shared" si="1"/>
        <v>16500</v>
      </c>
      <c r="L33" s="7">
        <v>0.3</v>
      </c>
      <c r="M33" s="1" t="s">
        <v>23</v>
      </c>
    </row>
    <row r="34" spans="1:13" ht="14.25" customHeight="1" x14ac:dyDescent="0.3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f t="shared" si="0"/>
        <v>46250</v>
      </c>
      <c r="K34" s="6">
        <f t="shared" si="1"/>
        <v>16187.499999999998</v>
      </c>
      <c r="L34" s="7">
        <v>0.35</v>
      </c>
      <c r="M34" s="1" t="s">
        <v>23</v>
      </c>
    </row>
    <row r="35" spans="1:13" ht="14.25" customHeight="1" x14ac:dyDescent="0.3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f t="shared" si="0"/>
        <v>45000</v>
      </c>
      <c r="K35" s="6">
        <f t="shared" si="1"/>
        <v>15749.999999999998</v>
      </c>
      <c r="L35" s="7">
        <v>0.35</v>
      </c>
      <c r="M35" s="1" t="s">
        <v>23</v>
      </c>
    </row>
    <row r="36" spans="1:13" ht="14.25" customHeight="1" x14ac:dyDescent="0.3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f t="shared" si="0"/>
        <v>54000</v>
      </c>
      <c r="K36" s="6">
        <f t="shared" si="1"/>
        <v>16200</v>
      </c>
      <c r="L36" s="7">
        <v>0.3</v>
      </c>
      <c r="M36" s="1" t="s">
        <v>23</v>
      </c>
    </row>
    <row r="37" spans="1:13" ht="14.25" customHeight="1" x14ac:dyDescent="0.3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f t="shared" si="0"/>
        <v>68250</v>
      </c>
      <c r="K37" s="6">
        <f t="shared" si="1"/>
        <v>17062.5</v>
      </c>
      <c r="L37" s="7">
        <v>0.25</v>
      </c>
      <c r="M37" s="1" t="s">
        <v>23</v>
      </c>
    </row>
    <row r="38" spans="1:13" ht="14.25" customHeight="1" x14ac:dyDescent="0.3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f t="shared" si="0"/>
        <v>76500</v>
      </c>
      <c r="K38" s="6">
        <f t="shared" si="1"/>
        <v>38250</v>
      </c>
      <c r="L38" s="7">
        <v>0.5</v>
      </c>
      <c r="M38" s="1" t="s">
        <v>23</v>
      </c>
    </row>
    <row r="39" spans="1:13" ht="14.25" customHeight="1" x14ac:dyDescent="0.3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f t="shared" si="0"/>
        <v>56375.000000000007</v>
      </c>
      <c r="K39" s="6">
        <f t="shared" si="1"/>
        <v>16912.5</v>
      </c>
      <c r="L39" s="7">
        <v>0.3</v>
      </c>
      <c r="M39" s="1" t="s">
        <v>23</v>
      </c>
    </row>
    <row r="40" spans="1:13" ht="14.25" customHeight="1" x14ac:dyDescent="0.3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f t="shared" si="0"/>
        <v>47500</v>
      </c>
      <c r="K40" s="6">
        <f t="shared" si="1"/>
        <v>16625</v>
      </c>
      <c r="L40" s="7">
        <v>0.35</v>
      </c>
      <c r="M40" s="1" t="s">
        <v>23</v>
      </c>
    </row>
    <row r="41" spans="1:13" ht="14.25" customHeight="1" x14ac:dyDescent="0.3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f t="shared" si="0"/>
        <v>45000</v>
      </c>
      <c r="K41" s="6">
        <f t="shared" si="1"/>
        <v>15749.999999999998</v>
      </c>
      <c r="L41" s="7">
        <v>0.35</v>
      </c>
      <c r="M41" s="1" t="s">
        <v>23</v>
      </c>
    </row>
    <row r="42" spans="1:13" ht="14.25" customHeight="1" x14ac:dyDescent="0.3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f t="shared" si="0"/>
        <v>55500</v>
      </c>
      <c r="K42" s="6">
        <f t="shared" si="1"/>
        <v>16650</v>
      </c>
      <c r="L42" s="7">
        <v>0.3</v>
      </c>
      <c r="M42" s="1" t="s">
        <v>23</v>
      </c>
    </row>
    <row r="43" spans="1:13" ht="14.25" customHeight="1" x14ac:dyDescent="0.3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f t="shared" si="0"/>
        <v>71500</v>
      </c>
      <c r="K43" s="6">
        <f t="shared" si="1"/>
        <v>17875</v>
      </c>
      <c r="L43" s="7">
        <v>0.25</v>
      </c>
      <c r="M43" s="1" t="s">
        <v>23</v>
      </c>
    </row>
    <row r="44" spans="1:13" ht="14.25" customHeight="1" x14ac:dyDescent="0.3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f t="shared" si="0"/>
        <v>75000</v>
      </c>
      <c r="K44" s="6">
        <f t="shared" si="1"/>
        <v>37500</v>
      </c>
      <c r="L44" s="7">
        <v>0.5</v>
      </c>
      <c r="M44" s="1" t="s">
        <v>23</v>
      </c>
    </row>
    <row r="45" spans="1:13" ht="14.25" customHeight="1" x14ac:dyDescent="0.3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f t="shared" si="0"/>
        <v>56375.000000000007</v>
      </c>
      <c r="K45" s="6">
        <f t="shared" si="1"/>
        <v>16912.5</v>
      </c>
      <c r="L45" s="7">
        <v>0.3</v>
      </c>
      <c r="M45" s="1" t="s">
        <v>23</v>
      </c>
    </row>
    <row r="46" spans="1:13" ht="14.25" customHeight="1" x14ac:dyDescent="0.3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f t="shared" si="0"/>
        <v>47500</v>
      </c>
      <c r="K46" s="6">
        <f t="shared" si="1"/>
        <v>16625</v>
      </c>
      <c r="L46" s="7">
        <v>0.35</v>
      </c>
      <c r="M46" s="1" t="s">
        <v>23</v>
      </c>
    </row>
    <row r="47" spans="1:13" ht="14.25" customHeight="1" x14ac:dyDescent="0.3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f t="shared" si="0"/>
        <v>46250</v>
      </c>
      <c r="K47" s="6">
        <f t="shared" si="1"/>
        <v>16187.499999999998</v>
      </c>
      <c r="L47" s="7"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f t="shared" si="0"/>
        <v>54000</v>
      </c>
      <c r="K48" s="6">
        <f t="shared" si="1"/>
        <v>16200</v>
      </c>
      <c r="L48" s="7"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f t="shared" si="0"/>
        <v>69875</v>
      </c>
      <c r="K49" s="6">
        <f t="shared" si="1"/>
        <v>17468.75</v>
      </c>
      <c r="L49" s="7"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f t="shared" si="0"/>
        <v>72000</v>
      </c>
      <c r="K50" s="6">
        <f t="shared" si="1"/>
        <v>36000</v>
      </c>
      <c r="L50" s="7"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f t="shared" si="0"/>
        <v>55000.000000000007</v>
      </c>
      <c r="K51" s="6">
        <f t="shared" si="1"/>
        <v>16500</v>
      </c>
      <c r="L51" s="7"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f t="shared" si="0"/>
        <v>46250</v>
      </c>
      <c r="K52" s="6">
        <f t="shared" si="1"/>
        <v>16187.499999999998</v>
      </c>
      <c r="L52" s="7"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f t="shared" si="0"/>
        <v>45000</v>
      </c>
      <c r="K53" s="6">
        <f t="shared" si="1"/>
        <v>15749.999999999998</v>
      </c>
      <c r="L53" s="7"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f t="shared" si="0"/>
        <v>54000</v>
      </c>
      <c r="K54" s="6">
        <f t="shared" si="1"/>
        <v>16200</v>
      </c>
      <c r="L54" s="7"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f t="shared" si="0"/>
        <v>65000</v>
      </c>
      <c r="K55" s="6">
        <f t="shared" si="1"/>
        <v>16250</v>
      </c>
      <c r="L55" s="7"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f t="shared" si="0"/>
        <v>56875</v>
      </c>
      <c r="K56" s="6">
        <f t="shared" si="1"/>
        <v>17062.5</v>
      </c>
      <c r="L56" s="7"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f t="shared" si="0"/>
        <v>70000</v>
      </c>
      <c r="K57" s="6">
        <f t="shared" si="1"/>
        <v>17500</v>
      </c>
      <c r="L57" s="7"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f t="shared" si="0"/>
        <v>74750</v>
      </c>
      <c r="K58" s="6">
        <f t="shared" si="1"/>
        <v>37375</v>
      </c>
      <c r="L58" s="7"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f t="shared" si="0"/>
        <v>53625.000000000007</v>
      </c>
      <c r="K59" s="6">
        <f t="shared" si="1"/>
        <v>16087.500000000002</v>
      </c>
      <c r="L59" s="7"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f t="shared" si="0"/>
        <v>50600.000000000007</v>
      </c>
      <c r="K60" s="6">
        <f t="shared" si="1"/>
        <v>17710</v>
      </c>
      <c r="L60" s="7">
        <v>0.35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f t="shared" si="0"/>
        <v>49500.000000000007</v>
      </c>
      <c r="K61" s="6">
        <f t="shared" si="1"/>
        <v>17325</v>
      </c>
      <c r="L61" s="7">
        <v>0.35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f t="shared" si="0"/>
        <v>56875</v>
      </c>
      <c r="K62" s="6">
        <f t="shared" si="1"/>
        <v>17062.5</v>
      </c>
      <c r="L62" s="7"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f t="shared" si="0"/>
        <v>68250</v>
      </c>
      <c r="K63" s="6">
        <f t="shared" si="1"/>
        <v>17062.5</v>
      </c>
      <c r="L63" s="7"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f t="shared" si="0"/>
        <v>78000</v>
      </c>
      <c r="K64" s="6">
        <f t="shared" si="1"/>
        <v>39000</v>
      </c>
      <c r="L64" s="7"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f t="shared" si="0"/>
        <v>55000.000000000007</v>
      </c>
      <c r="K65" s="6">
        <f t="shared" si="1"/>
        <v>16500</v>
      </c>
      <c r="L65" s="7"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f t="shared" si="0"/>
        <v>52250.000000000007</v>
      </c>
      <c r="K66" s="6">
        <f t="shared" si="1"/>
        <v>18287.5</v>
      </c>
      <c r="L66" s="7"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f t="shared" ref="J67:J130" si="2">H67*I67</f>
        <v>49500.000000000007</v>
      </c>
      <c r="K67" s="6">
        <f t="shared" ref="K67:K130" si="3">J67*L67</f>
        <v>17325</v>
      </c>
      <c r="L67" s="7">
        <v>0.35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f t="shared" si="2"/>
        <v>58500</v>
      </c>
      <c r="K68" s="6">
        <f t="shared" si="3"/>
        <v>17550</v>
      </c>
      <c r="L68" s="7"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f t="shared" si="2"/>
        <v>70000</v>
      </c>
      <c r="K69" s="6">
        <f t="shared" si="3"/>
        <v>17500</v>
      </c>
      <c r="L69" s="7"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f t="shared" si="2"/>
        <v>22500</v>
      </c>
      <c r="K70" s="6">
        <f t="shared" si="3"/>
        <v>7874.9999999999991</v>
      </c>
      <c r="L70" s="7"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f t="shared" si="2"/>
        <v>31500</v>
      </c>
      <c r="K71" s="6">
        <f t="shared" si="3"/>
        <v>11025</v>
      </c>
      <c r="L71" s="7"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f t="shared" si="2"/>
        <v>24500</v>
      </c>
      <c r="K72" s="6">
        <f t="shared" si="3"/>
        <v>8575</v>
      </c>
      <c r="L72" s="7"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f t="shared" si="2"/>
        <v>24500</v>
      </c>
      <c r="K73" s="6">
        <f t="shared" si="3"/>
        <v>11025</v>
      </c>
      <c r="L73" s="7"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f t="shared" si="2"/>
        <v>22000</v>
      </c>
      <c r="K74" s="6">
        <f t="shared" si="3"/>
        <v>6600</v>
      </c>
      <c r="L74" s="7"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f t="shared" si="2"/>
        <v>24500</v>
      </c>
      <c r="K75" s="6">
        <f t="shared" si="3"/>
        <v>12250</v>
      </c>
      <c r="L75" s="7"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f t="shared" si="2"/>
        <v>21250</v>
      </c>
      <c r="K76" s="6">
        <f t="shared" si="3"/>
        <v>7437.4999999999991</v>
      </c>
      <c r="L76" s="7"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f t="shared" si="2"/>
        <v>29750</v>
      </c>
      <c r="K77" s="6">
        <f t="shared" si="3"/>
        <v>10412.5</v>
      </c>
      <c r="L77" s="7"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f t="shared" si="2"/>
        <v>23625</v>
      </c>
      <c r="K78" s="6">
        <f t="shared" si="3"/>
        <v>8268.75</v>
      </c>
      <c r="L78" s="7"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f t="shared" si="2"/>
        <v>21875</v>
      </c>
      <c r="K79" s="6">
        <f t="shared" si="3"/>
        <v>9843.75</v>
      </c>
      <c r="L79" s="7"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f t="shared" si="2"/>
        <v>20000</v>
      </c>
      <c r="K80" s="6">
        <f t="shared" si="3"/>
        <v>6000</v>
      </c>
      <c r="L80" s="7"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f t="shared" si="2"/>
        <v>24500</v>
      </c>
      <c r="K81" s="6">
        <f t="shared" si="3"/>
        <v>12250</v>
      </c>
      <c r="L81" s="7"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f t="shared" si="2"/>
        <v>26250</v>
      </c>
      <c r="K82" s="6">
        <f t="shared" si="3"/>
        <v>9187.5</v>
      </c>
      <c r="L82" s="7"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f t="shared" si="2"/>
        <v>35000</v>
      </c>
      <c r="K83" s="6">
        <f t="shared" si="3"/>
        <v>12250</v>
      </c>
      <c r="L83" s="7">
        <v>0.35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f t="shared" si="2"/>
        <v>24500</v>
      </c>
      <c r="K84" s="6">
        <f t="shared" si="3"/>
        <v>8575</v>
      </c>
      <c r="L84" s="7"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f t="shared" si="2"/>
        <v>24000</v>
      </c>
      <c r="K85" s="6">
        <f t="shared" si="3"/>
        <v>10800</v>
      </c>
      <c r="L85" s="7"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f t="shared" si="2"/>
        <v>22500</v>
      </c>
      <c r="K86" s="6">
        <f t="shared" si="3"/>
        <v>6750</v>
      </c>
      <c r="L86" s="7"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f t="shared" si="2"/>
        <v>26000</v>
      </c>
      <c r="K87" s="6">
        <f t="shared" si="3"/>
        <v>13000</v>
      </c>
      <c r="L87" s="7"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f t="shared" si="2"/>
        <v>27000</v>
      </c>
      <c r="K88" s="6">
        <f t="shared" si="3"/>
        <v>9450</v>
      </c>
      <c r="L88" s="7"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f t="shared" si="2"/>
        <v>36000</v>
      </c>
      <c r="K89" s="6">
        <f t="shared" si="3"/>
        <v>12600</v>
      </c>
      <c r="L89" s="7">
        <v>0.35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f t="shared" si="2"/>
        <v>25375</v>
      </c>
      <c r="K90" s="6">
        <f t="shared" si="3"/>
        <v>8881.25</v>
      </c>
      <c r="L90" s="7"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f t="shared" si="2"/>
        <v>25000</v>
      </c>
      <c r="K91" s="6">
        <f t="shared" si="3"/>
        <v>11250</v>
      </c>
      <c r="L91" s="7"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f t="shared" si="2"/>
        <v>23625</v>
      </c>
      <c r="K92" s="6">
        <f t="shared" si="3"/>
        <v>7087.5</v>
      </c>
      <c r="L92" s="7"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f t="shared" si="2"/>
        <v>32000</v>
      </c>
      <c r="K93" s="6">
        <f t="shared" si="3"/>
        <v>16000</v>
      </c>
      <c r="L93" s="7"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f t="shared" si="2"/>
        <v>27750</v>
      </c>
      <c r="K94" s="6">
        <f t="shared" si="3"/>
        <v>9712.5</v>
      </c>
      <c r="L94" s="7"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f t="shared" si="2"/>
        <v>37000</v>
      </c>
      <c r="K95" s="6">
        <f t="shared" si="3"/>
        <v>12950</v>
      </c>
      <c r="L95" s="7"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f t="shared" si="2"/>
        <v>27125</v>
      </c>
      <c r="K96" s="6">
        <f t="shared" si="3"/>
        <v>9493.75</v>
      </c>
      <c r="L96" s="7"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f t="shared" si="2"/>
        <v>28000</v>
      </c>
      <c r="K97" s="6">
        <f t="shared" si="3"/>
        <v>12600</v>
      </c>
      <c r="L97" s="7"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f t="shared" si="2"/>
        <v>27000</v>
      </c>
      <c r="K98" s="6">
        <f t="shared" si="3"/>
        <v>8100</v>
      </c>
      <c r="L98" s="7"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f t="shared" si="2"/>
        <v>38000</v>
      </c>
      <c r="K99" s="6">
        <f t="shared" si="3"/>
        <v>19000</v>
      </c>
      <c r="L99" s="7"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f t="shared" si="2"/>
        <v>38000</v>
      </c>
      <c r="K100" s="6">
        <f t="shared" si="3"/>
        <v>13300</v>
      </c>
      <c r="L100" s="7"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f t="shared" si="2"/>
        <v>42750</v>
      </c>
      <c r="K101" s="6">
        <f t="shared" si="3"/>
        <v>14962.499999999998</v>
      </c>
      <c r="L101" s="7"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f t="shared" si="2"/>
        <v>32000</v>
      </c>
      <c r="K102" s="6">
        <f t="shared" si="3"/>
        <v>11200</v>
      </c>
      <c r="L102" s="7"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f t="shared" si="2"/>
        <v>30000</v>
      </c>
      <c r="K103" s="6">
        <f t="shared" si="3"/>
        <v>13500</v>
      </c>
      <c r="L103" s="7"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f t="shared" si="2"/>
        <v>29250</v>
      </c>
      <c r="K104" s="6">
        <f t="shared" si="3"/>
        <v>8775</v>
      </c>
      <c r="L104" s="7"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f t="shared" si="2"/>
        <v>50000</v>
      </c>
      <c r="K105" s="6">
        <f t="shared" si="3"/>
        <v>25000</v>
      </c>
      <c r="L105" s="7"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f t="shared" si="2"/>
        <v>38000</v>
      </c>
      <c r="K106" s="6">
        <f t="shared" si="3"/>
        <v>13300</v>
      </c>
      <c r="L106" s="7"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f t="shared" si="2"/>
        <v>42750</v>
      </c>
      <c r="K107" s="6">
        <f t="shared" si="3"/>
        <v>14962.499999999998</v>
      </c>
      <c r="L107" s="7"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f t="shared" si="2"/>
        <v>44000</v>
      </c>
      <c r="K108" s="6">
        <f t="shared" si="3"/>
        <v>15399.999999999998</v>
      </c>
      <c r="L108" s="7"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f t="shared" si="2"/>
        <v>28000</v>
      </c>
      <c r="K109" s="6">
        <f t="shared" si="3"/>
        <v>12600</v>
      </c>
      <c r="L109" s="7"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f t="shared" si="2"/>
        <v>31500</v>
      </c>
      <c r="K110" s="6">
        <f t="shared" si="3"/>
        <v>9450</v>
      </c>
      <c r="L110" s="7"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f t="shared" si="2"/>
        <v>48750</v>
      </c>
      <c r="K111" s="6">
        <f t="shared" si="3"/>
        <v>24375</v>
      </c>
      <c r="L111" s="7"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f t="shared" si="2"/>
        <v>37000</v>
      </c>
      <c r="K112" s="6">
        <f t="shared" si="3"/>
        <v>12950</v>
      </c>
      <c r="L112" s="7"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f t="shared" si="2"/>
        <v>41625</v>
      </c>
      <c r="K113" s="6">
        <f t="shared" si="3"/>
        <v>14568.749999999998</v>
      </c>
      <c r="L113" s="7"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f t="shared" si="2"/>
        <v>44000</v>
      </c>
      <c r="K114" s="6">
        <f t="shared" si="3"/>
        <v>15399.999999999998</v>
      </c>
      <c r="L114" s="7"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f t="shared" si="2"/>
        <v>26000</v>
      </c>
      <c r="K115" s="6">
        <f t="shared" si="3"/>
        <v>11700</v>
      </c>
      <c r="L115" s="7"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f t="shared" si="2"/>
        <v>29250</v>
      </c>
      <c r="K116" s="6">
        <f t="shared" si="3"/>
        <v>8775</v>
      </c>
      <c r="L116" s="7"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f t="shared" si="2"/>
        <v>45000</v>
      </c>
      <c r="K117" s="6">
        <f t="shared" si="3"/>
        <v>22500</v>
      </c>
      <c r="L117" s="7"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f t="shared" si="2"/>
        <v>38250</v>
      </c>
      <c r="K118" s="6">
        <f t="shared" si="3"/>
        <v>13387.5</v>
      </c>
      <c r="L118" s="7"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f t="shared" si="2"/>
        <v>38250</v>
      </c>
      <c r="K119" s="6">
        <f t="shared" si="3"/>
        <v>13387.5</v>
      </c>
      <c r="L119" s="7"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f t="shared" si="2"/>
        <v>45000</v>
      </c>
      <c r="K120" s="6">
        <f t="shared" si="3"/>
        <v>15749.999999999998</v>
      </c>
      <c r="L120" s="7"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f t="shared" si="2"/>
        <v>31250</v>
      </c>
      <c r="K121" s="6">
        <f t="shared" si="3"/>
        <v>14062.5</v>
      </c>
      <c r="L121" s="7"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f t="shared" si="2"/>
        <v>28125</v>
      </c>
      <c r="K122" s="6">
        <f t="shared" si="3"/>
        <v>8437.5</v>
      </c>
      <c r="L122" s="7"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f t="shared" si="2"/>
        <v>46750.000000000007</v>
      </c>
      <c r="K123" s="6">
        <f t="shared" si="3"/>
        <v>23375.000000000004</v>
      </c>
      <c r="L123" s="7"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f t="shared" si="2"/>
        <v>36000</v>
      </c>
      <c r="K124" s="6">
        <f t="shared" si="3"/>
        <v>12600</v>
      </c>
      <c r="L124" s="7">
        <v>0.35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f t="shared" si="2"/>
        <v>36000</v>
      </c>
      <c r="K125" s="6">
        <f t="shared" si="3"/>
        <v>12600</v>
      </c>
      <c r="L125" s="7">
        <v>0.35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f t="shared" si="2"/>
        <v>37500</v>
      </c>
      <c r="K126" s="6">
        <f t="shared" si="3"/>
        <v>13125</v>
      </c>
      <c r="L126" s="7"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f t="shared" si="2"/>
        <v>30000</v>
      </c>
      <c r="K127" s="6">
        <f t="shared" si="3"/>
        <v>13500</v>
      </c>
      <c r="L127" s="7"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f t="shared" si="2"/>
        <v>25875</v>
      </c>
      <c r="K128" s="6">
        <f t="shared" si="3"/>
        <v>7762.5</v>
      </c>
      <c r="L128" s="7"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f t="shared" si="2"/>
        <v>41250.000000000007</v>
      </c>
      <c r="K129" s="6">
        <f t="shared" si="3"/>
        <v>20625.000000000004</v>
      </c>
      <c r="L129" s="7"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f t="shared" si="2"/>
        <v>40500</v>
      </c>
      <c r="K130" s="6">
        <f t="shared" si="3"/>
        <v>14175</v>
      </c>
      <c r="L130" s="7"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f t="shared" ref="J131:J194" si="4">H131*I131</f>
        <v>40500</v>
      </c>
      <c r="K131" s="6">
        <f t="shared" ref="K131:K194" si="5">J131*L131</f>
        <v>14175</v>
      </c>
      <c r="L131" s="7"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f t="shared" si="4"/>
        <v>41250</v>
      </c>
      <c r="K132" s="6">
        <f t="shared" si="5"/>
        <v>14437.499999999998</v>
      </c>
      <c r="L132" s="7"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f t="shared" si="4"/>
        <v>33750</v>
      </c>
      <c r="K133" s="6">
        <f t="shared" si="5"/>
        <v>15187.5</v>
      </c>
      <c r="L133" s="7"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f t="shared" si="4"/>
        <v>29250</v>
      </c>
      <c r="K134" s="6">
        <f t="shared" si="5"/>
        <v>8775</v>
      </c>
      <c r="L134" s="7"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f t="shared" si="4"/>
        <v>46750.000000000007</v>
      </c>
      <c r="K135" s="6">
        <f t="shared" si="5"/>
        <v>23375.000000000004</v>
      </c>
      <c r="L135" s="7"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f t="shared" si="4"/>
        <v>42750</v>
      </c>
      <c r="K136" s="6">
        <f t="shared" si="5"/>
        <v>14962.499999999998</v>
      </c>
      <c r="L136" s="7"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f t="shared" si="4"/>
        <v>42750</v>
      </c>
      <c r="K137" s="6">
        <f t="shared" si="5"/>
        <v>14962.499999999998</v>
      </c>
      <c r="L137" s="7"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f t="shared" si="4"/>
        <v>42500</v>
      </c>
      <c r="K138" s="6">
        <f t="shared" si="5"/>
        <v>14874.999999999998</v>
      </c>
      <c r="L138" s="7"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f t="shared" si="4"/>
        <v>35000</v>
      </c>
      <c r="K139" s="6">
        <f t="shared" si="5"/>
        <v>15750</v>
      </c>
      <c r="L139" s="7"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f t="shared" si="4"/>
        <v>29250</v>
      </c>
      <c r="K140" s="6">
        <f t="shared" si="5"/>
        <v>8775</v>
      </c>
      <c r="L140" s="7"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f t="shared" si="4"/>
        <v>49500.000000000007</v>
      </c>
      <c r="K141" s="6">
        <f t="shared" si="5"/>
        <v>24750.000000000004</v>
      </c>
      <c r="L141" s="7"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f t="shared" si="4"/>
        <v>31000</v>
      </c>
      <c r="K142" s="6">
        <f t="shared" si="5"/>
        <v>10850.000000000002</v>
      </c>
      <c r="L142" s="7"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f t="shared" si="4"/>
        <v>38750</v>
      </c>
      <c r="K143" s="6">
        <f t="shared" si="5"/>
        <v>7750</v>
      </c>
      <c r="L143" s="7"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f t="shared" si="4"/>
        <v>38750</v>
      </c>
      <c r="K144" s="6">
        <f t="shared" si="5"/>
        <v>13562.500000000002</v>
      </c>
      <c r="L144" s="7">
        <v>0.35000000000000003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f t="shared" si="4"/>
        <v>31250</v>
      </c>
      <c r="K145" s="6">
        <f t="shared" si="5"/>
        <v>9375</v>
      </c>
      <c r="L145" s="7"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f t="shared" si="4"/>
        <v>31625.000000000004</v>
      </c>
      <c r="K146" s="6">
        <f t="shared" si="5"/>
        <v>15812.500000000002</v>
      </c>
      <c r="L146" s="7"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f t="shared" si="4"/>
        <v>38750</v>
      </c>
      <c r="K147" s="6">
        <f t="shared" si="5"/>
        <v>5812.5000000000009</v>
      </c>
      <c r="L147" s="7"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f t="shared" si="4"/>
        <v>33000</v>
      </c>
      <c r="K148" s="6">
        <f t="shared" si="5"/>
        <v>11550.000000000002</v>
      </c>
      <c r="L148" s="7"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f t="shared" si="4"/>
        <v>36250</v>
      </c>
      <c r="K149" s="6">
        <f t="shared" si="5"/>
        <v>7250</v>
      </c>
      <c r="L149" s="7"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f t="shared" si="4"/>
        <v>36250</v>
      </c>
      <c r="K150" s="6">
        <f t="shared" si="5"/>
        <v>12687.500000000002</v>
      </c>
      <c r="L150" s="7"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f t="shared" si="4"/>
        <v>28750</v>
      </c>
      <c r="K151" s="6">
        <f t="shared" si="5"/>
        <v>8625</v>
      </c>
      <c r="L151" s="7"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f t="shared" si="4"/>
        <v>27500.000000000004</v>
      </c>
      <c r="K152" s="6">
        <f t="shared" si="5"/>
        <v>13750.000000000002</v>
      </c>
      <c r="L152" s="7"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f t="shared" si="4"/>
        <v>35000</v>
      </c>
      <c r="K153" s="6">
        <f t="shared" si="5"/>
        <v>5250.0000000000009</v>
      </c>
      <c r="L153" s="7"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f t="shared" si="4"/>
        <v>42500</v>
      </c>
      <c r="K154" s="6">
        <f t="shared" si="5"/>
        <v>14875.000000000002</v>
      </c>
      <c r="L154" s="7">
        <v>0.35000000000000003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f t="shared" si="4"/>
        <v>42000</v>
      </c>
      <c r="K155" s="6">
        <f t="shared" si="5"/>
        <v>8400</v>
      </c>
      <c r="L155" s="7"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f t="shared" si="4"/>
        <v>42000</v>
      </c>
      <c r="K156" s="6">
        <f t="shared" si="5"/>
        <v>14700.000000000002</v>
      </c>
      <c r="L156" s="7">
        <v>0.35000000000000003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f t="shared" si="4"/>
        <v>36000</v>
      </c>
      <c r="K157" s="6">
        <f t="shared" si="5"/>
        <v>10800</v>
      </c>
      <c r="L157" s="7"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f t="shared" si="4"/>
        <v>32500</v>
      </c>
      <c r="K158" s="6">
        <f t="shared" si="5"/>
        <v>16250</v>
      </c>
      <c r="L158" s="7"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f t="shared" si="4"/>
        <v>42000</v>
      </c>
      <c r="K159" s="6">
        <f t="shared" si="5"/>
        <v>6300.0000000000009</v>
      </c>
      <c r="L159" s="7"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f t="shared" si="4"/>
        <v>52500</v>
      </c>
      <c r="K160" s="6">
        <f t="shared" si="5"/>
        <v>18375</v>
      </c>
      <c r="L160" s="7">
        <v>0.35000000000000003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f t="shared" si="4"/>
        <v>43875</v>
      </c>
      <c r="K161" s="6">
        <f t="shared" si="5"/>
        <v>8775</v>
      </c>
      <c r="L161" s="7"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f t="shared" si="4"/>
        <v>47125</v>
      </c>
      <c r="K162" s="6">
        <f t="shared" si="5"/>
        <v>16493.75</v>
      </c>
      <c r="L162" s="7">
        <v>0.35000000000000003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f t="shared" si="4"/>
        <v>37500</v>
      </c>
      <c r="K163" s="6">
        <f t="shared" si="5"/>
        <v>11250</v>
      </c>
      <c r="L163" s="7"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f t="shared" si="4"/>
        <v>34125</v>
      </c>
      <c r="K164" s="6">
        <f t="shared" si="5"/>
        <v>17062.5</v>
      </c>
      <c r="L164" s="7"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f t="shared" si="4"/>
        <v>56000</v>
      </c>
      <c r="K165" s="6">
        <f t="shared" si="5"/>
        <v>8400.0000000000018</v>
      </c>
      <c r="L165" s="7"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f t="shared" si="4"/>
        <v>54000</v>
      </c>
      <c r="K166" s="6">
        <f t="shared" si="5"/>
        <v>21600</v>
      </c>
      <c r="L166" s="7"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f t="shared" si="4"/>
        <v>48750</v>
      </c>
      <c r="K167" s="6">
        <f t="shared" si="5"/>
        <v>12187.5</v>
      </c>
      <c r="L167" s="7"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f t="shared" si="4"/>
        <v>48750</v>
      </c>
      <c r="K168" s="6">
        <f t="shared" si="5"/>
        <v>19500</v>
      </c>
      <c r="L168" s="7"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f t="shared" si="4"/>
        <v>39000</v>
      </c>
      <c r="K169" s="6">
        <f t="shared" si="5"/>
        <v>13650</v>
      </c>
      <c r="L169" s="7"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f t="shared" si="4"/>
        <v>35750</v>
      </c>
      <c r="K170" s="6">
        <f t="shared" si="5"/>
        <v>19662.5</v>
      </c>
      <c r="L170" s="7">
        <v>0.55000000000000004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f t="shared" si="4"/>
        <v>58000</v>
      </c>
      <c r="K171" s="6">
        <f t="shared" si="5"/>
        <v>11600</v>
      </c>
      <c r="L171" s="7"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f t="shared" si="4"/>
        <v>58500</v>
      </c>
      <c r="K172" s="6">
        <f t="shared" si="5"/>
        <v>23400</v>
      </c>
      <c r="L172" s="7"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f t="shared" si="4"/>
        <v>53625</v>
      </c>
      <c r="K173" s="6">
        <f t="shared" si="5"/>
        <v>13406.25</v>
      </c>
      <c r="L173" s="7"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f t="shared" si="4"/>
        <v>53625</v>
      </c>
      <c r="K174" s="6">
        <f t="shared" si="5"/>
        <v>21450</v>
      </c>
      <c r="L174" s="7"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f t="shared" si="4"/>
        <v>42000</v>
      </c>
      <c r="K175" s="6">
        <f t="shared" si="5"/>
        <v>14699.999999999998</v>
      </c>
      <c r="L175" s="7"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f t="shared" si="4"/>
        <v>37375</v>
      </c>
      <c r="K176" s="6">
        <f t="shared" si="5"/>
        <v>20556.25</v>
      </c>
      <c r="L176" s="7"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f t="shared" si="4"/>
        <v>70000</v>
      </c>
      <c r="K177" s="6">
        <f t="shared" si="5"/>
        <v>14000</v>
      </c>
      <c r="L177" s="7"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f t="shared" si="4"/>
        <v>61500</v>
      </c>
      <c r="K178" s="6">
        <f t="shared" si="5"/>
        <v>21525.000000000004</v>
      </c>
      <c r="L178" s="7"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f t="shared" si="4"/>
        <v>56875</v>
      </c>
      <c r="K179" s="6">
        <f t="shared" si="5"/>
        <v>11375</v>
      </c>
      <c r="L179" s="7"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f t="shared" si="4"/>
        <v>53625</v>
      </c>
      <c r="K180" s="6">
        <f t="shared" si="5"/>
        <v>18768.75</v>
      </c>
      <c r="L180" s="7">
        <v>0.35000000000000003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f t="shared" si="4"/>
        <v>43500</v>
      </c>
      <c r="K181" s="6">
        <f t="shared" si="5"/>
        <v>13050</v>
      </c>
      <c r="L181" s="7"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f t="shared" si="4"/>
        <v>50375</v>
      </c>
      <c r="K182" s="6">
        <f t="shared" si="5"/>
        <v>25187.5</v>
      </c>
      <c r="L182" s="7"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f t="shared" si="4"/>
        <v>62000</v>
      </c>
      <c r="K183" s="6">
        <f t="shared" si="5"/>
        <v>9300.0000000000018</v>
      </c>
      <c r="L183" s="7"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f t="shared" si="4"/>
        <v>63375</v>
      </c>
      <c r="K184" s="6">
        <f t="shared" si="5"/>
        <v>22181.250000000004</v>
      </c>
      <c r="L184" s="7"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f t="shared" si="4"/>
        <v>64750</v>
      </c>
      <c r="K185" s="6">
        <f t="shared" si="5"/>
        <v>12950</v>
      </c>
      <c r="L185" s="7"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f t="shared" si="4"/>
        <v>52000</v>
      </c>
      <c r="K186" s="6">
        <f t="shared" si="5"/>
        <v>18200</v>
      </c>
      <c r="L186" s="7">
        <v>0.35000000000000003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f t="shared" si="4"/>
        <v>48750</v>
      </c>
      <c r="K187" s="6">
        <f t="shared" si="5"/>
        <v>14625</v>
      </c>
      <c r="L187" s="7"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f t="shared" si="4"/>
        <v>56250</v>
      </c>
      <c r="K188" s="6">
        <f t="shared" si="5"/>
        <v>28125</v>
      </c>
      <c r="L188" s="7"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f t="shared" si="4"/>
        <v>58000</v>
      </c>
      <c r="K189" s="6">
        <f t="shared" si="5"/>
        <v>8700.0000000000018</v>
      </c>
      <c r="L189" s="7"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f t="shared" si="4"/>
        <v>50875.000000000007</v>
      </c>
      <c r="K190" s="6">
        <f t="shared" si="5"/>
        <v>15262.500000000004</v>
      </c>
      <c r="L190" s="7"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f t="shared" si="4"/>
        <v>55500.000000000007</v>
      </c>
      <c r="K191" s="6">
        <f t="shared" si="5"/>
        <v>8325</v>
      </c>
      <c r="L191" s="7"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f t="shared" si="4"/>
        <v>42625.000000000007</v>
      </c>
      <c r="K192" s="6">
        <f t="shared" si="5"/>
        <v>12787.500000000004</v>
      </c>
      <c r="L192" s="7"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f t="shared" si="4"/>
        <v>39875.000000000007</v>
      </c>
      <c r="K193" s="6">
        <f t="shared" si="5"/>
        <v>9968.75</v>
      </c>
      <c r="L193" s="7">
        <v>0.24999999999999997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f t="shared" si="4"/>
        <v>47125</v>
      </c>
      <c r="K194" s="6">
        <f t="shared" si="5"/>
        <v>21206.250000000004</v>
      </c>
      <c r="L194" s="7"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f t="shared" ref="J195:J258" si="6">H195*I195</f>
        <v>54250</v>
      </c>
      <c r="K195" s="6">
        <f t="shared" ref="K195:K258" si="7">J195*L195</f>
        <v>5425</v>
      </c>
      <c r="L195" s="7"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f t="shared" si="6"/>
        <v>48125.000000000007</v>
      </c>
      <c r="K196" s="6">
        <f t="shared" si="7"/>
        <v>14437.500000000004</v>
      </c>
      <c r="L196" s="7"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f t="shared" si="6"/>
        <v>52500.000000000007</v>
      </c>
      <c r="K197" s="6">
        <f t="shared" si="7"/>
        <v>7875.0000000000009</v>
      </c>
      <c r="L197" s="7"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f t="shared" si="6"/>
        <v>38500.000000000007</v>
      </c>
      <c r="K198" s="6">
        <f t="shared" si="7"/>
        <v>11550.000000000004</v>
      </c>
      <c r="L198" s="7"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f t="shared" si="6"/>
        <v>37125.000000000007</v>
      </c>
      <c r="K199" s="6">
        <f t="shared" si="7"/>
        <v>9281.25</v>
      </c>
      <c r="L199" s="7">
        <v>0.24999999999999997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f t="shared" si="6"/>
        <v>42250</v>
      </c>
      <c r="K200" s="6">
        <f t="shared" si="7"/>
        <v>19012.500000000004</v>
      </c>
      <c r="L200" s="7"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f t="shared" si="6"/>
        <v>49000</v>
      </c>
      <c r="K201" s="6">
        <f t="shared" si="7"/>
        <v>4900</v>
      </c>
      <c r="L201" s="7"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f t="shared" si="6"/>
        <v>48125.000000000007</v>
      </c>
      <c r="K202" s="6">
        <f t="shared" si="7"/>
        <v>14437.500000000004</v>
      </c>
      <c r="L202" s="7"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f t="shared" si="6"/>
        <v>52500.000000000007</v>
      </c>
      <c r="K203" s="6">
        <f t="shared" si="7"/>
        <v>7875.0000000000009</v>
      </c>
      <c r="L203" s="7"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f t="shared" si="6"/>
        <v>39875.000000000007</v>
      </c>
      <c r="K204" s="6">
        <f t="shared" si="7"/>
        <v>11962.500000000004</v>
      </c>
      <c r="L204" s="7"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f t="shared" si="6"/>
        <v>38500.000000000007</v>
      </c>
      <c r="K205" s="6">
        <f t="shared" si="7"/>
        <v>9625</v>
      </c>
      <c r="L205" s="7">
        <v>0.24999999999999997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f t="shared" si="6"/>
        <v>42250</v>
      </c>
      <c r="K206" s="6">
        <f t="shared" si="7"/>
        <v>19012.500000000004</v>
      </c>
      <c r="L206" s="7"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f t="shared" si="6"/>
        <v>54250</v>
      </c>
      <c r="K207" s="6">
        <f t="shared" si="7"/>
        <v>5425</v>
      </c>
      <c r="L207" s="7"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f t="shared" si="6"/>
        <v>53625.000000000007</v>
      </c>
      <c r="K208" s="6">
        <f t="shared" si="7"/>
        <v>16087.500000000005</v>
      </c>
      <c r="L208" s="7"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f t="shared" si="6"/>
        <v>58500.000000000007</v>
      </c>
      <c r="K209" s="6">
        <f t="shared" si="7"/>
        <v>8775</v>
      </c>
      <c r="L209" s="7"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f t="shared" si="6"/>
        <v>42625.000000000007</v>
      </c>
      <c r="K210" s="6">
        <f t="shared" si="7"/>
        <v>12787.500000000004</v>
      </c>
      <c r="L210" s="7"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f t="shared" si="6"/>
        <v>42625.000000000007</v>
      </c>
      <c r="K211" s="6">
        <f t="shared" si="7"/>
        <v>10656.25</v>
      </c>
      <c r="L211" s="7">
        <v>0.24999999999999997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f t="shared" si="6"/>
        <v>45500</v>
      </c>
      <c r="K212" s="6">
        <f t="shared" si="7"/>
        <v>20475.000000000004</v>
      </c>
      <c r="L212" s="7"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f t="shared" si="6"/>
        <v>56000</v>
      </c>
      <c r="K213" s="6">
        <f t="shared" si="7"/>
        <v>5600</v>
      </c>
      <c r="L213" s="7"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f t="shared" si="6"/>
        <v>24500</v>
      </c>
      <c r="K214" s="6">
        <f t="shared" si="7"/>
        <v>9800</v>
      </c>
      <c r="L214" s="7"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f t="shared" si="6"/>
        <v>31500</v>
      </c>
      <c r="K215" s="6">
        <f t="shared" si="7"/>
        <v>7875</v>
      </c>
      <c r="L215" s="7"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f t="shared" si="6"/>
        <v>31500</v>
      </c>
      <c r="K216" s="6">
        <f t="shared" si="7"/>
        <v>12600</v>
      </c>
      <c r="L216" s="7"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f t="shared" si="6"/>
        <v>24750</v>
      </c>
      <c r="K217" s="6">
        <f t="shared" si="7"/>
        <v>8662.5</v>
      </c>
      <c r="L217" s="7"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f t="shared" si="6"/>
        <v>25000</v>
      </c>
      <c r="K218" s="6">
        <f t="shared" si="7"/>
        <v>13750.000000000002</v>
      </c>
      <c r="L218" s="7"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f t="shared" si="6"/>
        <v>31500</v>
      </c>
      <c r="K219" s="6">
        <f t="shared" si="7"/>
        <v>6300</v>
      </c>
      <c r="L219" s="7"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f t="shared" si="6"/>
        <v>26250</v>
      </c>
      <c r="K220" s="6">
        <f t="shared" si="7"/>
        <v>10500</v>
      </c>
      <c r="L220" s="7"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f t="shared" si="6"/>
        <v>29250</v>
      </c>
      <c r="K221" s="6">
        <f t="shared" si="7"/>
        <v>7312.5</v>
      </c>
      <c r="L221" s="7"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f t="shared" si="6"/>
        <v>30375</v>
      </c>
      <c r="K222" s="6">
        <f t="shared" si="7"/>
        <v>12150</v>
      </c>
      <c r="L222" s="7"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f t="shared" si="6"/>
        <v>23625</v>
      </c>
      <c r="K223" s="6">
        <f t="shared" si="7"/>
        <v>8268.75</v>
      </c>
      <c r="L223" s="7"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f t="shared" si="6"/>
        <v>22500</v>
      </c>
      <c r="K224" s="6">
        <f t="shared" si="7"/>
        <v>12375.000000000002</v>
      </c>
      <c r="L224" s="7"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f t="shared" si="6"/>
        <v>29250</v>
      </c>
      <c r="K225" s="6">
        <f t="shared" si="7"/>
        <v>5850</v>
      </c>
      <c r="L225" s="7"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f t="shared" si="6"/>
        <v>28000</v>
      </c>
      <c r="K226" s="6">
        <f t="shared" si="7"/>
        <v>11200</v>
      </c>
      <c r="L226" s="7"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f t="shared" si="6"/>
        <v>29250</v>
      </c>
      <c r="K227" s="6">
        <f t="shared" si="7"/>
        <v>7312.5</v>
      </c>
      <c r="L227" s="7"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f t="shared" si="6"/>
        <v>29250</v>
      </c>
      <c r="K228" s="6">
        <f t="shared" si="7"/>
        <v>11700</v>
      </c>
      <c r="L228" s="7"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f t="shared" si="6"/>
        <v>24750</v>
      </c>
      <c r="K229" s="6">
        <f t="shared" si="7"/>
        <v>8662.5</v>
      </c>
      <c r="L229" s="7"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f t="shared" si="6"/>
        <v>21250</v>
      </c>
      <c r="K230" s="6">
        <f t="shared" si="7"/>
        <v>11687.500000000002</v>
      </c>
      <c r="L230" s="7"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f t="shared" si="6"/>
        <v>28125</v>
      </c>
      <c r="K231" s="6">
        <f t="shared" si="7"/>
        <v>5625</v>
      </c>
      <c r="L231" s="7"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f t="shared" si="6"/>
        <v>36000</v>
      </c>
      <c r="K232" s="6">
        <f t="shared" si="7"/>
        <v>14400</v>
      </c>
      <c r="L232" s="7"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f t="shared" si="6"/>
        <v>30000</v>
      </c>
      <c r="K233" s="6">
        <f t="shared" si="7"/>
        <v>7500</v>
      </c>
      <c r="L233" s="7"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f t="shared" si="6"/>
        <v>31250</v>
      </c>
      <c r="K234" s="6">
        <f t="shared" si="7"/>
        <v>12500</v>
      </c>
      <c r="L234" s="7"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f t="shared" si="6"/>
        <v>23625</v>
      </c>
      <c r="K235" s="6">
        <f t="shared" si="7"/>
        <v>8268.75</v>
      </c>
      <c r="L235" s="7"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f t="shared" si="6"/>
        <v>21250</v>
      </c>
      <c r="K236" s="6">
        <f t="shared" si="7"/>
        <v>11687.500000000002</v>
      </c>
      <c r="L236" s="7"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f t="shared" si="6"/>
        <v>39000</v>
      </c>
      <c r="K237" s="6">
        <f t="shared" si="7"/>
        <v>7800</v>
      </c>
      <c r="L237" s="7"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f t="shared" si="6"/>
        <v>36000</v>
      </c>
      <c r="K238" s="6">
        <f t="shared" si="7"/>
        <v>14400</v>
      </c>
      <c r="L238" s="7"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f t="shared" si="6"/>
        <v>32500</v>
      </c>
      <c r="K239" s="6">
        <f t="shared" si="7"/>
        <v>8125</v>
      </c>
      <c r="L239" s="7"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f t="shared" si="6"/>
        <v>32500</v>
      </c>
      <c r="K240" s="6">
        <f t="shared" si="7"/>
        <v>13000</v>
      </c>
      <c r="L240" s="7"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f t="shared" si="6"/>
        <v>24750</v>
      </c>
      <c r="K241" s="6">
        <f t="shared" si="7"/>
        <v>8662.5</v>
      </c>
      <c r="L241" s="7"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f t="shared" si="6"/>
        <v>22500</v>
      </c>
      <c r="K242" s="6">
        <f t="shared" si="7"/>
        <v>12375.000000000002</v>
      </c>
      <c r="L242" s="7"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f t="shared" si="6"/>
        <v>40625</v>
      </c>
      <c r="K243" s="6">
        <f t="shared" si="7"/>
        <v>8125</v>
      </c>
      <c r="L243" s="7"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f t="shared" si="6"/>
        <v>40500</v>
      </c>
      <c r="K244" s="6">
        <f t="shared" si="7"/>
        <v>16200</v>
      </c>
      <c r="L244" s="7"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f t="shared" si="6"/>
        <v>37500</v>
      </c>
      <c r="K245" s="6">
        <f t="shared" si="7"/>
        <v>9375</v>
      </c>
      <c r="L245" s="7"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f t="shared" si="6"/>
        <v>37500</v>
      </c>
      <c r="K246" s="6">
        <f t="shared" si="7"/>
        <v>15000</v>
      </c>
      <c r="L246" s="7"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f t="shared" si="6"/>
        <v>28125</v>
      </c>
      <c r="K247" s="6">
        <f t="shared" si="7"/>
        <v>9843.75</v>
      </c>
      <c r="L247" s="7"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f t="shared" si="6"/>
        <v>25000</v>
      </c>
      <c r="K248" s="6">
        <f t="shared" si="7"/>
        <v>13750.000000000002</v>
      </c>
      <c r="L248" s="7"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f t="shared" si="6"/>
        <v>52000</v>
      </c>
      <c r="K249" s="6">
        <f t="shared" si="7"/>
        <v>10400</v>
      </c>
      <c r="L249" s="7"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f t="shared" si="6"/>
        <v>42750</v>
      </c>
      <c r="K250" s="6">
        <f t="shared" si="7"/>
        <v>17100</v>
      </c>
      <c r="L250" s="7"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f t="shared" si="6"/>
        <v>40000</v>
      </c>
      <c r="K251" s="6">
        <f t="shared" si="7"/>
        <v>10000</v>
      </c>
      <c r="L251" s="7"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f t="shared" si="6"/>
        <v>37500</v>
      </c>
      <c r="K252" s="6">
        <f t="shared" si="7"/>
        <v>15000</v>
      </c>
      <c r="L252" s="7"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f t="shared" si="6"/>
        <v>29250</v>
      </c>
      <c r="K253" s="6">
        <f t="shared" si="7"/>
        <v>10237.5</v>
      </c>
      <c r="L253" s="7"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f t="shared" si="6"/>
        <v>35000</v>
      </c>
      <c r="K254" s="6">
        <f t="shared" si="7"/>
        <v>19250</v>
      </c>
      <c r="L254" s="7">
        <v>0.55000000000000004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f t="shared" si="6"/>
        <v>45500</v>
      </c>
      <c r="K255" s="6">
        <f t="shared" si="7"/>
        <v>9100</v>
      </c>
      <c r="L255" s="7"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f t="shared" si="6"/>
        <v>45000</v>
      </c>
      <c r="K256" s="6">
        <f t="shared" si="7"/>
        <v>18000</v>
      </c>
      <c r="L256" s="7"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f t="shared" si="6"/>
        <v>46750.000000000007</v>
      </c>
      <c r="K257" s="6">
        <f t="shared" si="7"/>
        <v>11687.500000000002</v>
      </c>
      <c r="L257" s="7"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f t="shared" si="6"/>
        <v>36250</v>
      </c>
      <c r="K258" s="6">
        <f t="shared" si="7"/>
        <v>14500</v>
      </c>
      <c r="L258" s="7"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f t="shared" ref="J259:J322" si="8">H259*I259</f>
        <v>33750</v>
      </c>
      <c r="K259" s="6">
        <f t="shared" ref="K259:K322" si="9">J259*L259</f>
        <v>11812.5</v>
      </c>
      <c r="L259" s="7">
        <v>0.35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f t="shared" si="8"/>
        <v>40500</v>
      </c>
      <c r="K260" s="6">
        <f t="shared" si="9"/>
        <v>22275</v>
      </c>
      <c r="L260" s="7"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f t="shared" si="8"/>
        <v>42250</v>
      </c>
      <c r="K261" s="6">
        <f t="shared" si="9"/>
        <v>8450</v>
      </c>
      <c r="L261" s="7"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f t="shared" si="8"/>
        <v>42500</v>
      </c>
      <c r="K262" s="6">
        <f t="shared" si="9"/>
        <v>17000</v>
      </c>
      <c r="L262" s="7"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f t="shared" si="8"/>
        <v>46750.000000000007</v>
      </c>
      <c r="K263" s="6">
        <f t="shared" si="9"/>
        <v>11687.500000000002</v>
      </c>
      <c r="L263" s="7"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f t="shared" si="8"/>
        <v>35000</v>
      </c>
      <c r="K264" s="6">
        <f t="shared" si="9"/>
        <v>14000</v>
      </c>
      <c r="L264" s="7"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f t="shared" si="8"/>
        <v>32500</v>
      </c>
      <c r="K265" s="6">
        <f t="shared" si="9"/>
        <v>11375</v>
      </c>
      <c r="L265" s="7"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f t="shared" si="8"/>
        <v>39000</v>
      </c>
      <c r="K266" s="6">
        <f t="shared" si="9"/>
        <v>21450</v>
      </c>
      <c r="L266" s="7"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f t="shared" si="8"/>
        <v>45500</v>
      </c>
      <c r="K267" s="6">
        <f t="shared" si="9"/>
        <v>9100</v>
      </c>
      <c r="L267" s="7"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f t="shared" si="8"/>
        <v>40000</v>
      </c>
      <c r="K268" s="6">
        <f t="shared" si="9"/>
        <v>16000</v>
      </c>
      <c r="L268" s="7"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f t="shared" si="8"/>
        <v>44000.000000000007</v>
      </c>
      <c r="K269" s="6">
        <f t="shared" si="9"/>
        <v>11000.000000000002</v>
      </c>
      <c r="L269" s="7"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f t="shared" si="8"/>
        <v>32500</v>
      </c>
      <c r="K270" s="6">
        <f t="shared" si="9"/>
        <v>13000</v>
      </c>
      <c r="L270" s="7"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f t="shared" si="8"/>
        <v>31250</v>
      </c>
      <c r="K271" s="6">
        <f t="shared" si="9"/>
        <v>10937.5</v>
      </c>
      <c r="L271" s="7"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f t="shared" si="8"/>
        <v>36000</v>
      </c>
      <c r="K272" s="6">
        <f t="shared" si="9"/>
        <v>19800</v>
      </c>
      <c r="L272" s="7">
        <v>0.55000000000000004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f t="shared" si="8"/>
        <v>42250</v>
      </c>
      <c r="K273" s="6">
        <f t="shared" si="9"/>
        <v>8450</v>
      </c>
      <c r="L273" s="7"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f t="shared" si="8"/>
        <v>41250</v>
      </c>
      <c r="K274" s="6">
        <f t="shared" si="9"/>
        <v>16500</v>
      </c>
      <c r="L274" s="7"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f t="shared" si="8"/>
        <v>45375.000000000007</v>
      </c>
      <c r="K275" s="6">
        <f t="shared" si="9"/>
        <v>11343.750000000002</v>
      </c>
      <c r="L275" s="7"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f t="shared" si="8"/>
        <v>33750</v>
      </c>
      <c r="K276" s="6">
        <f t="shared" si="9"/>
        <v>13500</v>
      </c>
      <c r="L276" s="7"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f t="shared" si="8"/>
        <v>32500</v>
      </c>
      <c r="K277" s="6">
        <f t="shared" si="9"/>
        <v>11375</v>
      </c>
      <c r="L277" s="7"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f t="shared" si="8"/>
        <v>36000</v>
      </c>
      <c r="K278" s="6">
        <f t="shared" si="9"/>
        <v>19800</v>
      </c>
      <c r="L278" s="7">
        <v>0.55000000000000004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f t="shared" si="8"/>
        <v>45500</v>
      </c>
      <c r="K279" s="6">
        <f t="shared" si="9"/>
        <v>9100</v>
      </c>
      <c r="L279" s="7"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f t="shared" si="8"/>
        <v>45000</v>
      </c>
      <c r="K280" s="6">
        <f t="shared" si="9"/>
        <v>18000</v>
      </c>
      <c r="L280" s="7"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f t="shared" si="8"/>
        <v>49500.000000000007</v>
      </c>
      <c r="K281" s="6">
        <f t="shared" si="9"/>
        <v>12375.000000000002</v>
      </c>
      <c r="L281" s="7"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f t="shared" si="8"/>
        <v>35000</v>
      </c>
      <c r="K282" s="6">
        <f t="shared" si="9"/>
        <v>14000</v>
      </c>
      <c r="L282" s="7"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f t="shared" si="8"/>
        <v>35000</v>
      </c>
      <c r="K283" s="6">
        <f t="shared" si="9"/>
        <v>12250</v>
      </c>
      <c r="L283" s="7">
        <v>0.35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f t="shared" si="8"/>
        <v>37500</v>
      </c>
      <c r="K284" s="6">
        <f t="shared" si="9"/>
        <v>20625</v>
      </c>
      <c r="L284" s="7"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f t="shared" si="8"/>
        <v>47125</v>
      </c>
      <c r="K285" s="6">
        <f t="shared" si="9"/>
        <v>9425</v>
      </c>
      <c r="L285" s="7">
        <v>0.2</v>
      </c>
      <c r="M285" s="1" t="s">
        <v>23</v>
      </c>
    </row>
    <row r="286" spans="1:13" ht="14.25" customHeight="1" x14ac:dyDescent="0.3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f t="shared" si="8"/>
        <v>21375</v>
      </c>
      <c r="K286" s="6">
        <f t="shared" si="9"/>
        <v>8550</v>
      </c>
      <c r="L286" s="7">
        <v>0.4</v>
      </c>
      <c r="M286" s="1" t="s">
        <v>23</v>
      </c>
    </row>
    <row r="287" spans="1:13" ht="14.25" customHeight="1" x14ac:dyDescent="0.3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f t="shared" si="8"/>
        <v>12375</v>
      </c>
      <c r="K287" s="6">
        <f t="shared" si="9"/>
        <v>4331.25</v>
      </c>
      <c r="L287" s="7">
        <v>0.35</v>
      </c>
      <c r="M287" s="1" t="s">
        <v>23</v>
      </c>
    </row>
    <row r="288" spans="1:13" ht="14.25" customHeight="1" x14ac:dyDescent="0.3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f t="shared" si="8"/>
        <v>9625</v>
      </c>
      <c r="K288" s="6">
        <f t="shared" si="9"/>
        <v>3368.75</v>
      </c>
      <c r="L288" s="7">
        <v>0.35</v>
      </c>
      <c r="M288" s="1" t="s">
        <v>23</v>
      </c>
    </row>
    <row r="289" spans="1:13" ht="14.25" customHeight="1" x14ac:dyDescent="0.3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f t="shared" si="8"/>
        <v>5000</v>
      </c>
      <c r="K289" s="6">
        <f t="shared" si="9"/>
        <v>2000</v>
      </c>
      <c r="L289" s="7">
        <v>0.4</v>
      </c>
      <c r="M289" s="1" t="s">
        <v>23</v>
      </c>
    </row>
    <row r="290" spans="1:13" ht="14.25" customHeight="1" x14ac:dyDescent="0.3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f t="shared" si="8"/>
        <v>9624.9999999999982</v>
      </c>
      <c r="K290" s="6">
        <f t="shared" si="9"/>
        <v>3368.7499999999991</v>
      </c>
      <c r="L290" s="7">
        <v>0.35</v>
      </c>
      <c r="M290" s="1" t="s">
        <v>23</v>
      </c>
    </row>
    <row r="291" spans="1:13" ht="14.25" customHeight="1" x14ac:dyDescent="0.3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f t="shared" si="8"/>
        <v>12375</v>
      </c>
      <c r="K291" s="6">
        <f t="shared" si="9"/>
        <v>6187.5</v>
      </c>
      <c r="L291" s="7">
        <v>0.5</v>
      </c>
      <c r="M291" s="1" t="s">
        <v>23</v>
      </c>
    </row>
    <row r="292" spans="1:13" ht="14.25" customHeight="1" x14ac:dyDescent="0.3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f t="shared" si="8"/>
        <v>23625</v>
      </c>
      <c r="K292" s="6">
        <f t="shared" si="9"/>
        <v>9450</v>
      </c>
      <c r="L292" s="7">
        <v>0.4</v>
      </c>
      <c r="M292" s="1" t="s">
        <v>23</v>
      </c>
    </row>
    <row r="293" spans="1:13" ht="14.25" customHeight="1" x14ac:dyDescent="0.3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f t="shared" si="8"/>
        <v>7875</v>
      </c>
      <c r="K293" s="6">
        <f t="shared" si="9"/>
        <v>2756.25</v>
      </c>
      <c r="L293" s="7">
        <v>0.35</v>
      </c>
      <c r="M293" s="1" t="s">
        <v>23</v>
      </c>
    </row>
    <row r="294" spans="1:13" ht="14.25" customHeight="1" x14ac:dyDescent="0.3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f t="shared" si="8"/>
        <v>7875</v>
      </c>
      <c r="K294" s="6">
        <f t="shared" si="9"/>
        <v>2756.25</v>
      </c>
      <c r="L294" s="7">
        <v>0.35</v>
      </c>
      <c r="M294" s="1" t="s">
        <v>23</v>
      </c>
    </row>
    <row r="295" spans="1:13" ht="14.25" customHeight="1" x14ac:dyDescent="0.3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f t="shared" si="8"/>
        <v>4000</v>
      </c>
      <c r="K295" s="6">
        <f t="shared" si="9"/>
        <v>1600</v>
      </c>
      <c r="L295" s="7">
        <v>0.4</v>
      </c>
      <c r="M295" s="1" t="s">
        <v>23</v>
      </c>
    </row>
    <row r="296" spans="1:13" ht="14.25" customHeight="1" x14ac:dyDescent="0.3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f t="shared" si="8"/>
        <v>9624.9999999999982</v>
      </c>
      <c r="K296" s="6">
        <f t="shared" si="9"/>
        <v>3368.7499999999991</v>
      </c>
      <c r="L296" s="7">
        <v>0.35</v>
      </c>
      <c r="M296" s="1" t="s">
        <v>23</v>
      </c>
    </row>
    <row r="297" spans="1:13" ht="14.25" customHeight="1" x14ac:dyDescent="0.3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f t="shared" si="8"/>
        <v>12375</v>
      </c>
      <c r="K297" s="6">
        <f t="shared" si="9"/>
        <v>6187.5</v>
      </c>
      <c r="L297" s="7">
        <v>0.5</v>
      </c>
      <c r="M297" s="1" t="s">
        <v>23</v>
      </c>
    </row>
    <row r="298" spans="1:13" ht="14.25" customHeight="1" x14ac:dyDescent="0.3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f t="shared" si="8"/>
        <v>24750</v>
      </c>
      <c r="K298" s="6">
        <f t="shared" si="9"/>
        <v>9900</v>
      </c>
      <c r="L298" s="7">
        <v>0.4</v>
      </c>
      <c r="M298" s="1" t="s">
        <v>23</v>
      </c>
    </row>
    <row r="299" spans="1:13" ht="14.25" customHeight="1" x14ac:dyDescent="0.3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f t="shared" si="8"/>
        <v>10000</v>
      </c>
      <c r="K299" s="6">
        <f t="shared" si="9"/>
        <v>3500</v>
      </c>
      <c r="L299" s="7">
        <v>0.35</v>
      </c>
      <c r="M299" s="1" t="s">
        <v>23</v>
      </c>
    </row>
    <row r="300" spans="1:13" ht="14.25" customHeight="1" x14ac:dyDescent="0.3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f t="shared" si="8"/>
        <v>9000</v>
      </c>
      <c r="K300" s="6">
        <f t="shared" si="9"/>
        <v>3150</v>
      </c>
      <c r="L300" s="7">
        <v>0.35</v>
      </c>
      <c r="M300" s="1" t="s">
        <v>23</v>
      </c>
    </row>
    <row r="301" spans="1:13" ht="14.25" customHeight="1" x14ac:dyDescent="0.3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f t="shared" si="8"/>
        <v>3375</v>
      </c>
      <c r="K301" s="6">
        <f t="shared" si="9"/>
        <v>1350</v>
      </c>
      <c r="L301" s="7">
        <v>0.4</v>
      </c>
      <c r="M301" s="1" t="s">
        <v>23</v>
      </c>
    </row>
    <row r="302" spans="1:13" ht="14.25" customHeight="1" x14ac:dyDescent="0.3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f t="shared" si="8"/>
        <v>7500</v>
      </c>
      <c r="K302" s="6">
        <f t="shared" si="9"/>
        <v>2625</v>
      </c>
      <c r="L302" s="7">
        <v>0.35</v>
      </c>
      <c r="M302" s="1" t="s">
        <v>23</v>
      </c>
    </row>
    <row r="303" spans="1:13" ht="14.25" customHeight="1" x14ac:dyDescent="0.3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f t="shared" si="8"/>
        <v>11250</v>
      </c>
      <c r="K303" s="6">
        <f t="shared" si="9"/>
        <v>5625</v>
      </c>
      <c r="L303" s="7">
        <v>0.5</v>
      </c>
      <c r="M303" s="1" t="s">
        <v>23</v>
      </c>
    </row>
    <row r="304" spans="1:13" ht="14.25" customHeight="1" x14ac:dyDescent="0.3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f t="shared" si="8"/>
        <v>22500</v>
      </c>
      <c r="K304" s="6">
        <f t="shared" si="9"/>
        <v>9000</v>
      </c>
      <c r="L304" s="7">
        <v>0.4</v>
      </c>
      <c r="M304" s="1" t="s">
        <v>23</v>
      </c>
    </row>
    <row r="305" spans="1:13" ht="14.25" customHeight="1" x14ac:dyDescent="0.3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f t="shared" si="8"/>
        <v>7500</v>
      </c>
      <c r="K305" s="6">
        <f t="shared" si="9"/>
        <v>2625</v>
      </c>
      <c r="L305" s="7">
        <v>0.35</v>
      </c>
      <c r="M305" s="1" t="s">
        <v>23</v>
      </c>
    </row>
    <row r="306" spans="1:13" ht="14.25" customHeight="1" x14ac:dyDescent="0.3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f t="shared" si="8"/>
        <v>6000</v>
      </c>
      <c r="K306" s="6">
        <f t="shared" si="9"/>
        <v>2100</v>
      </c>
      <c r="L306" s="7">
        <v>0.35</v>
      </c>
      <c r="M306" s="1" t="s">
        <v>23</v>
      </c>
    </row>
    <row r="307" spans="1:13" ht="14.25" customHeight="1" x14ac:dyDescent="0.3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f t="shared" si="8"/>
        <v>3375</v>
      </c>
      <c r="K307" s="6">
        <f t="shared" si="9"/>
        <v>1350</v>
      </c>
      <c r="L307" s="7">
        <v>0.4</v>
      </c>
      <c r="M307" s="1" t="s">
        <v>23</v>
      </c>
    </row>
    <row r="308" spans="1:13" ht="14.25" customHeight="1" x14ac:dyDescent="0.3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f t="shared" si="8"/>
        <v>6000</v>
      </c>
      <c r="K308" s="6">
        <f t="shared" si="9"/>
        <v>2100</v>
      </c>
      <c r="L308" s="7">
        <v>0.35</v>
      </c>
      <c r="M308" s="1" t="s">
        <v>23</v>
      </c>
    </row>
    <row r="309" spans="1:13" ht="14.25" customHeight="1" x14ac:dyDescent="0.3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f t="shared" si="8"/>
        <v>11250</v>
      </c>
      <c r="K309" s="6">
        <f t="shared" si="9"/>
        <v>5625</v>
      </c>
      <c r="L309" s="7">
        <v>0.5</v>
      </c>
      <c r="M309" s="1" t="s">
        <v>23</v>
      </c>
    </row>
    <row r="310" spans="1:13" ht="14.25" customHeight="1" x14ac:dyDescent="0.3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f t="shared" si="8"/>
        <v>29700</v>
      </c>
      <c r="K310" s="6">
        <f t="shared" si="9"/>
        <v>11880</v>
      </c>
      <c r="L310" s="7">
        <v>0.4</v>
      </c>
      <c r="M310" s="1" t="s">
        <v>23</v>
      </c>
    </row>
    <row r="311" spans="1:13" ht="14.25" customHeight="1" x14ac:dyDescent="0.3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f t="shared" si="8"/>
        <v>11000.000000000002</v>
      </c>
      <c r="K311" s="6">
        <f t="shared" si="9"/>
        <v>3850.0000000000005</v>
      </c>
      <c r="L311" s="7">
        <v>0.35</v>
      </c>
      <c r="M311" s="1" t="s">
        <v>23</v>
      </c>
    </row>
    <row r="312" spans="1:13" ht="14.25" customHeight="1" x14ac:dyDescent="0.3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f t="shared" si="8"/>
        <v>8750</v>
      </c>
      <c r="K312" s="6">
        <f t="shared" si="9"/>
        <v>3062.5</v>
      </c>
      <c r="L312" s="7">
        <v>0.35</v>
      </c>
      <c r="M312" s="1" t="s">
        <v>23</v>
      </c>
    </row>
    <row r="313" spans="1:13" ht="14.25" customHeight="1" x14ac:dyDescent="0.3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f t="shared" si="8"/>
        <v>5000</v>
      </c>
      <c r="K313" s="6">
        <f t="shared" si="9"/>
        <v>2000</v>
      </c>
      <c r="L313" s="7">
        <v>0.4</v>
      </c>
      <c r="M313" s="1" t="s">
        <v>23</v>
      </c>
    </row>
    <row r="314" spans="1:13" ht="14.25" customHeight="1" x14ac:dyDescent="0.3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f t="shared" si="8"/>
        <v>7500</v>
      </c>
      <c r="K314" s="6">
        <f t="shared" si="9"/>
        <v>2625</v>
      </c>
      <c r="L314" s="7">
        <v>0.35</v>
      </c>
      <c r="M314" s="1" t="s">
        <v>23</v>
      </c>
    </row>
    <row r="315" spans="1:13" ht="14.25" customHeight="1" x14ac:dyDescent="0.3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f t="shared" si="8"/>
        <v>16250</v>
      </c>
      <c r="K315" s="6">
        <f t="shared" si="9"/>
        <v>8125</v>
      </c>
      <c r="L315" s="7">
        <v>0.5</v>
      </c>
      <c r="M315" s="1" t="s">
        <v>23</v>
      </c>
    </row>
    <row r="316" spans="1:13" ht="14.25" customHeight="1" x14ac:dyDescent="0.3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f t="shared" si="8"/>
        <v>25000</v>
      </c>
      <c r="K316" s="6">
        <f t="shared" si="9"/>
        <v>10000</v>
      </c>
      <c r="L316" s="7">
        <v>0.4</v>
      </c>
      <c r="M316" s="1" t="s">
        <v>23</v>
      </c>
    </row>
    <row r="317" spans="1:13" ht="14.25" customHeight="1" x14ac:dyDescent="0.3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f t="shared" si="8"/>
        <v>11250.000000000002</v>
      </c>
      <c r="K317" s="6">
        <f t="shared" si="9"/>
        <v>3937.5000000000005</v>
      </c>
      <c r="L317" s="7">
        <v>0.35</v>
      </c>
      <c r="M317" s="1" t="s">
        <v>23</v>
      </c>
    </row>
    <row r="318" spans="1:13" ht="14.25" customHeight="1" x14ac:dyDescent="0.3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f t="shared" si="8"/>
        <v>8000</v>
      </c>
      <c r="K318" s="6">
        <f t="shared" si="9"/>
        <v>2800</v>
      </c>
      <c r="L318" s="7">
        <v>0.35</v>
      </c>
      <c r="M318" s="1" t="s">
        <v>23</v>
      </c>
    </row>
    <row r="319" spans="1:13" ht="14.25" customHeight="1" x14ac:dyDescent="0.3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f t="shared" si="8"/>
        <v>7000</v>
      </c>
      <c r="K319" s="6">
        <f t="shared" si="9"/>
        <v>2800</v>
      </c>
      <c r="L319" s="7">
        <v>0.4</v>
      </c>
      <c r="M319" s="1" t="s">
        <v>23</v>
      </c>
    </row>
    <row r="320" spans="1:13" ht="14.25" customHeight="1" x14ac:dyDescent="0.3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f t="shared" si="8"/>
        <v>8750</v>
      </c>
      <c r="K320" s="6">
        <f t="shared" si="9"/>
        <v>3062.5</v>
      </c>
      <c r="L320" s="7">
        <v>0.35</v>
      </c>
      <c r="M320" s="1" t="s">
        <v>23</v>
      </c>
    </row>
    <row r="321" spans="1:13" ht="14.25" customHeight="1" x14ac:dyDescent="0.3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f t="shared" si="8"/>
        <v>19250.000000000004</v>
      </c>
      <c r="K321" s="6">
        <f t="shared" si="9"/>
        <v>9625.0000000000018</v>
      </c>
      <c r="L321" s="7">
        <v>0.5</v>
      </c>
      <c r="M321" s="1" t="s">
        <v>23</v>
      </c>
    </row>
    <row r="322" spans="1:13" ht="14.25" customHeight="1" x14ac:dyDescent="0.3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f t="shared" si="8"/>
        <v>28750</v>
      </c>
      <c r="K322" s="6">
        <f t="shared" si="9"/>
        <v>11500</v>
      </c>
      <c r="L322" s="7">
        <v>0.4</v>
      </c>
      <c r="M322" s="1" t="s">
        <v>23</v>
      </c>
    </row>
    <row r="323" spans="1:13" ht="14.25" customHeight="1" x14ac:dyDescent="0.3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f t="shared" ref="J323:J386" si="10">H323*I323</f>
        <v>14625.000000000002</v>
      </c>
      <c r="K323" s="6">
        <f t="shared" ref="K323:K386" si="11">J323*L323</f>
        <v>5118.75</v>
      </c>
      <c r="L323" s="7">
        <v>0.35</v>
      </c>
      <c r="M323" s="1" t="s">
        <v>23</v>
      </c>
    </row>
    <row r="324" spans="1:13" ht="14.25" customHeight="1" x14ac:dyDescent="0.3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f t="shared" si="10"/>
        <v>10000</v>
      </c>
      <c r="K324" s="6">
        <f t="shared" si="11"/>
        <v>3500</v>
      </c>
      <c r="L324" s="7">
        <v>0.35</v>
      </c>
      <c r="M324" s="1" t="s">
        <v>23</v>
      </c>
    </row>
    <row r="325" spans="1:13" ht="14.25" customHeight="1" x14ac:dyDescent="0.3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f t="shared" si="10"/>
        <v>8000</v>
      </c>
      <c r="K325" s="6">
        <f t="shared" si="11"/>
        <v>3200</v>
      </c>
      <c r="L325" s="7">
        <v>0.4</v>
      </c>
      <c r="M325" s="1" t="s">
        <v>23</v>
      </c>
    </row>
    <row r="326" spans="1:13" ht="14.25" customHeight="1" x14ac:dyDescent="0.3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f t="shared" si="10"/>
        <v>11250</v>
      </c>
      <c r="K326" s="6">
        <f t="shared" si="11"/>
        <v>3937.4999999999995</v>
      </c>
      <c r="L326" s="7">
        <v>0.35</v>
      </c>
      <c r="M326" s="1" t="s">
        <v>23</v>
      </c>
    </row>
    <row r="327" spans="1:13" ht="14.25" customHeight="1" x14ac:dyDescent="0.3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f t="shared" si="10"/>
        <v>22000.000000000004</v>
      </c>
      <c r="K327" s="6">
        <f t="shared" si="11"/>
        <v>11000.000000000002</v>
      </c>
      <c r="L327" s="7">
        <v>0.5</v>
      </c>
      <c r="M327" s="1" t="s">
        <v>23</v>
      </c>
    </row>
    <row r="328" spans="1:13" ht="14.25" customHeight="1" x14ac:dyDescent="0.3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f t="shared" si="10"/>
        <v>27500</v>
      </c>
      <c r="K328" s="6">
        <f t="shared" si="11"/>
        <v>11000</v>
      </c>
      <c r="L328" s="7">
        <v>0.4</v>
      </c>
      <c r="M328" s="1" t="s">
        <v>23</v>
      </c>
    </row>
    <row r="329" spans="1:13" ht="14.25" customHeight="1" x14ac:dyDescent="0.3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f t="shared" si="10"/>
        <v>14625.000000000002</v>
      </c>
      <c r="K329" s="6">
        <f t="shared" si="11"/>
        <v>5118.75</v>
      </c>
      <c r="L329" s="7">
        <v>0.35</v>
      </c>
      <c r="M329" s="1" t="s">
        <v>23</v>
      </c>
    </row>
    <row r="330" spans="1:13" ht="14.25" customHeight="1" x14ac:dyDescent="0.3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f t="shared" si="10"/>
        <v>10000</v>
      </c>
      <c r="K330" s="6">
        <f t="shared" si="11"/>
        <v>3500</v>
      </c>
      <c r="L330" s="7">
        <v>0.35</v>
      </c>
      <c r="M330" s="1" t="s">
        <v>23</v>
      </c>
    </row>
    <row r="331" spans="1:13" ht="14.25" customHeight="1" x14ac:dyDescent="0.3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f t="shared" si="10"/>
        <v>9000</v>
      </c>
      <c r="K331" s="6">
        <f t="shared" si="11"/>
        <v>3600</v>
      </c>
      <c r="L331" s="7">
        <v>0.4</v>
      </c>
      <c r="M331" s="1" t="s">
        <v>23</v>
      </c>
    </row>
    <row r="332" spans="1:13" ht="14.25" customHeight="1" x14ac:dyDescent="0.3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f t="shared" si="10"/>
        <v>10000</v>
      </c>
      <c r="K332" s="6">
        <f t="shared" si="11"/>
        <v>3500</v>
      </c>
      <c r="L332" s="7">
        <v>0.35</v>
      </c>
      <c r="M332" s="1" t="s">
        <v>23</v>
      </c>
    </row>
    <row r="333" spans="1:13" ht="14.25" customHeight="1" x14ac:dyDescent="0.3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f t="shared" si="10"/>
        <v>20625.000000000004</v>
      </c>
      <c r="K333" s="6">
        <f t="shared" si="11"/>
        <v>10312.500000000002</v>
      </c>
      <c r="L333" s="7">
        <v>0.5</v>
      </c>
      <c r="M333" s="1" t="s">
        <v>23</v>
      </c>
    </row>
    <row r="334" spans="1:13" ht="14.25" customHeight="1" x14ac:dyDescent="0.3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f t="shared" si="10"/>
        <v>25000</v>
      </c>
      <c r="K334" s="6">
        <f t="shared" si="11"/>
        <v>10000</v>
      </c>
      <c r="L334" s="7">
        <v>0.4</v>
      </c>
      <c r="M334" s="1" t="s">
        <v>23</v>
      </c>
    </row>
    <row r="335" spans="1:13" ht="14.25" customHeight="1" x14ac:dyDescent="0.3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f t="shared" si="10"/>
        <v>13500.000000000002</v>
      </c>
      <c r="K335" s="6">
        <f t="shared" si="11"/>
        <v>4725</v>
      </c>
      <c r="L335" s="7">
        <v>0.35</v>
      </c>
      <c r="M335" s="1" t="s">
        <v>23</v>
      </c>
    </row>
    <row r="336" spans="1:13" ht="14.25" customHeight="1" x14ac:dyDescent="0.3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f t="shared" si="10"/>
        <v>8000</v>
      </c>
      <c r="K336" s="6">
        <f t="shared" si="11"/>
        <v>2800</v>
      </c>
      <c r="L336" s="7">
        <v>0.35</v>
      </c>
      <c r="M336" s="1" t="s">
        <v>23</v>
      </c>
    </row>
    <row r="337" spans="1:13" ht="14.25" customHeight="1" x14ac:dyDescent="0.3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f t="shared" si="10"/>
        <v>7000</v>
      </c>
      <c r="K337" s="6">
        <f t="shared" si="11"/>
        <v>2800</v>
      </c>
      <c r="L337" s="7">
        <v>0.4</v>
      </c>
      <c r="M337" s="1" t="s">
        <v>23</v>
      </c>
    </row>
    <row r="338" spans="1:13" ht="14.25" customHeight="1" x14ac:dyDescent="0.3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f t="shared" si="10"/>
        <v>8750</v>
      </c>
      <c r="K338" s="6">
        <f t="shared" si="11"/>
        <v>3062.5</v>
      </c>
      <c r="L338" s="7">
        <v>0.35</v>
      </c>
      <c r="M338" s="1" t="s">
        <v>23</v>
      </c>
    </row>
    <row r="339" spans="1:13" ht="14.25" customHeight="1" x14ac:dyDescent="0.3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f t="shared" si="10"/>
        <v>13750.000000000002</v>
      </c>
      <c r="K339" s="6">
        <f t="shared" si="11"/>
        <v>6875.0000000000009</v>
      </c>
      <c r="L339" s="7">
        <v>0.5</v>
      </c>
      <c r="M339" s="1" t="s">
        <v>23</v>
      </c>
    </row>
    <row r="340" spans="1:13" ht="14.25" customHeight="1" x14ac:dyDescent="0.3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f t="shared" si="10"/>
        <v>25500</v>
      </c>
      <c r="K340" s="6">
        <f t="shared" si="11"/>
        <v>10200</v>
      </c>
      <c r="L340" s="7">
        <v>0.4</v>
      </c>
      <c r="M340" s="1" t="s">
        <v>23</v>
      </c>
    </row>
    <row r="341" spans="1:13" ht="14.25" customHeight="1" x14ac:dyDescent="0.3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f t="shared" si="10"/>
        <v>12500</v>
      </c>
      <c r="K341" s="6">
        <f t="shared" si="11"/>
        <v>4375</v>
      </c>
      <c r="L341" s="7">
        <v>0.35</v>
      </c>
      <c r="M341" s="1" t="s">
        <v>23</v>
      </c>
    </row>
    <row r="342" spans="1:13" ht="14.25" customHeight="1" x14ac:dyDescent="0.3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f t="shared" si="10"/>
        <v>7500</v>
      </c>
      <c r="K342" s="6">
        <f t="shared" si="11"/>
        <v>2625</v>
      </c>
      <c r="L342" s="7">
        <v>0.35</v>
      </c>
      <c r="M342" s="1" t="s">
        <v>23</v>
      </c>
    </row>
    <row r="343" spans="1:13" ht="14.25" customHeight="1" x14ac:dyDescent="0.3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f t="shared" si="10"/>
        <v>6250</v>
      </c>
      <c r="K343" s="6">
        <f t="shared" si="11"/>
        <v>2500</v>
      </c>
      <c r="L343" s="7">
        <v>0.4</v>
      </c>
      <c r="M343" s="1" t="s">
        <v>23</v>
      </c>
    </row>
    <row r="344" spans="1:13" ht="14.25" customHeight="1" x14ac:dyDescent="0.3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f t="shared" si="10"/>
        <v>7500</v>
      </c>
      <c r="K344" s="6">
        <f t="shared" si="11"/>
        <v>2625</v>
      </c>
      <c r="L344" s="7">
        <v>0.35</v>
      </c>
      <c r="M344" s="1" t="s">
        <v>23</v>
      </c>
    </row>
    <row r="345" spans="1:13" ht="14.25" customHeight="1" x14ac:dyDescent="0.3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f t="shared" si="10"/>
        <v>16249.999999999996</v>
      </c>
      <c r="K345" s="6">
        <f t="shared" si="11"/>
        <v>8124.9999999999982</v>
      </c>
      <c r="L345" s="7">
        <v>0.5</v>
      </c>
      <c r="M345" s="1" t="s">
        <v>23</v>
      </c>
    </row>
    <row r="346" spans="1:13" ht="14.25" customHeight="1" x14ac:dyDescent="0.3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f t="shared" si="10"/>
        <v>24000</v>
      </c>
      <c r="K346" s="6">
        <f t="shared" si="11"/>
        <v>9600</v>
      </c>
      <c r="L346" s="7">
        <v>0.4</v>
      </c>
      <c r="M346" s="1" t="s">
        <v>23</v>
      </c>
    </row>
    <row r="347" spans="1:13" ht="14.25" customHeight="1" x14ac:dyDescent="0.3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f t="shared" si="10"/>
        <v>12500</v>
      </c>
      <c r="K347" s="6">
        <f t="shared" si="11"/>
        <v>4375</v>
      </c>
      <c r="L347" s="7">
        <v>0.35</v>
      </c>
      <c r="M347" s="1" t="s">
        <v>23</v>
      </c>
    </row>
    <row r="348" spans="1:13" ht="14.25" customHeight="1" x14ac:dyDescent="0.3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f t="shared" si="10"/>
        <v>9750</v>
      </c>
      <c r="K348" s="6">
        <f t="shared" si="11"/>
        <v>3412.5</v>
      </c>
      <c r="L348" s="7">
        <v>0.35</v>
      </c>
      <c r="M348" s="1" t="s">
        <v>23</v>
      </c>
    </row>
    <row r="349" spans="1:13" ht="14.25" customHeight="1" x14ac:dyDescent="0.3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f t="shared" si="10"/>
        <v>8750</v>
      </c>
      <c r="K349" s="6">
        <f t="shared" si="11"/>
        <v>3500</v>
      </c>
      <c r="L349" s="7">
        <v>0.4</v>
      </c>
      <c r="M349" s="1" t="s">
        <v>23</v>
      </c>
    </row>
    <row r="350" spans="1:13" ht="14.25" customHeight="1" x14ac:dyDescent="0.3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f t="shared" si="10"/>
        <v>9000</v>
      </c>
      <c r="K350" s="6">
        <f t="shared" si="11"/>
        <v>3150</v>
      </c>
      <c r="L350" s="7">
        <v>0.35</v>
      </c>
      <c r="M350" s="1" t="s">
        <v>23</v>
      </c>
    </row>
    <row r="351" spans="1:13" ht="14.25" customHeight="1" x14ac:dyDescent="0.3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f t="shared" si="10"/>
        <v>16249.999999999996</v>
      </c>
      <c r="K351" s="6">
        <f t="shared" si="11"/>
        <v>8124.9999999999982</v>
      </c>
      <c r="L351" s="7">
        <v>0.5</v>
      </c>
      <c r="M351" s="1" t="s">
        <v>23</v>
      </c>
    </row>
    <row r="352" spans="1:13" ht="14.25" customHeight="1" x14ac:dyDescent="0.3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f t="shared" si="10"/>
        <v>30000</v>
      </c>
      <c r="K352" s="6">
        <f t="shared" si="11"/>
        <v>12000</v>
      </c>
      <c r="L352" s="7">
        <v>0.4</v>
      </c>
      <c r="M352" s="1" t="s">
        <v>23</v>
      </c>
    </row>
    <row r="353" spans="1:13" ht="14.25" customHeight="1" x14ac:dyDescent="0.3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f t="shared" si="10"/>
        <v>15000</v>
      </c>
      <c r="K353" s="6">
        <f t="shared" si="11"/>
        <v>5250</v>
      </c>
      <c r="L353" s="7">
        <v>0.35</v>
      </c>
      <c r="M353" s="1" t="s">
        <v>23</v>
      </c>
    </row>
    <row r="354" spans="1:13" ht="14.25" customHeight="1" x14ac:dyDescent="0.3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f t="shared" si="10"/>
        <v>12500</v>
      </c>
      <c r="K354" s="6">
        <f t="shared" si="11"/>
        <v>4375</v>
      </c>
      <c r="L354" s="7">
        <v>0.35</v>
      </c>
      <c r="M354" s="1" t="s">
        <v>23</v>
      </c>
    </row>
    <row r="355" spans="1:13" ht="14.25" customHeight="1" x14ac:dyDescent="0.3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f t="shared" si="10"/>
        <v>10000</v>
      </c>
      <c r="K355" s="6">
        <f t="shared" si="11"/>
        <v>4000</v>
      </c>
      <c r="L355" s="7">
        <v>0.4</v>
      </c>
      <c r="M355" s="1" t="s">
        <v>23</v>
      </c>
    </row>
    <row r="356" spans="1:13" ht="14.25" customHeight="1" x14ac:dyDescent="0.3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f t="shared" si="10"/>
        <v>12000</v>
      </c>
      <c r="K356" s="6">
        <f t="shared" si="11"/>
        <v>4200</v>
      </c>
      <c r="L356" s="7">
        <v>0.35</v>
      </c>
      <c r="M356" s="1" t="s">
        <v>23</v>
      </c>
    </row>
    <row r="357" spans="1:13" ht="14.25" customHeight="1" x14ac:dyDescent="0.3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f t="shared" si="10"/>
        <v>19499.999999999996</v>
      </c>
      <c r="K357" s="6">
        <f t="shared" si="11"/>
        <v>9749.9999999999982</v>
      </c>
      <c r="L357" s="7"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f t="shared" si="10"/>
        <v>14500</v>
      </c>
      <c r="K358" s="6">
        <f t="shared" si="11"/>
        <v>4350</v>
      </c>
      <c r="L358" s="7"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f t="shared" si="10"/>
        <v>21750</v>
      </c>
      <c r="K359" s="6">
        <f t="shared" si="11"/>
        <v>6525</v>
      </c>
      <c r="L359" s="7"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f t="shared" si="10"/>
        <v>15750</v>
      </c>
      <c r="K360" s="6">
        <f t="shared" si="11"/>
        <v>4725</v>
      </c>
      <c r="L360" s="7"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f t="shared" si="10"/>
        <v>18375</v>
      </c>
      <c r="K361" s="6">
        <f t="shared" si="11"/>
        <v>7350</v>
      </c>
      <c r="L361" s="7"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f t="shared" si="10"/>
        <v>15000</v>
      </c>
      <c r="K362" s="6">
        <f t="shared" si="11"/>
        <v>3750</v>
      </c>
      <c r="L362" s="7"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f t="shared" si="10"/>
        <v>18375</v>
      </c>
      <c r="K363" s="6">
        <f t="shared" si="11"/>
        <v>8268.75</v>
      </c>
      <c r="L363" s="7"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f t="shared" si="10"/>
        <v>16875</v>
      </c>
      <c r="K364" s="6">
        <f t="shared" si="11"/>
        <v>5062.5</v>
      </c>
      <c r="L364" s="7"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f t="shared" si="10"/>
        <v>22750</v>
      </c>
      <c r="K365" s="6">
        <f t="shared" si="11"/>
        <v>6825</v>
      </c>
      <c r="L365" s="7"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f t="shared" si="10"/>
        <v>16625</v>
      </c>
      <c r="K366" s="6">
        <f t="shared" si="11"/>
        <v>4987.5</v>
      </c>
      <c r="L366" s="7"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f t="shared" si="10"/>
        <v>14875</v>
      </c>
      <c r="K367" s="6">
        <f t="shared" si="11"/>
        <v>5950</v>
      </c>
      <c r="L367" s="7"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f t="shared" si="10"/>
        <v>12000</v>
      </c>
      <c r="K368" s="6">
        <f t="shared" si="11"/>
        <v>3000</v>
      </c>
      <c r="L368" s="7"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f t="shared" si="10"/>
        <v>17500</v>
      </c>
      <c r="K369" s="6">
        <f t="shared" si="11"/>
        <v>7875</v>
      </c>
      <c r="L369" s="7"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f t="shared" si="10"/>
        <v>20250</v>
      </c>
      <c r="K370" s="6">
        <f t="shared" si="11"/>
        <v>7087.5</v>
      </c>
      <c r="L370" s="7"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f t="shared" si="10"/>
        <v>27000</v>
      </c>
      <c r="K371" s="6">
        <f t="shared" si="11"/>
        <v>9450</v>
      </c>
      <c r="L371" s="7"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f t="shared" si="10"/>
        <v>15000</v>
      </c>
      <c r="K372" s="6">
        <f t="shared" si="11"/>
        <v>5250</v>
      </c>
      <c r="L372" s="7"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f t="shared" si="10"/>
        <v>14000</v>
      </c>
      <c r="K373" s="6">
        <f t="shared" si="11"/>
        <v>6300</v>
      </c>
      <c r="L373" s="7"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f t="shared" si="10"/>
        <v>12000</v>
      </c>
      <c r="K374" s="6">
        <f t="shared" si="11"/>
        <v>3600</v>
      </c>
      <c r="L374" s="7"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f t="shared" si="10"/>
        <v>15750</v>
      </c>
      <c r="K375" s="6">
        <f t="shared" si="11"/>
        <v>7875</v>
      </c>
      <c r="L375" s="7"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f t="shared" si="10"/>
        <v>14000</v>
      </c>
      <c r="K376" s="6">
        <f t="shared" si="11"/>
        <v>4900</v>
      </c>
      <c r="L376" s="7"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f t="shared" si="10"/>
        <v>21000.000000000004</v>
      </c>
      <c r="K377" s="6">
        <f t="shared" si="11"/>
        <v>7350.0000000000009</v>
      </c>
      <c r="L377" s="7">
        <v>0.35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f t="shared" si="10"/>
        <v>13124.999999999998</v>
      </c>
      <c r="K378" s="6">
        <f t="shared" si="11"/>
        <v>4593.7499999999991</v>
      </c>
      <c r="L378" s="7"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f t="shared" si="10"/>
        <v>12750.000000000002</v>
      </c>
      <c r="K379" s="6">
        <f t="shared" si="11"/>
        <v>5737.5000000000009</v>
      </c>
      <c r="L379" s="7"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f t="shared" si="10"/>
        <v>11375</v>
      </c>
      <c r="K380" s="6">
        <f t="shared" si="11"/>
        <v>3412.5</v>
      </c>
      <c r="L380" s="7"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f t="shared" si="10"/>
        <v>18000.000000000004</v>
      </c>
      <c r="K381" s="6">
        <f t="shared" si="11"/>
        <v>9000.0000000000018</v>
      </c>
      <c r="L381" s="7"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f t="shared" si="10"/>
        <v>15000</v>
      </c>
      <c r="K382" s="6">
        <f t="shared" si="11"/>
        <v>5250</v>
      </c>
      <c r="L382" s="7"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f t="shared" si="10"/>
        <v>23250.000000000004</v>
      </c>
      <c r="K383" s="6">
        <f t="shared" si="11"/>
        <v>8137.5000000000009</v>
      </c>
      <c r="L383" s="7">
        <v>0.35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f t="shared" si="10"/>
        <v>15624.999999999998</v>
      </c>
      <c r="K384" s="6">
        <f t="shared" si="11"/>
        <v>5468.7499999999991</v>
      </c>
      <c r="L384" s="7"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f t="shared" si="10"/>
        <v>19250</v>
      </c>
      <c r="K385" s="6">
        <f t="shared" si="11"/>
        <v>8662.5</v>
      </c>
      <c r="L385" s="7"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f t="shared" si="10"/>
        <v>22500</v>
      </c>
      <c r="K386" s="6">
        <f t="shared" si="11"/>
        <v>6750</v>
      </c>
      <c r="L386" s="7"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f t="shared" ref="J387:J450" si="12">H387*I387</f>
        <v>36000</v>
      </c>
      <c r="K387" s="6">
        <f t="shared" ref="K387:K450" si="13">J387*L387</f>
        <v>18000</v>
      </c>
      <c r="L387" s="7"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f t="shared" si="12"/>
        <v>36000</v>
      </c>
      <c r="K388" s="6">
        <f t="shared" si="13"/>
        <v>12600</v>
      </c>
      <c r="L388" s="7">
        <v>0.35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f t="shared" si="12"/>
        <v>40000</v>
      </c>
      <c r="K389" s="6">
        <f t="shared" si="13"/>
        <v>14000</v>
      </c>
      <c r="L389" s="7"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f t="shared" si="12"/>
        <v>29250</v>
      </c>
      <c r="K390" s="6">
        <f t="shared" si="13"/>
        <v>10237.5</v>
      </c>
      <c r="L390" s="7"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f t="shared" si="12"/>
        <v>27000</v>
      </c>
      <c r="K391" s="6">
        <f t="shared" si="13"/>
        <v>12150</v>
      </c>
      <c r="L391" s="7"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f t="shared" si="12"/>
        <v>25000</v>
      </c>
      <c r="K392" s="6">
        <f t="shared" si="13"/>
        <v>7500</v>
      </c>
      <c r="L392" s="7"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f t="shared" si="12"/>
        <v>48125.000000000007</v>
      </c>
      <c r="K393" s="6">
        <f t="shared" si="13"/>
        <v>24062.500000000004</v>
      </c>
      <c r="L393" s="7"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f t="shared" si="12"/>
        <v>37125</v>
      </c>
      <c r="K394" s="6">
        <f t="shared" si="13"/>
        <v>14849.999999999998</v>
      </c>
      <c r="L394" s="7">
        <v>0.39999999999999997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f t="shared" si="12"/>
        <v>41250</v>
      </c>
      <c r="K395" s="6">
        <f t="shared" si="13"/>
        <v>16500</v>
      </c>
      <c r="L395" s="7">
        <v>0.39999999999999997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f t="shared" si="12"/>
        <v>43875</v>
      </c>
      <c r="K396" s="6">
        <f t="shared" si="13"/>
        <v>17550</v>
      </c>
      <c r="L396" s="7">
        <v>0.39999999999999997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f t="shared" si="12"/>
        <v>25875</v>
      </c>
      <c r="K397" s="6">
        <f t="shared" si="13"/>
        <v>12937.5</v>
      </c>
      <c r="L397" s="7"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f t="shared" si="12"/>
        <v>28750</v>
      </c>
      <c r="K398" s="6">
        <f t="shared" si="13"/>
        <v>10062.5</v>
      </c>
      <c r="L398" s="7"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f t="shared" si="12"/>
        <v>51000</v>
      </c>
      <c r="K399" s="6">
        <f t="shared" si="13"/>
        <v>28050.000000000004</v>
      </c>
      <c r="L399" s="7"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f t="shared" si="12"/>
        <v>40000</v>
      </c>
      <c r="K400" s="6">
        <f t="shared" si="13"/>
        <v>15999.999999999998</v>
      </c>
      <c r="L400" s="7">
        <v>0.39999999999999997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f t="shared" si="12"/>
        <v>44000.000000000007</v>
      </c>
      <c r="K401" s="6">
        <f t="shared" si="13"/>
        <v>17600</v>
      </c>
      <c r="L401" s="7">
        <v>0.39999999999999997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f t="shared" si="12"/>
        <v>48750</v>
      </c>
      <c r="K402" s="6">
        <f t="shared" si="13"/>
        <v>19500</v>
      </c>
      <c r="L402" s="7">
        <v>0.39999999999999997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f t="shared" si="12"/>
        <v>26250</v>
      </c>
      <c r="K403" s="6">
        <f t="shared" si="13"/>
        <v>13125</v>
      </c>
      <c r="L403" s="7"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f t="shared" si="12"/>
        <v>28875.000000000004</v>
      </c>
      <c r="K404" s="6">
        <f t="shared" si="13"/>
        <v>10106.25</v>
      </c>
      <c r="L404" s="7"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f t="shared" si="12"/>
        <v>46500</v>
      </c>
      <c r="K405" s="6">
        <f t="shared" si="13"/>
        <v>25575.000000000004</v>
      </c>
      <c r="L405" s="7"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f t="shared" si="12"/>
        <v>39875.000000000007</v>
      </c>
      <c r="K406" s="6">
        <f t="shared" si="13"/>
        <v>15950.000000000002</v>
      </c>
      <c r="L406" s="7">
        <v>0.39999999999999997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f t="shared" si="12"/>
        <v>37125.000000000007</v>
      </c>
      <c r="K407" s="6">
        <f t="shared" si="13"/>
        <v>14850.000000000002</v>
      </c>
      <c r="L407" s="7">
        <v>0.39999999999999997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f t="shared" si="12"/>
        <v>43500</v>
      </c>
      <c r="K408" s="6">
        <f t="shared" si="13"/>
        <v>17400</v>
      </c>
      <c r="L408" s="7">
        <v>0.39999999999999997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f t="shared" si="12"/>
        <v>27000</v>
      </c>
      <c r="K409" s="6">
        <f t="shared" si="13"/>
        <v>13500</v>
      </c>
      <c r="L409" s="7"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f t="shared" si="12"/>
        <v>24750.000000000004</v>
      </c>
      <c r="K410" s="6">
        <f t="shared" si="13"/>
        <v>8662.5</v>
      </c>
      <c r="L410" s="7">
        <v>0.35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f t="shared" si="12"/>
        <v>33750</v>
      </c>
      <c r="K411" s="6">
        <f t="shared" si="13"/>
        <v>18562.5</v>
      </c>
      <c r="L411" s="7">
        <v>0.55000000000000004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f t="shared" si="12"/>
        <v>25000</v>
      </c>
      <c r="K412" s="6">
        <f t="shared" si="13"/>
        <v>10000</v>
      </c>
      <c r="L412" s="7">
        <v>0.39999999999999997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f t="shared" si="12"/>
        <v>25000</v>
      </c>
      <c r="K413" s="6">
        <f t="shared" si="13"/>
        <v>10000</v>
      </c>
      <c r="L413" s="7">
        <v>0.39999999999999997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f t="shared" si="12"/>
        <v>25875</v>
      </c>
      <c r="K414" s="6">
        <f t="shared" si="13"/>
        <v>10350</v>
      </c>
      <c r="L414" s="7">
        <v>0.39999999999999997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f t="shared" si="12"/>
        <v>19125</v>
      </c>
      <c r="K415" s="6">
        <f t="shared" si="13"/>
        <v>9562.5</v>
      </c>
      <c r="L415" s="7"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f t="shared" si="12"/>
        <v>16000</v>
      </c>
      <c r="K416" s="6">
        <f t="shared" si="13"/>
        <v>5600</v>
      </c>
      <c r="L416" s="7"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f t="shared" si="12"/>
        <v>28750</v>
      </c>
      <c r="K417" s="6">
        <f t="shared" si="13"/>
        <v>15812.500000000002</v>
      </c>
      <c r="L417" s="7"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f t="shared" si="12"/>
        <v>29000</v>
      </c>
      <c r="K418" s="6">
        <f t="shared" si="13"/>
        <v>11599.999999999998</v>
      </c>
      <c r="L418" s="7">
        <v>0.39999999999999997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f t="shared" si="12"/>
        <v>29000</v>
      </c>
      <c r="K419" s="6">
        <f t="shared" si="13"/>
        <v>11599.999999999998</v>
      </c>
      <c r="L419" s="7">
        <v>0.39999999999999997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f t="shared" si="12"/>
        <v>42250</v>
      </c>
      <c r="K420" s="6">
        <f t="shared" si="13"/>
        <v>16900</v>
      </c>
      <c r="L420" s="7">
        <v>0.39999999999999997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f t="shared" si="12"/>
        <v>32500</v>
      </c>
      <c r="K421" s="6">
        <f t="shared" si="13"/>
        <v>16250</v>
      </c>
      <c r="L421" s="7"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f t="shared" si="12"/>
        <v>28500</v>
      </c>
      <c r="K422" s="6">
        <f t="shared" si="13"/>
        <v>9975</v>
      </c>
      <c r="L422" s="7"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f t="shared" si="12"/>
        <v>47250</v>
      </c>
      <c r="K423" s="6">
        <f t="shared" si="13"/>
        <v>25987.500000000004</v>
      </c>
      <c r="L423" s="7"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f t="shared" si="12"/>
        <v>49500</v>
      </c>
      <c r="K424" s="6">
        <f t="shared" si="13"/>
        <v>19800</v>
      </c>
      <c r="L424" s="7">
        <v>0.39999999999999997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f t="shared" si="12"/>
        <v>49500</v>
      </c>
      <c r="K425" s="6">
        <f t="shared" si="13"/>
        <v>19800</v>
      </c>
      <c r="L425" s="7">
        <v>0.39999999999999997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f t="shared" si="12"/>
        <v>47125</v>
      </c>
      <c r="K426" s="6">
        <f t="shared" si="13"/>
        <v>18850</v>
      </c>
      <c r="L426" s="7">
        <v>0.39999999999999997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f t="shared" si="12"/>
        <v>37375</v>
      </c>
      <c r="K427" s="6">
        <f t="shared" si="13"/>
        <v>18687.5</v>
      </c>
      <c r="L427" s="7"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f t="shared" si="12"/>
        <v>31500</v>
      </c>
      <c r="K428" s="6">
        <f t="shared" si="13"/>
        <v>11025</v>
      </c>
      <c r="L428" s="7"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f t="shared" si="12"/>
        <v>54250</v>
      </c>
      <c r="K429" s="6">
        <f t="shared" si="13"/>
        <v>29837.500000000004</v>
      </c>
      <c r="L429" s="7">
        <v>0.55000000000000004</v>
      </c>
      <c r="M429" s="1" t="s">
        <v>23</v>
      </c>
    </row>
    <row r="430" spans="1:13" ht="14.25" customHeight="1" x14ac:dyDescent="0.3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f t="shared" si="12"/>
        <v>19125</v>
      </c>
      <c r="K430" s="6">
        <f t="shared" si="13"/>
        <v>10518.75</v>
      </c>
      <c r="L430" s="7">
        <v>0.55000000000000004</v>
      </c>
      <c r="M430" s="1" t="s">
        <v>23</v>
      </c>
    </row>
    <row r="431" spans="1:13" ht="14.25" customHeight="1" x14ac:dyDescent="0.3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f t="shared" si="12"/>
        <v>10125</v>
      </c>
      <c r="K431" s="6">
        <f t="shared" si="13"/>
        <v>3543.75</v>
      </c>
      <c r="L431" s="7">
        <v>0.35</v>
      </c>
      <c r="M431" s="1" t="s">
        <v>23</v>
      </c>
    </row>
    <row r="432" spans="1:13" ht="14.25" customHeight="1" x14ac:dyDescent="0.3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f t="shared" si="12"/>
        <v>7875</v>
      </c>
      <c r="K432" s="6">
        <f t="shared" si="13"/>
        <v>3149.9999999999995</v>
      </c>
      <c r="L432" s="7">
        <v>0.39999999999999997</v>
      </c>
      <c r="M432" s="1" t="s">
        <v>23</v>
      </c>
    </row>
    <row r="433" spans="1:13" ht="14.25" customHeight="1" x14ac:dyDescent="0.3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f t="shared" si="12"/>
        <v>3000</v>
      </c>
      <c r="K433" s="6">
        <f t="shared" si="13"/>
        <v>1200</v>
      </c>
      <c r="L433" s="7">
        <v>0.39999999999999997</v>
      </c>
      <c r="M433" s="1" t="s">
        <v>23</v>
      </c>
    </row>
    <row r="434" spans="1:13" ht="14.25" customHeight="1" x14ac:dyDescent="0.3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f t="shared" si="12"/>
        <v>6874.9999999999991</v>
      </c>
      <c r="K434" s="6">
        <f t="shared" si="13"/>
        <v>2406.2499999999995</v>
      </c>
      <c r="L434" s="7">
        <v>0.35</v>
      </c>
      <c r="M434" s="1" t="s">
        <v>23</v>
      </c>
    </row>
    <row r="435" spans="1:13" ht="14.25" customHeight="1" x14ac:dyDescent="0.3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f t="shared" si="12"/>
        <v>10125</v>
      </c>
      <c r="K435" s="6">
        <f t="shared" si="13"/>
        <v>3037.5</v>
      </c>
      <c r="L435" s="7">
        <v>0.3</v>
      </c>
      <c r="M435" s="1" t="s">
        <v>23</v>
      </c>
    </row>
    <row r="436" spans="1:13" ht="14.25" customHeight="1" x14ac:dyDescent="0.3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f t="shared" si="12"/>
        <v>21375</v>
      </c>
      <c r="K436" s="6">
        <f t="shared" si="13"/>
        <v>11756.250000000002</v>
      </c>
      <c r="L436" s="7">
        <v>0.55000000000000004</v>
      </c>
      <c r="M436" s="1" t="s">
        <v>23</v>
      </c>
    </row>
    <row r="437" spans="1:13" ht="14.25" customHeight="1" x14ac:dyDescent="0.3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f t="shared" si="12"/>
        <v>5625</v>
      </c>
      <c r="K437" s="6">
        <f t="shared" si="13"/>
        <v>1968.7499999999998</v>
      </c>
      <c r="L437" s="7">
        <v>0.35</v>
      </c>
      <c r="M437" s="1" t="s">
        <v>23</v>
      </c>
    </row>
    <row r="438" spans="1:13" ht="14.25" customHeight="1" x14ac:dyDescent="0.3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f t="shared" si="12"/>
        <v>6125</v>
      </c>
      <c r="K438" s="6">
        <f t="shared" si="13"/>
        <v>2450</v>
      </c>
      <c r="L438" s="7">
        <v>0.39999999999999997</v>
      </c>
      <c r="M438" s="1" t="s">
        <v>23</v>
      </c>
    </row>
    <row r="439" spans="1:13" ht="14.25" customHeight="1" x14ac:dyDescent="0.3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f t="shared" si="12"/>
        <v>2000</v>
      </c>
      <c r="K439" s="6">
        <f t="shared" si="13"/>
        <v>799.99999999999989</v>
      </c>
      <c r="L439" s="7">
        <v>0.39999999999999997</v>
      </c>
      <c r="M439" s="1" t="s">
        <v>23</v>
      </c>
    </row>
    <row r="440" spans="1:13" ht="14.25" customHeight="1" x14ac:dyDescent="0.3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f t="shared" si="12"/>
        <v>6874.9999999999991</v>
      </c>
      <c r="K440" s="6">
        <f t="shared" si="13"/>
        <v>2406.2499999999995</v>
      </c>
      <c r="L440" s="7">
        <v>0.35</v>
      </c>
      <c r="M440" s="1" t="s">
        <v>23</v>
      </c>
    </row>
    <row r="441" spans="1:13" ht="14.25" customHeight="1" x14ac:dyDescent="0.3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f t="shared" si="12"/>
        <v>10125</v>
      </c>
      <c r="K441" s="6">
        <f t="shared" si="13"/>
        <v>3037.5</v>
      </c>
      <c r="L441" s="7">
        <v>0.3</v>
      </c>
      <c r="M441" s="1" t="s">
        <v>23</v>
      </c>
    </row>
    <row r="442" spans="1:13" ht="14.25" customHeight="1" x14ac:dyDescent="0.3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f t="shared" si="12"/>
        <v>22250</v>
      </c>
      <c r="K442" s="6">
        <f t="shared" si="13"/>
        <v>12237.500000000002</v>
      </c>
      <c r="L442" s="7">
        <v>0.55000000000000004</v>
      </c>
      <c r="M442" s="1" t="s">
        <v>23</v>
      </c>
    </row>
    <row r="443" spans="1:13" ht="14.25" customHeight="1" x14ac:dyDescent="0.3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f t="shared" si="12"/>
        <v>7500</v>
      </c>
      <c r="K443" s="6">
        <f t="shared" si="13"/>
        <v>2625</v>
      </c>
      <c r="L443" s="7">
        <v>0.35</v>
      </c>
      <c r="M443" s="1" t="s">
        <v>23</v>
      </c>
    </row>
    <row r="444" spans="1:13" ht="14.25" customHeight="1" x14ac:dyDescent="0.3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f t="shared" si="12"/>
        <v>7000</v>
      </c>
      <c r="K444" s="6">
        <f t="shared" si="13"/>
        <v>2799.9999999999995</v>
      </c>
      <c r="L444" s="7">
        <v>0.39999999999999997</v>
      </c>
      <c r="M444" s="1" t="s">
        <v>23</v>
      </c>
    </row>
    <row r="445" spans="1:13" ht="14.25" customHeight="1" x14ac:dyDescent="0.3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f t="shared" si="12"/>
        <v>1125</v>
      </c>
      <c r="K445" s="6">
        <f t="shared" si="13"/>
        <v>449.99999999999994</v>
      </c>
      <c r="L445" s="7">
        <v>0.39999999999999997</v>
      </c>
      <c r="M445" s="1" t="s">
        <v>23</v>
      </c>
    </row>
    <row r="446" spans="1:13" ht="14.25" customHeight="1" x14ac:dyDescent="0.3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f t="shared" si="12"/>
        <v>4500</v>
      </c>
      <c r="K446" s="6">
        <f t="shared" si="13"/>
        <v>1350</v>
      </c>
      <c r="L446" s="7">
        <v>0.3</v>
      </c>
      <c r="M446" s="1" t="s">
        <v>23</v>
      </c>
    </row>
    <row r="447" spans="1:13" ht="14.25" customHeight="1" x14ac:dyDescent="0.3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f t="shared" si="12"/>
        <v>8750</v>
      </c>
      <c r="K447" s="6">
        <f t="shared" si="13"/>
        <v>2187.5</v>
      </c>
      <c r="L447" s="7">
        <v>0.25</v>
      </c>
      <c r="M447" s="1" t="s">
        <v>23</v>
      </c>
    </row>
    <row r="448" spans="1:13" ht="14.25" customHeight="1" x14ac:dyDescent="0.3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f t="shared" si="12"/>
        <v>22500</v>
      </c>
      <c r="K448" s="6">
        <f t="shared" si="13"/>
        <v>11250</v>
      </c>
      <c r="L448" s="7">
        <v>0.5</v>
      </c>
      <c r="M448" s="1" t="s">
        <v>23</v>
      </c>
    </row>
    <row r="449" spans="1:13" ht="14.25" customHeight="1" x14ac:dyDescent="0.3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f t="shared" si="12"/>
        <v>7500</v>
      </c>
      <c r="K449" s="6">
        <f t="shared" si="13"/>
        <v>2250</v>
      </c>
      <c r="L449" s="7">
        <v>0.3</v>
      </c>
      <c r="M449" s="1" t="s">
        <v>23</v>
      </c>
    </row>
    <row r="450" spans="1:13" ht="14.25" customHeight="1" x14ac:dyDescent="0.3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f t="shared" si="12"/>
        <v>6000</v>
      </c>
      <c r="K450" s="6">
        <f t="shared" si="13"/>
        <v>2100</v>
      </c>
      <c r="L450" s="7">
        <v>0.35</v>
      </c>
      <c r="M450" s="1" t="s">
        <v>23</v>
      </c>
    </row>
    <row r="451" spans="1:13" ht="14.25" customHeight="1" x14ac:dyDescent="0.3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f t="shared" ref="J451:J514" si="14">H451*I451</f>
        <v>3375</v>
      </c>
      <c r="K451" s="6">
        <f t="shared" ref="K451:K514" si="15">J451*L451</f>
        <v>1181.25</v>
      </c>
      <c r="L451" s="7">
        <v>0.35</v>
      </c>
      <c r="M451" s="1" t="s">
        <v>23</v>
      </c>
    </row>
    <row r="452" spans="1:13" ht="14.25" customHeight="1" x14ac:dyDescent="0.3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f t="shared" si="14"/>
        <v>4500</v>
      </c>
      <c r="K452" s="6">
        <f t="shared" si="15"/>
        <v>1350</v>
      </c>
      <c r="L452" s="7">
        <v>0.3</v>
      </c>
      <c r="M452" s="1" t="s">
        <v>23</v>
      </c>
    </row>
    <row r="453" spans="1:13" ht="14.25" customHeight="1" x14ac:dyDescent="0.3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f t="shared" si="14"/>
        <v>10000</v>
      </c>
      <c r="K453" s="6">
        <f t="shared" si="15"/>
        <v>2500</v>
      </c>
      <c r="L453" s="7">
        <v>0.25</v>
      </c>
      <c r="M453" s="1" t="s">
        <v>23</v>
      </c>
    </row>
    <row r="454" spans="1:13" ht="14.25" customHeight="1" x14ac:dyDescent="0.3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f t="shared" si="14"/>
        <v>28200</v>
      </c>
      <c r="K454" s="6">
        <f t="shared" si="15"/>
        <v>14100</v>
      </c>
      <c r="L454" s="7">
        <v>0.5</v>
      </c>
      <c r="M454" s="1" t="s">
        <v>23</v>
      </c>
    </row>
    <row r="455" spans="1:13" ht="14.25" customHeight="1" x14ac:dyDescent="0.3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f t="shared" si="14"/>
        <v>10500.000000000002</v>
      </c>
      <c r="K455" s="6">
        <f t="shared" si="15"/>
        <v>3150.0000000000005</v>
      </c>
      <c r="L455" s="7">
        <v>0.3</v>
      </c>
      <c r="M455" s="1" t="s">
        <v>23</v>
      </c>
    </row>
    <row r="456" spans="1:13" ht="14.25" customHeight="1" x14ac:dyDescent="0.3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f t="shared" si="14"/>
        <v>8250.0000000000018</v>
      </c>
      <c r="K456" s="6">
        <f t="shared" si="15"/>
        <v>2887.5000000000005</v>
      </c>
      <c r="L456" s="7">
        <v>0.35</v>
      </c>
      <c r="M456" s="1" t="s">
        <v>23</v>
      </c>
    </row>
    <row r="457" spans="1:13" ht="14.25" customHeight="1" x14ac:dyDescent="0.3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f t="shared" si="14"/>
        <v>5500.0000000000009</v>
      </c>
      <c r="K457" s="6">
        <f t="shared" si="15"/>
        <v>1925.0000000000002</v>
      </c>
      <c r="L457" s="7">
        <v>0.35</v>
      </c>
      <c r="M457" s="1" t="s">
        <v>23</v>
      </c>
    </row>
    <row r="458" spans="1:13" ht="14.25" customHeight="1" x14ac:dyDescent="0.3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f t="shared" si="14"/>
        <v>8125</v>
      </c>
      <c r="K458" s="6">
        <f t="shared" si="15"/>
        <v>2437.5</v>
      </c>
      <c r="L458" s="7">
        <v>0.3</v>
      </c>
      <c r="M458" s="1" t="s">
        <v>23</v>
      </c>
    </row>
    <row r="459" spans="1:13" ht="14.25" customHeight="1" x14ac:dyDescent="0.3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f t="shared" si="14"/>
        <v>17500</v>
      </c>
      <c r="K459" s="6">
        <f t="shared" si="15"/>
        <v>5250</v>
      </c>
      <c r="L459" s="7">
        <v>0.3</v>
      </c>
      <c r="M459" s="1" t="s">
        <v>23</v>
      </c>
    </row>
    <row r="460" spans="1:13" ht="14.25" customHeight="1" x14ac:dyDescent="0.3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f t="shared" si="14"/>
        <v>32500</v>
      </c>
      <c r="K460" s="6">
        <f t="shared" si="15"/>
        <v>17875</v>
      </c>
      <c r="L460" s="7">
        <v>0.55000000000000004</v>
      </c>
      <c r="M460" s="1" t="s">
        <v>23</v>
      </c>
    </row>
    <row r="461" spans="1:13" ht="14.25" customHeight="1" x14ac:dyDescent="0.3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f t="shared" si="14"/>
        <v>15000.000000000002</v>
      </c>
      <c r="K461" s="6">
        <f t="shared" si="15"/>
        <v>5250</v>
      </c>
      <c r="L461" s="7">
        <v>0.35</v>
      </c>
      <c r="M461" s="1" t="s">
        <v>23</v>
      </c>
    </row>
    <row r="462" spans="1:13" ht="14.25" customHeight="1" x14ac:dyDescent="0.3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f t="shared" si="14"/>
        <v>9625.0000000000018</v>
      </c>
      <c r="K462" s="6">
        <f t="shared" si="15"/>
        <v>3850.0000000000005</v>
      </c>
      <c r="L462" s="7">
        <v>0.39999999999999997</v>
      </c>
      <c r="M462" s="1" t="s">
        <v>23</v>
      </c>
    </row>
    <row r="463" spans="1:13" ht="14.25" customHeight="1" x14ac:dyDescent="0.3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f t="shared" si="14"/>
        <v>8250.0000000000018</v>
      </c>
      <c r="K463" s="6">
        <f t="shared" si="15"/>
        <v>3300.0000000000005</v>
      </c>
      <c r="L463" s="7">
        <v>0.39999999999999997</v>
      </c>
      <c r="M463" s="1" t="s">
        <v>23</v>
      </c>
    </row>
    <row r="464" spans="1:13" ht="14.25" customHeight="1" x14ac:dyDescent="0.3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f t="shared" si="14"/>
        <v>9750</v>
      </c>
      <c r="K464" s="6">
        <f t="shared" si="15"/>
        <v>3412.5</v>
      </c>
      <c r="L464" s="7">
        <v>0.35</v>
      </c>
      <c r="M464" s="1" t="s">
        <v>23</v>
      </c>
    </row>
    <row r="465" spans="1:13" ht="14.25" customHeight="1" x14ac:dyDescent="0.3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f t="shared" si="14"/>
        <v>21000</v>
      </c>
      <c r="K465" s="6">
        <f t="shared" si="15"/>
        <v>6300</v>
      </c>
      <c r="L465" s="7">
        <v>0.3</v>
      </c>
      <c r="M465" s="1" t="s">
        <v>23</v>
      </c>
    </row>
    <row r="466" spans="1:13" ht="14.25" customHeight="1" x14ac:dyDescent="0.3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f t="shared" si="14"/>
        <v>32500</v>
      </c>
      <c r="K466" s="6">
        <f t="shared" si="15"/>
        <v>17875</v>
      </c>
      <c r="L466" s="7">
        <v>0.55000000000000004</v>
      </c>
      <c r="M466" s="1" t="s">
        <v>23</v>
      </c>
    </row>
    <row r="467" spans="1:13" ht="14.25" customHeight="1" x14ac:dyDescent="0.3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f t="shared" si="14"/>
        <v>18000.000000000004</v>
      </c>
      <c r="K467" s="6">
        <f t="shared" si="15"/>
        <v>6300.0000000000009</v>
      </c>
      <c r="L467" s="7">
        <v>0.35</v>
      </c>
      <c r="M467" s="1" t="s">
        <v>23</v>
      </c>
    </row>
    <row r="468" spans="1:13" ht="14.25" customHeight="1" x14ac:dyDescent="0.3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f t="shared" si="14"/>
        <v>12375.000000000002</v>
      </c>
      <c r="K468" s="6">
        <f t="shared" si="15"/>
        <v>4950</v>
      </c>
      <c r="L468" s="7">
        <v>0.39999999999999997</v>
      </c>
      <c r="M468" s="1" t="s">
        <v>23</v>
      </c>
    </row>
    <row r="469" spans="1:13" ht="14.25" customHeight="1" x14ac:dyDescent="0.3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f t="shared" si="14"/>
        <v>9625.0000000000018</v>
      </c>
      <c r="K469" s="6">
        <f t="shared" si="15"/>
        <v>3850.0000000000005</v>
      </c>
      <c r="L469" s="7">
        <v>0.39999999999999997</v>
      </c>
      <c r="M469" s="1" t="s">
        <v>23</v>
      </c>
    </row>
    <row r="470" spans="1:13" ht="14.25" customHeight="1" x14ac:dyDescent="0.3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f t="shared" si="14"/>
        <v>13000</v>
      </c>
      <c r="K470" s="6">
        <f t="shared" si="15"/>
        <v>4550</v>
      </c>
      <c r="L470" s="7">
        <v>0.35</v>
      </c>
      <c r="M470" s="1" t="s">
        <v>23</v>
      </c>
    </row>
    <row r="471" spans="1:13" ht="14.25" customHeight="1" x14ac:dyDescent="0.3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f t="shared" si="14"/>
        <v>26250</v>
      </c>
      <c r="K471" s="6">
        <f t="shared" si="15"/>
        <v>7875</v>
      </c>
      <c r="L471" s="7">
        <v>0.3</v>
      </c>
      <c r="M471" s="1" t="s">
        <v>23</v>
      </c>
    </row>
    <row r="472" spans="1:13" ht="14.25" customHeight="1" x14ac:dyDescent="0.3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f t="shared" si="14"/>
        <v>34125</v>
      </c>
      <c r="K472" s="6">
        <f t="shared" si="15"/>
        <v>18768.75</v>
      </c>
      <c r="L472" s="7">
        <v>0.55000000000000004</v>
      </c>
      <c r="M472" s="1" t="s">
        <v>23</v>
      </c>
    </row>
    <row r="473" spans="1:13" ht="14.25" customHeight="1" x14ac:dyDescent="0.3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f t="shared" si="14"/>
        <v>18000.000000000004</v>
      </c>
      <c r="K473" s="6">
        <f t="shared" si="15"/>
        <v>6300.0000000000009</v>
      </c>
      <c r="L473" s="7">
        <v>0.35</v>
      </c>
      <c r="M473" s="1" t="s">
        <v>23</v>
      </c>
    </row>
    <row r="474" spans="1:13" ht="14.25" customHeight="1" x14ac:dyDescent="0.3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f t="shared" si="14"/>
        <v>12375.000000000002</v>
      </c>
      <c r="K474" s="6">
        <f t="shared" si="15"/>
        <v>4950</v>
      </c>
      <c r="L474" s="7">
        <v>0.39999999999999997</v>
      </c>
      <c r="M474" s="1" t="s">
        <v>23</v>
      </c>
    </row>
    <row r="475" spans="1:13" ht="14.25" customHeight="1" x14ac:dyDescent="0.3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f t="shared" si="14"/>
        <v>11000.000000000002</v>
      </c>
      <c r="K475" s="6">
        <f t="shared" si="15"/>
        <v>4400</v>
      </c>
      <c r="L475" s="7">
        <v>0.39999999999999997</v>
      </c>
      <c r="M475" s="1" t="s">
        <v>23</v>
      </c>
    </row>
    <row r="476" spans="1:13" ht="14.25" customHeight="1" x14ac:dyDescent="0.3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f t="shared" si="14"/>
        <v>11375</v>
      </c>
      <c r="K476" s="6">
        <f t="shared" si="15"/>
        <v>3981.2499999999995</v>
      </c>
      <c r="L476" s="7">
        <v>0.35</v>
      </c>
      <c r="M476" s="1" t="s">
        <v>23</v>
      </c>
    </row>
    <row r="477" spans="1:13" ht="14.25" customHeight="1" x14ac:dyDescent="0.3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f t="shared" si="14"/>
        <v>24500</v>
      </c>
      <c r="K477" s="6">
        <f t="shared" si="15"/>
        <v>7350</v>
      </c>
      <c r="L477" s="7">
        <v>0.3</v>
      </c>
      <c r="M477" s="1" t="s">
        <v>23</v>
      </c>
    </row>
    <row r="478" spans="1:13" ht="14.25" customHeight="1" x14ac:dyDescent="0.3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f t="shared" si="14"/>
        <v>30875</v>
      </c>
      <c r="K478" s="6">
        <f t="shared" si="15"/>
        <v>15437.5</v>
      </c>
      <c r="L478" s="7">
        <v>0.5</v>
      </c>
      <c r="M478" s="1" t="s">
        <v>23</v>
      </c>
    </row>
    <row r="479" spans="1:13" ht="14.25" customHeight="1" x14ac:dyDescent="0.3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f t="shared" si="14"/>
        <v>13750</v>
      </c>
      <c r="K479" s="6">
        <f t="shared" si="15"/>
        <v>4125</v>
      </c>
      <c r="L479" s="7">
        <v>0.3</v>
      </c>
      <c r="M479" s="1" t="s">
        <v>23</v>
      </c>
    </row>
    <row r="480" spans="1:13" ht="14.25" customHeight="1" x14ac:dyDescent="0.3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f t="shared" si="14"/>
        <v>9000</v>
      </c>
      <c r="K480" s="6">
        <f t="shared" si="15"/>
        <v>3150</v>
      </c>
      <c r="L480" s="7">
        <v>0.35</v>
      </c>
      <c r="M480" s="1" t="s">
        <v>23</v>
      </c>
    </row>
    <row r="481" spans="1:13" ht="14.25" customHeight="1" x14ac:dyDescent="0.3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f t="shared" si="14"/>
        <v>7875</v>
      </c>
      <c r="K481" s="6">
        <f t="shared" si="15"/>
        <v>2756.25</v>
      </c>
      <c r="L481" s="7">
        <v>0.35</v>
      </c>
      <c r="M481" s="1" t="s">
        <v>23</v>
      </c>
    </row>
    <row r="482" spans="1:13" ht="14.25" customHeight="1" x14ac:dyDescent="0.3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f t="shared" si="14"/>
        <v>6874.9999999999991</v>
      </c>
      <c r="K482" s="6">
        <f t="shared" si="15"/>
        <v>2062.4999999999995</v>
      </c>
      <c r="L482" s="7">
        <v>0.3</v>
      </c>
      <c r="M482" s="1" t="s">
        <v>23</v>
      </c>
    </row>
    <row r="483" spans="1:13" ht="14.25" customHeight="1" x14ac:dyDescent="0.3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f t="shared" si="14"/>
        <v>13500</v>
      </c>
      <c r="K483" s="6">
        <f t="shared" si="15"/>
        <v>3375</v>
      </c>
      <c r="L483" s="7">
        <v>0.25</v>
      </c>
      <c r="M483" s="1" t="s">
        <v>23</v>
      </c>
    </row>
    <row r="484" spans="1:13" ht="14.25" customHeight="1" x14ac:dyDescent="0.3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f t="shared" si="14"/>
        <v>24000</v>
      </c>
      <c r="K484" s="6">
        <f t="shared" si="15"/>
        <v>12000</v>
      </c>
      <c r="L484" s="7">
        <v>0.5</v>
      </c>
      <c r="M484" s="1" t="s">
        <v>23</v>
      </c>
    </row>
    <row r="485" spans="1:13" ht="14.25" customHeight="1" x14ac:dyDescent="0.3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f t="shared" si="14"/>
        <v>11250</v>
      </c>
      <c r="K485" s="6">
        <f t="shared" si="15"/>
        <v>3375</v>
      </c>
      <c r="L485" s="7">
        <v>0.3</v>
      </c>
      <c r="M485" s="1" t="s">
        <v>23</v>
      </c>
    </row>
    <row r="486" spans="1:13" ht="14.25" customHeight="1" x14ac:dyDescent="0.3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f t="shared" si="14"/>
        <v>6250</v>
      </c>
      <c r="K486" s="6">
        <f t="shared" si="15"/>
        <v>2187.5</v>
      </c>
      <c r="L486" s="7">
        <v>0.35</v>
      </c>
      <c r="M486" s="1" t="s">
        <v>23</v>
      </c>
    </row>
    <row r="487" spans="1:13" ht="14.25" customHeight="1" x14ac:dyDescent="0.3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f t="shared" si="14"/>
        <v>5000</v>
      </c>
      <c r="K487" s="6">
        <f t="shared" si="15"/>
        <v>1750</v>
      </c>
      <c r="L487" s="7">
        <v>0.35</v>
      </c>
      <c r="M487" s="1" t="s">
        <v>23</v>
      </c>
    </row>
    <row r="488" spans="1:13" ht="14.25" customHeight="1" x14ac:dyDescent="0.3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f t="shared" si="14"/>
        <v>6000</v>
      </c>
      <c r="K488" s="6">
        <f t="shared" si="15"/>
        <v>1800</v>
      </c>
      <c r="L488" s="7">
        <v>0.3</v>
      </c>
      <c r="M488" s="1" t="s">
        <v>23</v>
      </c>
    </row>
    <row r="489" spans="1:13" ht="14.25" customHeight="1" x14ac:dyDescent="0.3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f t="shared" si="14"/>
        <v>14624.999999999996</v>
      </c>
      <c r="K489" s="6">
        <f t="shared" si="15"/>
        <v>3656.2499999999991</v>
      </c>
      <c r="L489" s="7">
        <v>0.25</v>
      </c>
      <c r="M489" s="1" t="s">
        <v>23</v>
      </c>
    </row>
    <row r="490" spans="1:13" ht="14.25" customHeight="1" x14ac:dyDescent="0.3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f t="shared" si="14"/>
        <v>26250</v>
      </c>
      <c r="K490" s="6">
        <f t="shared" si="15"/>
        <v>14437.500000000002</v>
      </c>
      <c r="L490" s="7">
        <v>0.55000000000000004</v>
      </c>
      <c r="M490" s="1" t="s">
        <v>23</v>
      </c>
    </row>
    <row r="491" spans="1:13" ht="14.25" customHeight="1" x14ac:dyDescent="0.3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f t="shared" si="14"/>
        <v>12000.000000000002</v>
      </c>
      <c r="K491" s="6">
        <f t="shared" si="15"/>
        <v>4200</v>
      </c>
      <c r="L491" s="7">
        <v>0.35</v>
      </c>
      <c r="M491" s="1" t="s">
        <v>23</v>
      </c>
    </row>
    <row r="492" spans="1:13" ht="14.25" customHeight="1" x14ac:dyDescent="0.3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f t="shared" si="14"/>
        <v>11700.000000000002</v>
      </c>
      <c r="K492" s="6">
        <f t="shared" si="15"/>
        <v>4680</v>
      </c>
      <c r="L492" s="7">
        <v>0.39999999999999997</v>
      </c>
      <c r="M492" s="1" t="s">
        <v>23</v>
      </c>
    </row>
    <row r="493" spans="1:13" ht="14.25" customHeight="1" x14ac:dyDescent="0.3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f t="shared" si="14"/>
        <v>10500.000000000002</v>
      </c>
      <c r="K493" s="6">
        <f t="shared" si="15"/>
        <v>4200</v>
      </c>
      <c r="L493" s="7">
        <v>0.39999999999999997</v>
      </c>
      <c r="M493" s="1" t="s">
        <v>23</v>
      </c>
    </row>
    <row r="494" spans="1:13" ht="14.25" customHeight="1" x14ac:dyDescent="0.3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f t="shared" si="14"/>
        <v>10500</v>
      </c>
      <c r="K494" s="6">
        <f t="shared" si="15"/>
        <v>3674.9999999999995</v>
      </c>
      <c r="L494" s="7">
        <v>0.35</v>
      </c>
      <c r="M494" s="1" t="s">
        <v>23</v>
      </c>
    </row>
    <row r="495" spans="1:13" ht="14.25" customHeight="1" x14ac:dyDescent="0.3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f t="shared" si="14"/>
        <v>18750</v>
      </c>
      <c r="K495" s="6">
        <f t="shared" si="15"/>
        <v>5625</v>
      </c>
      <c r="L495" s="7">
        <v>0.3</v>
      </c>
      <c r="M495" s="1" t="s">
        <v>23</v>
      </c>
    </row>
    <row r="496" spans="1:13" ht="14.25" customHeight="1" x14ac:dyDescent="0.3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f t="shared" si="14"/>
        <v>33250</v>
      </c>
      <c r="K496" s="6">
        <f t="shared" si="15"/>
        <v>18287.5</v>
      </c>
      <c r="L496" s="7">
        <v>0.55000000000000004</v>
      </c>
      <c r="M496" s="1" t="s">
        <v>23</v>
      </c>
    </row>
    <row r="497" spans="1:13" ht="14.25" customHeight="1" x14ac:dyDescent="0.3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f t="shared" si="14"/>
        <v>16500.000000000004</v>
      </c>
      <c r="K497" s="6">
        <f t="shared" si="15"/>
        <v>5775.0000000000009</v>
      </c>
      <c r="L497" s="7">
        <v>0.35</v>
      </c>
      <c r="M497" s="1" t="s">
        <v>23</v>
      </c>
    </row>
    <row r="498" spans="1:13" ht="14.25" customHeight="1" x14ac:dyDescent="0.3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f t="shared" si="14"/>
        <v>13500.000000000002</v>
      </c>
      <c r="K498" s="6">
        <f t="shared" si="15"/>
        <v>5400</v>
      </c>
      <c r="L498" s="7">
        <v>0.39999999999999997</v>
      </c>
      <c r="M498" s="1" t="s">
        <v>23</v>
      </c>
    </row>
    <row r="499" spans="1:13" ht="14.25" customHeight="1" x14ac:dyDescent="0.3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f t="shared" si="14"/>
        <v>10500.000000000002</v>
      </c>
      <c r="K499" s="6">
        <f t="shared" si="15"/>
        <v>4200</v>
      </c>
      <c r="L499" s="7">
        <v>0.39999999999999997</v>
      </c>
      <c r="M499" s="1" t="s">
        <v>23</v>
      </c>
    </row>
    <row r="500" spans="1:13" ht="14.25" customHeight="1" x14ac:dyDescent="0.3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f t="shared" si="14"/>
        <v>12250</v>
      </c>
      <c r="K500" s="6">
        <f t="shared" si="15"/>
        <v>4287.5</v>
      </c>
      <c r="L500" s="7">
        <v>0.35</v>
      </c>
      <c r="M500" s="1" t="s">
        <v>23</v>
      </c>
    </row>
    <row r="501" spans="1:13" ht="14.25" customHeight="1" x14ac:dyDescent="0.3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f t="shared" si="14"/>
        <v>20625</v>
      </c>
      <c r="K501" s="6">
        <f t="shared" si="15"/>
        <v>6187.5</v>
      </c>
      <c r="L501" s="7"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f t="shared" si="14"/>
        <v>15750</v>
      </c>
      <c r="K502" s="6">
        <f t="shared" si="15"/>
        <v>6300</v>
      </c>
      <c r="L502" s="7"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f t="shared" si="14"/>
        <v>20250</v>
      </c>
      <c r="K503" s="6">
        <f t="shared" si="15"/>
        <v>5062.5</v>
      </c>
      <c r="L503" s="7"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f t="shared" si="14"/>
        <v>20250</v>
      </c>
      <c r="K504" s="6">
        <f t="shared" si="15"/>
        <v>8100</v>
      </c>
      <c r="L504" s="7"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f t="shared" si="14"/>
        <v>13500</v>
      </c>
      <c r="K505" s="6">
        <f t="shared" si="15"/>
        <v>4725</v>
      </c>
      <c r="L505" s="7"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f t="shared" si="14"/>
        <v>12500</v>
      </c>
      <c r="K506" s="6">
        <f t="shared" si="15"/>
        <v>6875.0000000000009</v>
      </c>
      <c r="L506" s="7"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f t="shared" si="14"/>
        <v>21375</v>
      </c>
      <c r="K507" s="6">
        <f t="shared" si="15"/>
        <v>4275</v>
      </c>
      <c r="L507" s="7"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f t="shared" si="14"/>
        <v>18375</v>
      </c>
      <c r="K508" s="6">
        <f t="shared" si="15"/>
        <v>7350</v>
      </c>
      <c r="L508" s="7"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f t="shared" si="14"/>
        <v>19125</v>
      </c>
      <c r="K509" s="6">
        <f t="shared" si="15"/>
        <v>4781.25</v>
      </c>
      <c r="L509" s="7"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f t="shared" si="14"/>
        <v>19125</v>
      </c>
      <c r="K510" s="6">
        <f t="shared" si="15"/>
        <v>7650</v>
      </c>
      <c r="L510" s="7"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f t="shared" si="14"/>
        <v>12375</v>
      </c>
      <c r="K511" s="6">
        <f t="shared" si="15"/>
        <v>4331.25</v>
      </c>
      <c r="L511" s="7"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f t="shared" si="14"/>
        <v>10000</v>
      </c>
      <c r="K512" s="6">
        <f t="shared" si="15"/>
        <v>5500</v>
      </c>
      <c r="L512" s="7"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f t="shared" si="14"/>
        <v>18000</v>
      </c>
      <c r="K513" s="6">
        <f t="shared" si="15"/>
        <v>3600</v>
      </c>
      <c r="L513" s="7"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f t="shared" si="14"/>
        <v>24750</v>
      </c>
      <c r="K514" s="6">
        <f t="shared" si="15"/>
        <v>9900</v>
      </c>
      <c r="L514" s="7"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f t="shared" ref="J515:J578" si="16">H515*I515</f>
        <v>21999.999999999996</v>
      </c>
      <c r="K515" s="6">
        <f t="shared" ref="K515:K578" si="17">J515*L515</f>
        <v>5499.9999999999991</v>
      </c>
      <c r="L515" s="7"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f t="shared" si="16"/>
        <v>21999.999999999996</v>
      </c>
      <c r="K516" s="6">
        <f t="shared" si="17"/>
        <v>8799.9999999999982</v>
      </c>
      <c r="L516" s="7">
        <v>0.4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f t="shared" si="16"/>
        <v>16499.999999999996</v>
      </c>
      <c r="K517" s="6">
        <f t="shared" si="17"/>
        <v>5774.9999999999982</v>
      </c>
      <c r="L517" s="7"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f t="shared" si="16"/>
        <v>10500</v>
      </c>
      <c r="K518" s="6">
        <f t="shared" si="17"/>
        <v>5775.0000000000009</v>
      </c>
      <c r="L518" s="7"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f t="shared" si="16"/>
        <v>20624.999999999996</v>
      </c>
      <c r="K519" s="6">
        <f t="shared" si="17"/>
        <v>4124.9999999999991</v>
      </c>
      <c r="L519" s="7">
        <v>0.2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f t="shared" si="16"/>
        <v>33000</v>
      </c>
      <c r="K520" s="6">
        <f t="shared" si="17"/>
        <v>13200</v>
      </c>
      <c r="L520" s="7"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f t="shared" si="16"/>
        <v>22750</v>
      </c>
      <c r="K521" s="6">
        <f t="shared" si="17"/>
        <v>5687.5</v>
      </c>
      <c r="L521" s="7"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f t="shared" si="16"/>
        <v>26000</v>
      </c>
      <c r="K522" s="6">
        <f t="shared" si="17"/>
        <v>10400</v>
      </c>
      <c r="L522" s="7"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f t="shared" si="16"/>
        <v>18000</v>
      </c>
      <c r="K523" s="6">
        <f t="shared" si="17"/>
        <v>6300</v>
      </c>
      <c r="L523" s="7">
        <v>0.35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f t="shared" si="16"/>
        <v>13000</v>
      </c>
      <c r="K524" s="6">
        <f t="shared" si="17"/>
        <v>7150.0000000000009</v>
      </c>
      <c r="L524" s="7"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f t="shared" si="16"/>
        <v>28000</v>
      </c>
      <c r="K525" s="6">
        <f t="shared" si="17"/>
        <v>5600</v>
      </c>
      <c r="L525" s="7"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f t="shared" si="16"/>
        <v>33000</v>
      </c>
      <c r="K526" s="6">
        <f t="shared" si="17"/>
        <v>14850</v>
      </c>
      <c r="L526" s="7"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f t="shared" si="16"/>
        <v>26000</v>
      </c>
      <c r="K527" s="6">
        <f t="shared" si="17"/>
        <v>7800</v>
      </c>
      <c r="L527" s="7"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f t="shared" si="16"/>
        <v>26000</v>
      </c>
      <c r="K528" s="6">
        <f t="shared" si="17"/>
        <v>11700</v>
      </c>
      <c r="L528" s="7"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f t="shared" si="16"/>
        <v>18000</v>
      </c>
      <c r="K529" s="6">
        <f t="shared" si="17"/>
        <v>7199.9999999999991</v>
      </c>
      <c r="L529" s="7">
        <v>0.39999999999999997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f t="shared" si="16"/>
        <v>13000</v>
      </c>
      <c r="K530" s="6">
        <f t="shared" si="17"/>
        <v>7800.0000000000009</v>
      </c>
      <c r="L530" s="7"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f t="shared" si="16"/>
        <v>36000</v>
      </c>
      <c r="K531" s="6">
        <f t="shared" si="17"/>
        <v>9000</v>
      </c>
      <c r="L531" s="7"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f t="shared" si="16"/>
        <v>42000</v>
      </c>
      <c r="K532" s="6">
        <f t="shared" si="17"/>
        <v>18900</v>
      </c>
      <c r="L532" s="7"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f t="shared" si="16"/>
        <v>35750</v>
      </c>
      <c r="K533" s="6">
        <f t="shared" si="17"/>
        <v>10725</v>
      </c>
      <c r="L533" s="7"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f t="shared" si="16"/>
        <v>35750</v>
      </c>
      <c r="K534" s="6">
        <f t="shared" si="17"/>
        <v>16087.5</v>
      </c>
      <c r="L534" s="7"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f t="shared" si="16"/>
        <v>25500</v>
      </c>
      <c r="K535" s="6">
        <f t="shared" si="17"/>
        <v>10200</v>
      </c>
      <c r="L535" s="7">
        <v>0.39999999999999997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f t="shared" si="16"/>
        <v>19500</v>
      </c>
      <c r="K536" s="6">
        <f t="shared" si="17"/>
        <v>11700.000000000002</v>
      </c>
      <c r="L536" s="7"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f t="shared" si="16"/>
        <v>48000</v>
      </c>
      <c r="K537" s="6">
        <f t="shared" si="17"/>
        <v>12000</v>
      </c>
      <c r="L537" s="7"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f t="shared" si="16"/>
        <v>45000</v>
      </c>
      <c r="K538" s="6">
        <f t="shared" si="17"/>
        <v>18000</v>
      </c>
      <c r="L538" s="7"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f t="shared" si="16"/>
        <v>39000</v>
      </c>
      <c r="K539" s="6">
        <f t="shared" si="17"/>
        <v>9750</v>
      </c>
      <c r="L539" s="7"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f t="shared" si="16"/>
        <v>35750</v>
      </c>
      <c r="K540" s="6">
        <f t="shared" si="17"/>
        <v>14300</v>
      </c>
      <c r="L540" s="7"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f t="shared" si="16"/>
        <v>27000</v>
      </c>
      <c r="K541" s="6">
        <f t="shared" si="17"/>
        <v>9450</v>
      </c>
      <c r="L541" s="7"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f t="shared" si="16"/>
        <v>32500</v>
      </c>
      <c r="K542" s="6">
        <f t="shared" si="17"/>
        <v>17875</v>
      </c>
      <c r="L542" s="7"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f t="shared" si="16"/>
        <v>40000</v>
      </c>
      <c r="K543" s="6">
        <f t="shared" si="17"/>
        <v>8000</v>
      </c>
      <c r="L543" s="7"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f t="shared" si="16"/>
        <v>45500</v>
      </c>
      <c r="K544" s="6">
        <f t="shared" si="17"/>
        <v>18200</v>
      </c>
      <c r="L544" s="7"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f t="shared" si="16"/>
        <v>45500</v>
      </c>
      <c r="K545" s="6">
        <f t="shared" si="17"/>
        <v>11375</v>
      </c>
      <c r="L545" s="7"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f t="shared" si="16"/>
        <v>34125</v>
      </c>
      <c r="K546" s="6">
        <f t="shared" si="17"/>
        <v>13650</v>
      </c>
      <c r="L546" s="7"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f t="shared" si="16"/>
        <v>30875</v>
      </c>
      <c r="K547" s="6">
        <f t="shared" si="17"/>
        <v>10806.25</v>
      </c>
      <c r="L547" s="7"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f t="shared" si="16"/>
        <v>35625</v>
      </c>
      <c r="K548" s="6">
        <f t="shared" si="17"/>
        <v>19593.75</v>
      </c>
      <c r="L548" s="7">
        <v>0.55000000000000004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f t="shared" si="16"/>
        <v>32000</v>
      </c>
      <c r="K549" s="6">
        <f t="shared" si="17"/>
        <v>6400</v>
      </c>
      <c r="L549" s="7"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f t="shared" si="16"/>
        <v>36000.000000000007</v>
      </c>
      <c r="K550" s="6">
        <f t="shared" si="17"/>
        <v>12600.000000000004</v>
      </c>
      <c r="L550" s="7"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f t="shared" si="16"/>
        <v>39000.000000000007</v>
      </c>
      <c r="K551" s="6">
        <f t="shared" si="17"/>
        <v>7800.0000000000018</v>
      </c>
      <c r="L551" s="7"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f t="shared" si="16"/>
        <v>27000.000000000004</v>
      </c>
      <c r="K552" s="6">
        <f t="shared" si="17"/>
        <v>9450.0000000000018</v>
      </c>
      <c r="L552" s="7"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f t="shared" si="16"/>
        <v>24000.000000000004</v>
      </c>
      <c r="K553" s="6">
        <f t="shared" si="17"/>
        <v>7200.0000000000009</v>
      </c>
      <c r="L553" s="7">
        <v>0.3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f t="shared" si="16"/>
        <v>28000</v>
      </c>
      <c r="K554" s="6">
        <f t="shared" si="17"/>
        <v>14000.000000000004</v>
      </c>
      <c r="L554" s="7"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f t="shared" si="16"/>
        <v>33750.000000000007</v>
      </c>
      <c r="K555" s="6">
        <f t="shared" si="17"/>
        <v>5062.5000000000018</v>
      </c>
      <c r="L555" s="7"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f t="shared" si="16"/>
        <v>33000.000000000007</v>
      </c>
      <c r="K556" s="6">
        <f t="shared" si="17"/>
        <v>11550.000000000004</v>
      </c>
      <c r="L556" s="7"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f t="shared" si="16"/>
        <v>35750.000000000007</v>
      </c>
      <c r="K557" s="6">
        <f t="shared" si="17"/>
        <v>7150.0000000000018</v>
      </c>
      <c r="L557" s="7"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f t="shared" si="16"/>
        <v>22500.000000000004</v>
      </c>
      <c r="K558" s="6">
        <f t="shared" si="17"/>
        <v>7875.0000000000018</v>
      </c>
      <c r="L558" s="7"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f t="shared" si="16"/>
        <v>21000.000000000004</v>
      </c>
      <c r="K559" s="6">
        <f t="shared" si="17"/>
        <v>6300.0000000000009</v>
      </c>
      <c r="L559" s="7"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f t="shared" si="16"/>
        <v>22750</v>
      </c>
      <c r="K560" s="6">
        <f t="shared" si="17"/>
        <v>11375.000000000002</v>
      </c>
      <c r="L560" s="7"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f t="shared" si="16"/>
        <v>28125.000000000004</v>
      </c>
      <c r="K561" s="6">
        <f t="shared" si="17"/>
        <v>4218.7500000000009</v>
      </c>
      <c r="L561" s="7"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f t="shared" si="16"/>
        <v>34500.000000000007</v>
      </c>
      <c r="K562" s="6">
        <f t="shared" si="17"/>
        <v>12075.000000000004</v>
      </c>
      <c r="L562" s="7"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f t="shared" si="16"/>
        <v>37375.000000000007</v>
      </c>
      <c r="K563" s="6">
        <f t="shared" si="17"/>
        <v>7475.0000000000018</v>
      </c>
      <c r="L563" s="7"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f t="shared" si="16"/>
        <v>25500.000000000004</v>
      </c>
      <c r="K564" s="6">
        <f t="shared" si="17"/>
        <v>8925.0000000000018</v>
      </c>
      <c r="L564" s="7"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f t="shared" si="16"/>
        <v>24000.000000000004</v>
      </c>
      <c r="K565" s="6">
        <f t="shared" si="17"/>
        <v>7200.0000000000009</v>
      </c>
      <c r="L565" s="7">
        <v>0.3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f t="shared" si="16"/>
        <v>24500</v>
      </c>
      <c r="K566" s="6">
        <f t="shared" si="17"/>
        <v>12250.000000000002</v>
      </c>
      <c r="L566" s="7"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f t="shared" si="16"/>
        <v>35625.000000000007</v>
      </c>
      <c r="K567" s="6">
        <f t="shared" si="17"/>
        <v>5343.7500000000018</v>
      </c>
      <c r="L567" s="7"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f t="shared" si="16"/>
        <v>40500.000000000007</v>
      </c>
      <c r="K568" s="6">
        <f t="shared" si="17"/>
        <v>14175.000000000004</v>
      </c>
      <c r="L568" s="7"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f t="shared" si="16"/>
        <v>43875.000000000007</v>
      </c>
      <c r="K569" s="6">
        <f t="shared" si="17"/>
        <v>8775.0000000000018</v>
      </c>
      <c r="L569" s="7"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f t="shared" si="16"/>
        <v>28500.000000000004</v>
      </c>
      <c r="K570" s="6">
        <f t="shared" si="17"/>
        <v>9975.0000000000018</v>
      </c>
      <c r="L570" s="7"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f t="shared" si="16"/>
        <v>28500.000000000004</v>
      </c>
      <c r="K571" s="6">
        <f t="shared" si="17"/>
        <v>8550</v>
      </c>
      <c r="L571" s="7"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f t="shared" si="16"/>
        <v>28000</v>
      </c>
      <c r="K572" s="6">
        <f t="shared" si="17"/>
        <v>14000.000000000004</v>
      </c>
      <c r="L572" s="7"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f t="shared" si="16"/>
        <v>37500.000000000007</v>
      </c>
      <c r="K573" s="6">
        <f t="shared" si="17"/>
        <v>5625.0000000000018</v>
      </c>
      <c r="L573" s="7"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f t="shared" si="16"/>
        <v>12750</v>
      </c>
      <c r="K574" s="6">
        <f t="shared" si="17"/>
        <v>4462.5</v>
      </c>
      <c r="L574" s="7">
        <v>0.35000000000000003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f t="shared" si="16"/>
        <v>17000</v>
      </c>
      <c r="K575" s="6">
        <f t="shared" si="17"/>
        <v>3400</v>
      </c>
      <c r="L575" s="7"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f t="shared" si="16"/>
        <v>17000</v>
      </c>
      <c r="K576" s="6">
        <f t="shared" si="17"/>
        <v>5950.0000000000009</v>
      </c>
      <c r="L576" s="7"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f t="shared" si="16"/>
        <v>11000</v>
      </c>
      <c r="K577" s="6">
        <f t="shared" si="17"/>
        <v>3300</v>
      </c>
      <c r="L577" s="7"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f t="shared" si="16"/>
        <v>10125</v>
      </c>
      <c r="K578" s="6">
        <f t="shared" si="17"/>
        <v>5062.5</v>
      </c>
      <c r="L578" s="7"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f t="shared" ref="J579:J642" si="18">H579*I579</f>
        <v>19000</v>
      </c>
      <c r="K579" s="6">
        <f t="shared" ref="K579:K642" si="19">J579*L579</f>
        <v>2850.0000000000005</v>
      </c>
      <c r="L579" s="7"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f t="shared" si="18"/>
        <v>15750</v>
      </c>
      <c r="K580" s="6">
        <f t="shared" si="19"/>
        <v>5512.5000000000009</v>
      </c>
      <c r="L580" s="7"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f t="shared" si="18"/>
        <v>17000</v>
      </c>
      <c r="K581" s="6">
        <f t="shared" si="19"/>
        <v>3400</v>
      </c>
      <c r="L581" s="7"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f t="shared" si="18"/>
        <v>17000</v>
      </c>
      <c r="K582" s="6">
        <f t="shared" si="19"/>
        <v>5950.0000000000009</v>
      </c>
      <c r="L582" s="7"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f t="shared" si="18"/>
        <v>11000</v>
      </c>
      <c r="K583" s="6">
        <f t="shared" si="19"/>
        <v>3300</v>
      </c>
      <c r="L583" s="7"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f t="shared" si="18"/>
        <v>9000</v>
      </c>
      <c r="K584" s="6">
        <f t="shared" si="19"/>
        <v>4500</v>
      </c>
      <c r="L584" s="7"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f t="shared" si="18"/>
        <v>16000</v>
      </c>
      <c r="K585" s="6">
        <f t="shared" si="19"/>
        <v>2400.0000000000005</v>
      </c>
      <c r="L585" s="7"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f t="shared" si="18"/>
        <v>22000</v>
      </c>
      <c r="K586" s="6">
        <f t="shared" si="19"/>
        <v>7700.0000000000009</v>
      </c>
      <c r="L586" s="7">
        <v>0.35000000000000003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f t="shared" si="18"/>
        <v>19999.999999999996</v>
      </c>
      <c r="K587" s="6">
        <f t="shared" si="19"/>
        <v>3999.9999999999995</v>
      </c>
      <c r="L587" s="7">
        <v>0.2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f t="shared" si="18"/>
        <v>21999.999999999996</v>
      </c>
      <c r="K588" s="6">
        <f t="shared" si="19"/>
        <v>7699.9999999999991</v>
      </c>
      <c r="L588" s="7"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f t="shared" si="18"/>
        <v>16499.999999999996</v>
      </c>
      <c r="K589" s="6">
        <f t="shared" si="19"/>
        <v>4949.9999999999991</v>
      </c>
      <c r="L589" s="7"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f t="shared" si="18"/>
        <v>9000</v>
      </c>
      <c r="K590" s="6">
        <f t="shared" si="19"/>
        <v>4500</v>
      </c>
      <c r="L590" s="7"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f t="shared" si="18"/>
        <v>19249.999999999996</v>
      </c>
      <c r="K591" s="6">
        <f t="shared" si="19"/>
        <v>2887.5</v>
      </c>
      <c r="L591" s="7"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f t="shared" si="18"/>
        <v>31500</v>
      </c>
      <c r="K592" s="6">
        <f t="shared" si="19"/>
        <v>11025.000000000002</v>
      </c>
      <c r="L592" s="7"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f t="shared" si="18"/>
        <v>21125</v>
      </c>
      <c r="K593" s="6">
        <f t="shared" si="19"/>
        <v>4225</v>
      </c>
      <c r="L593" s="7"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f t="shared" si="18"/>
        <v>24375</v>
      </c>
      <c r="K594" s="6">
        <f t="shared" si="19"/>
        <v>8531.25</v>
      </c>
      <c r="L594" s="7">
        <v>0.35000000000000003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f t="shared" si="18"/>
        <v>16500</v>
      </c>
      <c r="K595" s="6">
        <f t="shared" si="19"/>
        <v>4950</v>
      </c>
      <c r="L595" s="7"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f t="shared" si="18"/>
        <v>11375</v>
      </c>
      <c r="K596" s="6">
        <f t="shared" si="19"/>
        <v>5687.5</v>
      </c>
      <c r="L596" s="7"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f t="shared" si="18"/>
        <v>26000</v>
      </c>
      <c r="K597" s="6">
        <f t="shared" si="19"/>
        <v>3900.0000000000005</v>
      </c>
      <c r="L597" s="7"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f t="shared" si="18"/>
        <v>31500</v>
      </c>
      <c r="K598" s="6">
        <f t="shared" si="19"/>
        <v>15750</v>
      </c>
      <c r="L598" s="7"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f t="shared" si="18"/>
        <v>24375</v>
      </c>
      <c r="K599" s="6">
        <f t="shared" si="19"/>
        <v>8531.25</v>
      </c>
      <c r="L599" s="7"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f t="shared" si="18"/>
        <v>24375</v>
      </c>
      <c r="K600" s="6">
        <f t="shared" si="19"/>
        <v>12187.5</v>
      </c>
      <c r="L600" s="7"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f t="shared" si="18"/>
        <v>16500</v>
      </c>
      <c r="K601" s="6">
        <f t="shared" si="19"/>
        <v>7424.9999999999991</v>
      </c>
      <c r="L601" s="7">
        <v>0.44999999999999996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f t="shared" si="18"/>
        <v>11375</v>
      </c>
      <c r="K602" s="6">
        <f t="shared" si="19"/>
        <v>7393.7500000000018</v>
      </c>
      <c r="L602" s="7"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f t="shared" si="18"/>
        <v>38000</v>
      </c>
      <c r="K603" s="6">
        <f t="shared" si="19"/>
        <v>11400</v>
      </c>
      <c r="L603" s="7"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f t="shared" si="18"/>
        <v>43500</v>
      </c>
      <c r="K604" s="6">
        <f t="shared" si="19"/>
        <v>21750</v>
      </c>
      <c r="L604" s="7"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f t="shared" si="18"/>
        <v>37375</v>
      </c>
      <c r="K605" s="6">
        <f t="shared" si="19"/>
        <v>13081.25</v>
      </c>
      <c r="L605" s="7"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f t="shared" si="18"/>
        <v>37375</v>
      </c>
      <c r="K606" s="6">
        <f t="shared" si="19"/>
        <v>18687.5</v>
      </c>
      <c r="L606" s="7"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f t="shared" si="18"/>
        <v>29250</v>
      </c>
      <c r="K607" s="6">
        <f t="shared" si="19"/>
        <v>13162.499999999998</v>
      </c>
      <c r="L607" s="7">
        <v>0.44999999999999996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f t="shared" si="18"/>
        <v>22750</v>
      </c>
      <c r="K608" s="6">
        <f t="shared" si="19"/>
        <v>14787.500000000004</v>
      </c>
      <c r="L608" s="7"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f t="shared" si="18"/>
        <v>53125.000000000007</v>
      </c>
      <c r="K609" s="6">
        <f t="shared" si="19"/>
        <v>15937.500000000002</v>
      </c>
      <c r="L609" s="7"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f t="shared" si="18"/>
        <v>50375</v>
      </c>
      <c r="K610" s="6">
        <f t="shared" si="19"/>
        <v>22668.75</v>
      </c>
      <c r="L610" s="7"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f t="shared" si="18"/>
        <v>43750</v>
      </c>
      <c r="K611" s="6">
        <f t="shared" si="19"/>
        <v>13125</v>
      </c>
      <c r="L611" s="7"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f t="shared" si="18"/>
        <v>40250</v>
      </c>
      <c r="K612" s="6">
        <f t="shared" si="19"/>
        <v>18112.5</v>
      </c>
      <c r="L612" s="7"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f t="shared" si="18"/>
        <v>30875</v>
      </c>
      <c r="K613" s="6">
        <f t="shared" si="19"/>
        <v>12349.999999999998</v>
      </c>
      <c r="L613" s="7"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f t="shared" si="18"/>
        <v>36750</v>
      </c>
      <c r="K614" s="6">
        <f t="shared" si="19"/>
        <v>22050.000000000004</v>
      </c>
      <c r="L614" s="7"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f t="shared" si="18"/>
        <v>44625.000000000007</v>
      </c>
      <c r="K615" s="6">
        <f t="shared" si="19"/>
        <v>11156.250000000002</v>
      </c>
      <c r="L615" s="7"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f t="shared" si="18"/>
        <v>50750</v>
      </c>
      <c r="K616" s="6">
        <f t="shared" si="19"/>
        <v>22837.5</v>
      </c>
      <c r="L616" s="7"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f t="shared" si="18"/>
        <v>50625.000000000007</v>
      </c>
      <c r="K617" s="6">
        <f t="shared" si="19"/>
        <v>15187.500000000002</v>
      </c>
      <c r="L617" s="7"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f t="shared" si="18"/>
        <v>38500</v>
      </c>
      <c r="K618" s="6">
        <f t="shared" si="19"/>
        <v>17325</v>
      </c>
      <c r="L618" s="7"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f t="shared" si="18"/>
        <v>35000</v>
      </c>
      <c r="K619" s="6">
        <f t="shared" si="19"/>
        <v>13999.999999999998</v>
      </c>
      <c r="L619" s="7">
        <v>0.39999999999999997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f t="shared" si="18"/>
        <v>37500</v>
      </c>
      <c r="K620" s="6">
        <f t="shared" si="19"/>
        <v>22500.000000000004</v>
      </c>
      <c r="L620" s="7"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f t="shared" si="18"/>
        <v>32000</v>
      </c>
      <c r="K621" s="6">
        <f t="shared" si="19"/>
        <v>8000</v>
      </c>
      <c r="L621" s="7"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f t="shared" si="18"/>
        <v>39000.000000000007</v>
      </c>
      <c r="K622" s="6">
        <f t="shared" si="19"/>
        <v>15600.000000000004</v>
      </c>
      <c r="L622" s="7"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f t="shared" si="18"/>
        <v>42000.000000000007</v>
      </c>
      <c r="K623" s="6">
        <f t="shared" si="19"/>
        <v>10500.000000000002</v>
      </c>
      <c r="L623" s="7"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f t="shared" si="18"/>
        <v>29250.000000000007</v>
      </c>
      <c r="K624" s="6">
        <f t="shared" si="19"/>
        <v>11700.000000000004</v>
      </c>
      <c r="L624" s="7"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f t="shared" si="18"/>
        <v>26000.000000000007</v>
      </c>
      <c r="K625" s="6">
        <f t="shared" si="19"/>
        <v>9100.0000000000018</v>
      </c>
      <c r="L625" s="7"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f t="shared" si="18"/>
        <v>30000.000000000007</v>
      </c>
      <c r="K626" s="6">
        <f t="shared" si="19"/>
        <v>16500.000000000007</v>
      </c>
      <c r="L626" s="7"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f t="shared" si="18"/>
        <v>29750</v>
      </c>
      <c r="K627" s="6">
        <f t="shared" si="19"/>
        <v>5950</v>
      </c>
      <c r="L627" s="7"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f t="shared" si="18"/>
        <v>28875.000000000004</v>
      </c>
      <c r="K628" s="6">
        <f t="shared" si="19"/>
        <v>11550.000000000002</v>
      </c>
      <c r="L628" s="7"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f t="shared" si="18"/>
        <v>31500.000000000004</v>
      </c>
      <c r="K629" s="6">
        <f t="shared" si="19"/>
        <v>7875.0000000000009</v>
      </c>
      <c r="L629" s="7"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f t="shared" si="18"/>
        <v>19250.000000000004</v>
      </c>
      <c r="K630" s="6">
        <f t="shared" si="19"/>
        <v>7700.0000000000018</v>
      </c>
      <c r="L630" s="7"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f t="shared" si="18"/>
        <v>17875.000000000004</v>
      </c>
      <c r="K631" s="6">
        <f t="shared" si="19"/>
        <v>6256.2500000000009</v>
      </c>
      <c r="L631" s="7"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f t="shared" si="18"/>
        <v>19500</v>
      </c>
      <c r="K632" s="6">
        <f t="shared" si="19"/>
        <v>10725.000000000004</v>
      </c>
      <c r="L632" s="7"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f t="shared" si="18"/>
        <v>24500</v>
      </c>
      <c r="K633" s="6">
        <f t="shared" si="19"/>
        <v>4900</v>
      </c>
      <c r="L633" s="7"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f t="shared" si="18"/>
        <v>31625.000000000004</v>
      </c>
      <c r="K634" s="6">
        <f t="shared" si="19"/>
        <v>12650.000000000002</v>
      </c>
      <c r="L634" s="7"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f t="shared" si="18"/>
        <v>34500.000000000007</v>
      </c>
      <c r="K635" s="6">
        <f t="shared" si="19"/>
        <v>8625.0000000000018</v>
      </c>
      <c r="L635" s="7"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f t="shared" si="18"/>
        <v>23375.000000000004</v>
      </c>
      <c r="K636" s="6">
        <f t="shared" si="19"/>
        <v>9350.0000000000018</v>
      </c>
      <c r="L636" s="7"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f t="shared" si="18"/>
        <v>26000.000000000007</v>
      </c>
      <c r="K637" s="6">
        <f t="shared" si="19"/>
        <v>9100.0000000000018</v>
      </c>
      <c r="L637" s="7"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f t="shared" si="18"/>
        <v>28125.000000000004</v>
      </c>
      <c r="K638" s="6">
        <f t="shared" si="19"/>
        <v>15468.750000000007</v>
      </c>
      <c r="L638" s="7"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f t="shared" si="18"/>
        <v>40000.000000000007</v>
      </c>
      <c r="K639" s="6">
        <f t="shared" si="19"/>
        <v>8000.0000000000018</v>
      </c>
      <c r="L639" s="7"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f t="shared" si="18"/>
        <v>45500.000000000007</v>
      </c>
      <c r="K640" s="6">
        <f t="shared" si="19"/>
        <v>18200.000000000004</v>
      </c>
      <c r="L640" s="7"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f t="shared" si="18"/>
        <v>49000.000000000007</v>
      </c>
      <c r="K641" s="6">
        <f t="shared" si="19"/>
        <v>12250.000000000002</v>
      </c>
      <c r="L641" s="7"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f t="shared" si="18"/>
        <v>32500.000000000007</v>
      </c>
      <c r="K642" s="6">
        <f t="shared" si="19"/>
        <v>13000.000000000004</v>
      </c>
      <c r="L642" s="7"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f t="shared" ref="J643:J706" si="20">H643*I643</f>
        <v>32500.000000000007</v>
      </c>
      <c r="K643" s="6">
        <f t="shared" ref="K643:K706" si="21">J643*L643</f>
        <v>11375.000000000002</v>
      </c>
      <c r="L643" s="7"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f t="shared" si="20"/>
        <v>31875.000000000007</v>
      </c>
      <c r="K644" s="6">
        <f t="shared" si="21"/>
        <v>17531.250000000007</v>
      </c>
      <c r="L644" s="7"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f t="shared" si="20"/>
        <v>42000.000000000007</v>
      </c>
      <c r="K645" s="6">
        <f t="shared" si="21"/>
        <v>8400.0000000000018</v>
      </c>
      <c r="L645" s="7"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f t="shared" si="20"/>
        <v>18000</v>
      </c>
      <c r="K646" s="6">
        <f t="shared" si="21"/>
        <v>5400</v>
      </c>
      <c r="L646" s="7"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f t="shared" si="20"/>
        <v>22500</v>
      </c>
      <c r="K647" s="6">
        <f t="shared" si="21"/>
        <v>5625</v>
      </c>
      <c r="L647" s="7"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f t="shared" si="20"/>
        <v>22500</v>
      </c>
      <c r="K648" s="6">
        <f t="shared" si="21"/>
        <v>5625</v>
      </c>
      <c r="L648" s="7"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f t="shared" si="20"/>
        <v>15000</v>
      </c>
      <c r="K649" s="6">
        <f t="shared" si="21"/>
        <v>4500</v>
      </c>
      <c r="L649" s="7"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f t="shared" si="20"/>
        <v>13750.000000000002</v>
      </c>
      <c r="K650" s="6">
        <f t="shared" si="21"/>
        <v>3437.5000000000005</v>
      </c>
      <c r="L650" s="7"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f t="shared" si="20"/>
        <v>25000</v>
      </c>
      <c r="K651" s="6">
        <f t="shared" si="21"/>
        <v>5000</v>
      </c>
      <c r="L651" s="7"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f t="shared" si="20"/>
        <v>22000</v>
      </c>
      <c r="K652" s="6">
        <f t="shared" si="21"/>
        <v>6600</v>
      </c>
      <c r="L652" s="7"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f t="shared" si="20"/>
        <v>22500</v>
      </c>
      <c r="K653" s="6">
        <f t="shared" si="21"/>
        <v>5625</v>
      </c>
      <c r="L653" s="7"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f t="shared" si="20"/>
        <v>22500</v>
      </c>
      <c r="K654" s="6">
        <f t="shared" si="21"/>
        <v>5625</v>
      </c>
      <c r="L654" s="7"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f t="shared" si="20"/>
        <v>15000</v>
      </c>
      <c r="K655" s="6">
        <f t="shared" si="21"/>
        <v>4500</v>
      </c>
      <c r="L655" s="7"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f t="shared" si="20"/>
        <v>12375.000000000002</v>
      </c>
      <c r="K656" s="6">
        <f t="shared" si="21"/>
        <v>3093.7500000000005</v>
      </c>
      <c r="L656" s="7"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f t="shared" si="20"/>
        <v>21250</v>
      </c>
      <c r="K657" s="6">
        <f t="shared" si="21"/>
        <v>4250</v>
      </c>
      <c r="L657" s="7"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f t="shared" si="20"/>
        <v>28750</v>
      </c>
      <c r="K658" s="6">
        <f t="shared" si="21"/>
        <v>8625</v>
      </c>
      <c r="L658" s="7"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f t="shared" si="20"/>
        <v>25500</v>
      </c>
      <c r="K659" s="6">
        <f t="shared" si="21"/>
        <v>6375</v>
      </c>
      <c r="L659" s="7"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f t="shared" si="20"/>
        <v>27624.999999999993</v>
      </c>
      <c r="K660" s="6">
        <f t="shared" si="21"/>
        <v>6906.2499999999982</v>
      </c>
      <c r="L660" s="7"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f t="shared" si="20"/>
        <v>21124.999999999996</v>
      </c>
      <c r="K661" s="6">
        <f t="shared" si="21"/>
        <v>6337.4999999999991</v>
      </c>
      <c r="L661" s="7">
        <v>0.3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f t="shared" si="20"/>
        <v>12250</v>
      </c>
      <c r="K662" s="6">
        <f t="shared" si="21"/>
        <v>3062.5</v>
      </c>
      <c r="L662" s="7"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f t="shared" si="20"/>
        <v>24374.999999999996</v>
      </c>
      <c r="K663" s="6">
        <f t="shared" si="21"/>
        <v>4874.9999999999991</v>
      </c>
      <c r="L663" s="7"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f t="shared" si="20"/>
        <v>38500</v>
      </c>
      <c r="K664" s="6">
        <f t="shared" si="21"/>
        <v>11550</v>
      </c>
      <c r="L664" s="7"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f t="shared" si="20"/>
        <v>26250</v>
      </c>
      <c r="K665" s="6">
        <f t="shared" si="21"/>
        <v>6562.5</v>
      </c>
      <c r="L665" s="7"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f t="shared" si="20"/>
        <v>30000</v>
      </c>
      <c r="K666" s="6">
        <f t="shared" si="21"/>
        <v>7500</v>
      </c>
      <c r="L666" s="7"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f t="shared" si="20"/>
        <v>18000</v>
      </c>
      <c r="K667" s="6">
        <f t="shared" si="21"/>
        <v>5400</v>
      </c>
      <c r="L667" s="7"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f t="shared" si="20"/>
        <v>13000</v>
      </c>
      <c r="K668" s="6">
        <f t="shared" si="21"/>
        <v>3250</v>
      </c>
      <c r="L668" s="7"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f t="shared" si="20"/>
        <v>28000</v>
      </c>
      <c r="K669" s="6">
        <f t="shared" si="21"/>
        <v>5600</v>
      </c>
      <c r="L669" s="7"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f t="shared" si="20"/>
        <v>33000</v>
      </c>
      <c r="K670" s="6">
        <f t="shared" si="21"/>
        <v>9900</v>
      </c>
      <c r="L670" s="7"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f t="shared" si="20"/>
        <v>26000</v>
      </c>
      <c r="K671" s="6">
        <f t="shared" si="21"/>
        <v>6500</v>
      </c>
      <c r="L671" s="7"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f t="shared" si="20"/>
        <v>26000</v>
      </c>
      <c r="K672" s="6">
        <f t="shared" si="21"/>
        <v>6500</v>
      </c>
      <c r="L672" s="7"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f t="shared" si="20"/>
        <v>18000</v>
      </c>
      <c r="K673" s="6">
        <f t="shared" si="21"/>
        <v>5400</v>
      </c>
      <c r="L673" s="7"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f t="shared" si="20"/>
        <v>13000</v>
      </c>
      <c r="K674" s="6">
        <f t="shared" si="21"/>
        <v>3250</v>
      </c>
      <c r="L674" s="7"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f t="shared" si="20"/>
        <v>40000</v>
      </c>
      <c r="K675" s="6">
        <f t="shared" si="21"/>
        <v>8000</v>
      </c>
      <c r="L675" s="7"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f t="shared" si="20"/>
        <v>56250</v>
      </c>
      <c r="K676" s="6">
        <f t="shared" si="21"/>
        <v>16875</v>
      </c>
      <c r="L676" s="7"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f t="shared" si="20"/>
        <v>50000</v>
      </c>
      <c r="K677" s="6">
        <f t="shared" si="21"/>
        <v>12500</v>
      </c>
      <c r="L677" s="7"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f t="shared" si="20"/>
        <v>50000</v>
      </c>
      <c r="K678" s="6">
        <f t="shared" si="21"/>
        <v>12500</v>
      </c>
      <c r="L678" s="7"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f t="shared" si="20"/>
        <v>40000</v>
      </c>
      <c r="K679" s="6">
        <f t="shared" si="21"/>
        <v>12000</v>
      </c>
      <c r="L679" s="7"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f t="shared" si="20"/>
        <v>31875.000000000004</v>
      </c>
      <c r="K680" s="6">
        <f t="shared" si="21"/>
        <v>7968.7500000000009</v>
      </c>
      <c r="L680" s="7"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f t="shared" si="20"/>
        <v>67500</v>
      </c>
      <c r="K681" s="6">
        <f t="shared" si="21"/>
        <v>13500</v>
      </c>
      <c r="L681" s="7"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f t="shared" si="20"/>
        <v>66000</v>
      </c>
      <c r="K682" s="6">
        <f t="shared" si="21"/>
        <v>19800</v>
      </c>
      <c r="L682" s="7"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f t="shared" si="20"/>
        <v>57375.000000000007</v>
      </c>
      <c r="K683" s="6">
        <f t="shared" si="21"/>
        <v>14343.750000000002</v>
      </c>
      <c r="L683" s="7"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f t="shared" si="20"/>
        <v>53125.000000000007</v>
      </c>
      <c r="K684" s="6">
        <f t="shared" si="21"/>
        <v>13281.250000000002</v>
      </c>
      <c r="L684" s="7"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f t="shared" si="20"/>
        <v>42000</v>
      </c>
      <c r="K685" s="6">
        <f t="shared" si="21"/>
        <v>12600</v>
      </c>
      <c r="L685" s="7"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f t="shared" si="20"/>
        <v>48875.000000000007</v>
      </c>
      <c r="K686" s="6">
        <f t="shared" si="21"/>
        <v>12218.750000000002</v>
      </c>
      <c r="L686" s="7"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f t="shared" si="20"/>
        <v>57500</v>
      </c>
      <c r="K687" s="6">
        <f t="shared" si="21"/>
        <v>11500</v>
      </c>
      <c r="L687" s="7"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f t="shared" si="20"/>
        <v>65875.000000000015</v>
      </c>
      <c r="K688" s="6">
        <f t="shared" si="21"/>
        <v>19762.500000000004</v>
      </c>
      <c r="L688" s="7"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f t="shared" si="20"/>
        <v>60000.000000000007</v>
      </c>
      <c r="K689" s="6">
        <f t="shared" si="21"/>
        <v>15000.000000000002</v>
      </c>
      <c r="L689" s="7"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f t="shared" si="20"/>
        <v>46875.000000000007</v>
      </c>
      <c r="K690" s="6">
        <f t="shared" si="21"/>
        <v>11718.750000000002</v>
      </c>
      <c r="L690" s="7"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f t="shared" si="20"/>
        <v>43125.000000000007</v>
      </c>
      <c r="K691" s="6">
        <f t="shared" si="21"/>
        <v>12937.500000000002</v>
      </c>
      <c r="L691" s="7"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f t="shared" si="20"/>
        <v>43125</v>
      </c>
      <c r="K692" s="6">
        <f t="shared" si="21"/>
        <v>10781.25</v>
      </c>
      <c r="L692" s="7"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f t="shared" si="20"/>
        <v>32000</v>
      </c>
      <c r="K693" s="6">
        <f t="shared" si="21"/>
        <v>6400</v>
      </c>
      <c r="L693" s="7"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f t="shared" si="20"/>
        <v>42000.000000000007</v>
      </c>
      <c r="K694" s="6">
        <f t="shared" si="21"/>
        <v>12600.000000000002</v>
      </c>
      <c r="L694" s="7"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f t="shared" si="20"/>
        <v>45000.000000000015</v>
      </c>
      <c r="K695" s="6">
        <f t="shared" si="21"/>
        <v>11250.000000000004</v>
      </c>
      <c r="L695" s="7"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f t="shared" si="20"/>
        <v>31500.000000000007</v>
      </c>
      <c r="K696" s="6">
        <f t="shared" si="21"/>
        <v>7875.0000000000018</v>
      </c>
      <c r="L696" s="7"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f t="shared" si="20"/>
        <v>28000.000000000007</v>
      </c>
      <c r="K697" s="6">
        <f t="shared" si="21"/>
        <v>8400.0000000000018</v>
      </c>
      <c r="L697" s="7"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f t="shared" si="20"/>
        <v>34000.000000000007</v>
      </c>
      <c r="K698" s="6">
        <f t="shared" si="21"/>
        <v>8500.0000000000018</v>
      </c>
      <c r="L698" s="7"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f t="shared" si="20"/>
        <v>29250</v>
      </c>
      <c r="K699" s="6">
        <f t="shared" si="21"/>
        <v>5850</v>
      </c>
      <c r="L699" s="7"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f t="shared" si="20"/>
        <v>33000.000000000007</v>
      </c>
      <c r="K700" s="6">
        <f t="shared" si="21"/>
        <v>9900.0000000000018</v>
      </c>
      <c r="L700" s="7"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f t="shared" si="20"/>
        <v>35750.000000000007</v>
      </c>
      <c r="K701" s="6">
        <f t="shared" si="21"/>
        <v>8937.5000000000018</v>
      </c>
      <c r="L701" s="7"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f t="shared" si="20"/>
        <v>22500.000000000004</v>
      </c>
      <c r="K702" s="6">
        <f t="shared" si="21"/>
        <v>5625.0000000000009</v>
      </c>
      <c r="L702" s="7"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f t="shared" si="20"/>
        <v>21000.000000000004</v>
      </c>
      <c r="K703" s="6">
        <f t="shared" si="21"/>
        <v>6300.0000000000009</v>
      </c>
      <c r="L703" s="7"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f t="shared" si="20"/>
        <v>22750</v>
      </c>
      <c r="K704" s="6">
        <f t="shared" si="21"/>
        <v>5687.5</v>
      </c>
      <c r="L704" s="7"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f t="shared" si="20"/>
        <v>28125.000000000004</v>
      </c>
      <c r="K705" s="6">
        <f t="shared" si="21"/>
        <v>5625.0000000000009</v>
      </c>
      <c r="L705" s="7"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f t="shared" si="20"/>
        <v>36000.000000000007</v>
      </c>
      <c r="K706" s="6">
        <f t="shared" si="21"/>
        <v>10800.000000000002</v>
      </c>
      <c r="L706" s="7"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f t="shared" ref="J707:J770" si="22">H707*I707</f>
        <v>40625.000000000007</v>
      </c>
      <c r="K707" s="6">
        <f t="shared" ref="K707:K770" si="23">J707*L707</f>
        <v>10156.250000000002</v>
      </c>
      <c r="L707" s="7"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f t="shared" si="22"/>
        <v>28500.000000000004</v>
      </c>
      <c r="K708" s="6">
        <f t="shared" si="23"/>
        <v>7125.0000000000009</v>
      </c>
      <c r="L708" s="7"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f t="shared" si="22"/>
        <v>31500.000000000007</v>
      </c>
      <c r="K709" s="6">
        <f t="shared" si="23"/>
        <v>9450.0000000000018</v>
      </c>
      <c r="L709" s="7"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f t="shared" si="22"/>
        <v>38250.000000000007</v>
      </c>
      <c r="K710" s="6">
        <f t="shared" si="23"/>
        <v>9562.5000000000018</v>
      </c>
      <c r="L710" s="7"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f t="shared" si="22"/>
        <v>52250.000000000007</v>
      </c>
      <c r="K711" s="6">
        <f t="shared" si="23"/>
        <v>10450.000000000002</v>
      </c>
      <c r="L711" s="7"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f t="shared" si="22"/>
        <v>60000.000000000007</v>
      </c>
      <c r="K712" s="6">
        <f t="shared" si="23"/>
        <v>18000</v>
      </c>
      <c r="L712" s="7"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f t="shared" si="22"/>
        <v>63750.000000000007</v>
      </c>
      <c r="K713" s="6">
        <f t="shared" si="23"/>
        <v>15937.500000000002</v>
      </c>
      <c r="L713" s="7"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f t="shared" si="22"/>
        <v>44000.000000000007</v>
      </c>
      <c r="K714" s="6">
        <f t="shared" si="23"/>
        <v>11000.000000000002</v>
      </c>
      <c r="L714" s="7"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f t="shared" si="22"/>
        <v>44000.000000000007</v>
      </c>
      <c r="K715" s="6">
        <f t="shared" si="23"/>
        <v>13200.000000000002</v>
      </c>
      <c r="L715" s="7">
        <v>0.3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f t="shared" si="22"/>
        <v>42750.000000000007</v>
      </c>
      <c r="K716" s="6">
        <f t="shared" si="23"/>
        <v>10687.500000000002</v>
      </c>
      <c r="L716" s="7"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f t="shared" si="22"/>
        <v>54625.000000000007</v>
      </c>
      <c r="K717" s="6">
        <f t="shared" si="23"/>
        <v>10925.000000000002</v>
      </c>
      <c r="L717" s="7">
        <v>0.2</v>
      </c>
      <c r="M717" s="1" t="s">
        <v>17</v>
      </c>
    </row>
    <row r="718" spans="1:13" ht="14.25" customHeight="1" x14ac:dyDescent="0.3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f t="shared" si="22"/>
        <v>47250</v>
      </c>
      <c r="K718" s="6">
        <f t="shared" si="23"/>
        <v>21262.5</v>
      </c>
      <c r="L718" s="7">
        <v>0.45</v>
      </c>
      <c r="M718" s="1" t="s">
        <v>17</v>
      </c>
    </row>
    <row r="719" spans="1:13" ht="14.25" customHeight="1" x14ac:dyDescent="0.3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f t="shared" si="22"/>
        <v>38250</v>
      </c>
      <c r="K719" s="6">
        <f t="shared" si="23"/>
        <v>13387.5</v>
      </c>
      <c r="L719" s="7">
        <v>0.35</v>
      </c>
      <c r="M719" s="1" t="s">
        <v>17</v>
      </c>
    </row>
    <row r="720" spans="1:13" ht="14.25" customHeight="1" x14ac:dyDescent="0.3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f t="shared" si="22"/>
        <v>29750</v>
      </c>
      <c r="K720" s="6">
        <f t="shared" si="23"/>
        <v>7437.5</v>
      </c>
      <c r="L720" s="7">
        <v>0.25</v>
      </c>
      <c r="M720" s="1" t="s">
        <v>17</v>
      </c>
    </row>
    <row r="721" spans="1:13" ht="14.25" customHeight="1" x14ac:dyDescent="0.3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f t="shared" si="22"/>
        <v>28000</v>
      </c>
      <c r="K721" s="6">
        <f t="shared" si="23"/>
        <v>8400</v>
      </c>
      <c r="L721" s="7">
        <v>0.3</v>
      </c>
      <c r="M721" s="1" t="s">
        <v>17</v>
      </c>
    </row>
    <row r="722" spans="1:13" ht="14.25" customHeight="1" x14ac:dyDescent="0.3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f t="shared" si="22"/>
        <v>41250.000000000007</v>
      </c>
      <c r="K722" s="6">
        <f t="shared" si="23"/>
        <v>14437.500000000002</v>
      </c>
      <c r="L722" s="7">
        <v>0.35</v>
      </c>
      <c r="M722" s="1" t="s">
        <v>17</v>
      </c>
    </row>
    <row r="723" spans="1:13" ht="14.25" customHeight="1" x14ac:dyDescent="0.3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f t="shared" si="22"/>
        <v>38250</v>
      </c>
      <c r="K723" s="6">
        <f t="shared" si="23"/>
        <v>19125</v>
      </c>
      <c r="L723" s="7">
        <v>0.5</v>
      </c>
      <c r="M723" s="1" t="s">
        <v>17</v>
      </c>
    </row>
    <row r="724" spans="1:13" ht="14.25" customHeight="1" x14ac:dyDescent="0.3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f t="shared" si="22"/>
        <v>49500</v>
      </c>
      <c r="K724" s="6">
        <f t="shared" si="23"/>
        <v>22275</v>
      </c>
      <c r="L724" s="7">
        <v>0.45</v>
      </c>
      <c r="M724" s="1" t="s">
        <v>17</v>
      </c>
    </row>
    <row r="725" spans="1:13" ht="14.25" customHeight="1" x14ac:dyDescent="0.3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f t="shared" si="22"/>
        <v>33750</v>
      </c>
      <c r="K725" s="6">
        <f t="shared" si="23"/>
        <v>11812.5</v>
      </c>
      <c r="L725" s="7">
        <v>0.35</v>
      </c>
      <c r="M725" s="1" t="s">
        <v>17</v>
      </c>
    </row>
    <row r="726" spans="1:13" ht="14.25" customHeight="1" x14ac:dyDescent="0.3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f t="shared" si="22"/>
        <v>28000</v>
      </c>
      <c r="K726" s="6">
        <f t="shared" si="23"/>
        <v>7000</v>
      </c>
      <c r="L726" s="7"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f t="shared" si="22"/>
        <v>27000</v>
      </c>
      <c r="K727" s="6">
        <f t="shared" si="23"/>
        <v>8100</v>
      </c>
      <c r="L727" s="7">
        <v>0.3</v>
      </c>
      <c r="M727" s="1" t="s">
        <v>17</v>
      </c>
    </row>
    <row r="728" spans="1:13" ht="14.25" customHeight="1" x14ac:dyDescent="0.3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f t="shared" si="22"/>
        <v>41250.000000000007</v>
      </c>
      <c r="K728" s="6">
        <f t="shared" si="23"/>
        <v>14437.500000000002</v>
      </c>
      <c r="L728" s="7">
        <v>0.35</v>
      </c>
      <c r="M728" s="1" t="s">
        <v>17</v>
      </c>
    </row>
    <row r="729" spans="1:13" ht="14.25" customHeight="1" x14ac:dyDescent="0.3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f t="shared" si="22"/>
        <v>38250</v>
      </c>
      <c r="K729" s="6">
        <f t="shared" si="23"/>
        <v>19125</v>
      </c>
      <c r="L729" s="7">
        <v>0.5</v>
      </c>
      <c r="M729" s="1" t="s">
        <v>17</v>
      </c>
    </row>
    <row r="730" spans="1:13" ht="14.25" customHeight="1" x14ac:dyDescent="0.3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f t="shared" si="22"/>
        <v>48150</v>
      </c>
      <c r="K730" s="6">
        <f t="shared" si="23"/>
        <v>21667.5</v>
      </c>
      <c r="L730" s="7">
        <v>0.45</v>
      </c>
      <c r="M730" s="1" t="s">
        <v>17</v>
      </c>
    </row>
    <row r="731" spans="1:13" ht="14.25" customHeight="1" x14ac:dyDescent="0.3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f t="shared" si="22"/>
        <v>33750</v>
      </c>
      <c r="K731" s="6">
        <f t="shared" si="23"/>
        <v>11812.5</v>
      </c>
      <c r="L731" s="7">
        <v>0.35</v>
      </c>
      <c r="M731" s="1" t="s">
        <v>17</v>
      </c>
    </row>
    <row r="732" spans="1:13" ht="14.25" customHeight="1" x14ac:dyDescent="0.3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f t="shared" si="22"/>
        <v>27125</v>
      </c>
      <c r="K732" s="6">
        <f t="shared" si="23"/>
        <v>6781.25</v>
      </c>
      <c r="L732" s="7">
        <v>0.25</v>
      </c>
      <c r="M732" s="1" t="s">
        <v>17</v>
      </c>
    </row>
    <row r="733" spans="1:13" ht="14.25" customHeight="1" x14ac:dyDescent="0.3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f t="shared" si="22"/>
        <v>25000</v>
      </c>
      <c r="K733" s="6">
        <f t="shared" si="23"/>
        <v>7500</v>
      </c>
      <c r="L733" s="7">
        <v>0.3</v>
      </c>
      <c r="M733" s="1" t="s">
        <v>17</v>
      </c>
    </row>
    <row r="734" spans="1:13" ht="14.25" customHeight="1" x14ac:dyDescent="0.3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f t="shared" si="22"/>
        <v>37125.000000000007</v>
      </c>
      <c r="K734" s="6">
        <f t="shared" si="23"/>
        <v>12993.750000000002</v>
      </c>
      <c r="L734" s="7">
        <v>0.35</v>
      </c>
      <c r="M734" s="1" t="s">
        <v>17</v>
      </c>
    </row>
    <row r="735" spans="1:13" ht="14.25" customHeight="1" x14ac:dyDescent="0.3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f t="shared" si="22"/>
        <v>34875</v>
      </c>
      <c r="K735" s="6">
        <f t="shared" si="23"/>
        <v>17437.5</v>
      </c>
      <c r="L735" s="7">
        <v>0.5</v>
      </c>
      <c r="M735" s="1" t="s">
        <v>17</v>
      </c>
    </row>
    <row r="736" spans="1:13" ht="14.25" customHeight="1" x14ac:dyDescent="0.3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f t="shared" si="22"/>
        <v>46125</v>
      </c>
      <c r="K736" s="6">
        <f t="shared" si="23"/>
        <v>20756.25</v>
      </c>
      <c r="L736" s="7">
        <v>0.45</v>
      </c>
      <c r="M736" s="1" t="s">
        <v>17</v>
      </c>
    </row>
    <row r="737" spans="1:13" ht="14.25" customHeight="1" x14ac:dyDescent="0.3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f t="shared" si="22"/>
        <v>32625</v>
      </c>
      <c r="K737" s="6">
        <f t="shared" si="23"/>
        <v>11418.75</v>
      </c>
      <c r="L737" s="7"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f t="shared" si="22"/>
        <v>25375</v>
      </c>
      <c r="K738" s="6">
        <f t="shared" si="23"/>
        <v>6343.75</v>
      </c>
      <c r="L738" s="7"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f t="shared" si="22"/>
        <v>26000</v>
      </c>
      <c r="K739" s="6">
        <f t="shared" si="23"/>
        <v>7800</v>
      </c>
      <c r="L739" s="7"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f t="shared" si="22"/>
        <v>37125.000000000007</v>
      </c>
      <c r="K740" s="6">
        <f t="shared" si="23"/>
        <v>12993.750000000002</v>
      </c>
      <c r="L740" s="7"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f t="shared" si="22"/>
        <v>36000</v>
      </c>
      <c r="K741" s="6">
        <f t="shared" si="23"/>
        <v>18000</v>
      </c>
      <c r="L741" s="7"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f t="shared" si="22"/>
        <v>58850.000000000007</v>
      </c>
      <c r="K742" s="6">
        <f t="shared" si="23"/>
        <v>26482.500000000004</v>
      </c>
      <c r="L742" s="7"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f t="shared" si="22"/>
        <v>42625.000000000007</v>
      </c>
      <c r="K743" s="6">
        <f t="shared" si="23"/>
        <v>14918.750000000002</v>
      </c>
      <c r="L743" s="7">
        <v>0.35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f t="shared" si="22"/>
        <v>37500</v>
      </c>
      <c r="K744" s="6">
        <f t="shared" si="23"/>
        <v>9375</v>
      </c>
      <c r="L744" s="7"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f t="shared" si="22"/>
        <v>35000</v>
      </c>
      <c r="K745" s="6">
        <f t="shared" si="23"/>
        <v>10500</v>
      </c>
      <c r="L745" s="7"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f t="shared" si="22"/>
        <v>43500</v>
      </c>
      <c r="K746" s="6">
        <f t="shared" si="23"/>
        <v>15224.999999999998</v>
      </c>
      <c r="L746" s="7"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f t="shared" si="22"/>
        <v>53625</v>
      </c>
      <c r="K747" s="6">
        <f t="shared" si="23"/>
        <v>26812.5</v>
      </c>
      <c r="L747" s="7"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f t="shared" si="22"/>
        <v>64500</v>
      </c>
      <c r="K748" s="6">
        <f t="shared" si="23"/>
        <v>29025</v>
      </c>
      <c r="L748" s="7"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f t="shared" si="22"/>
        <v>45375.000000000007</v>
      </c>
      <c r="K749" s="6">
        <f t="shared" si="23"/>
        <v>15881.250000000002</v>
      </c>
      <c r="L749" s="7">
        <v>0.35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f t="shared" si="22"/>
        <v>40000</v>
      </c>
      <c r="K750" s="6">
        <f t="shared" si="23"/>
        <v>10000</v>
      </c>
      <c r="L750" s="7"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f t="shared" si="22"/>
        <v>38750</v>
      </c>
      <c r="K751" s="6">
        <f t="shared" si="23"/>
        <v>11625</v>
      </c>
      <c r="L751" s="7"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f t="shared" si="22"/>
        <v>50375</v>
      </c>
      <c r="K752" s="6">
        <f t="shared" si="23"/>
        <v>17631.25</v>
      </c>
      <c r="L752" s="7"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f t="shared" si="22"/>
        <v>64750</v>
      </c>
      <c r="K753" s="6">
        <f t="shared" si="23"/>
        <v>32375</v>
      </c>
      <c r="L753" s="7"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f t="shared" si="22"/>
        <v>74750</v>
      </c>
      <c r="K754" s="6">
        <f t="shared" si="23"/>
        <v>33637.5</v>
      </c>
      <c r="L754" s="7"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f t="shared" si="22"/>
        <v>54000.000000000007</v>
      </c>
      <c r="K755" s="6">
        <f t="shared" si="23"/>
        <v>18900</v>
      </c>
      <c r="L755" s="7"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f t="shared" si="22"/>
        <v>45375.000000000007</v>
      </c>
      <c r="K756" s="6">
        <f t="shared" si="23"/>
        <v>11343.750000000002</v>
      </c>
      <c r="L756" s="7"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f t="shared" si="22"/>
        <v>42625.000000000007</v>
      </c>
      <c r="K757" s="6">
        <f t="shared" si="23"/>
        <v>12787.500000000002</v>
      </c>
      <c r="L757" s="7"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f t="shared" si="22"/>
        <v>52000</v>
      </c>
      <c r="K758" s="6">
        <f t="shared" si="23"/>
        <v>18200</v>
      </c>
      <c r="L758" s="7"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f t="shared" si="22"/>
        <v>68250</v>
      </c>
      <c r="K759" s="6">
        <f t="shared" si="23"/>
        <v>34125</v>
      </c>
      <c r="L759" s="7"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f t="shared" si="22"/>
        <v>73125</v>
      </c>
      <c r="K760" s="6">
        <f t="shared" si="23"/>
        <v>32906.25</v>
      </c>
      <c r="L760" s="7"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f t="shared" si="22"/>
        <v>54000.000000000007</v>
      </c>
      <c r="K761" s="6">
        <f t="shared" si="23"/>
        <v>18900</v>
      </c>
      <c r="L761" s="7"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f t="shared" si="22"/>
        <v>45375.000000000007</v>
      </c>
      <c r="K762" s="6">
        <f t="shared" si="23"/>
        <v>11343.750000000002</v>
      </c>
      <c r="L762" s="7">
        <v>0.25</v>
      </c>
      <c r="M762" s="1" t="s">
        <v>17</v>
      </c>
    </row>
    <row r="763" spans="1:13" ht="14.25" customHeight="1" x14ac:dyDescent="0.3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f t="shared" si="22"/>
        <v>34875</v>
      </c>
      <c r="K763" s="6">
        <f t="shared" si="23"/>
        <v>10462.5</v>
      </c>
      <c r="L763" s="7">
        <v>0.3</v>
      </c>
      <c r="M763" s="1" t="s">
        <v>17</v>
      </c>
    </row>
    <row r="764" spans="1:13" ht="14.25" customHeight="1" x14ac:dyDescent="0.3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f t="shared" si="22"/>
        <v>41250.000000000007</v>
      </c>
      <c r="K764" s="6">
        <f t="shared" si="23"/>
        <v>14437.500000000002</v>
      </c>
      <c r="L764" s="7">
        <v>0.35</v>
      </c>
      <c r="M764" s="1" t="s">
        <v>17</v>
      </c>
    </row>
    <row r="765" spans="1:13" ht="14.25" customHeight="1" x14ac:dyDescent="0.3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f t="shared" si="22"/>
        <v>55500.000000000007</v>
      </c>
      <c r="K765" s="6">
        <f t="shared" si="23"/>
        <v>27750.000000000004</v>
      </c>
      <c r="L765" s="7">
        <v>0.5</v>
      </c>
      <c r="M765" s="1" t="s">
        <v>17</v>
      </c>
    </row>
    <row r="766" spans="1:13" ht="14.25" customHeight="1" x14ac:dyDescent="0.3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f t="shared" si="22"/>
        <v>57750.000000000007</v>
      </c>
      <c r="K766" s="6">
        <f t="shared" si="23"/>
        <v>25987.500000000004</v>
      </c>
      <c r="L766" s="7">
        <v>0.45</v>
      </c>
      <c r="M766" s="1" t="s">
        <v>17</v>
      </c>
    </row>
    <row r="767" spans="1:13" ht="14.25" customHeight="1" x14ac:dyDescent="0.3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f t="shared" si="22"/>
        <v>42500.000000000015</v>
      </c>
      <c r="K767" s="6">
        <f t="shared" si="23"/>
        <v>14875.000000000004</v>
      </c>
      <c r="L767" s="7"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f t="shared" si="22"/>
        <v>33750</v>
      </c>
      <c r="K768" s="6">
        <f t="shared" si="23"/>
        <v>8437.5</v>
      </c>
      <c r="L768" s="7"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f t="shared" si="22"/>
        <v>32625</v>
      </c>
      <c r="K769" s="6">
        <f t="shared" si="23"/>
        <v>9787.5</v>
      </c>
      <c r="L769" s="7"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f t="shared" si="22"/>
        <v>39875.000000000007</v>
      </c>
      <c r="K770" s="6">
        <f t="shared" si="23"/>
        <v>13956.250000000002</v>
      </c>
      <c r="L770" s="7">
        <v>0.35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f t="shared" ref="J771:J834" si="24">H771*I771</f>
        <v>49500.000000000007</v>
      </c>
      <c r="K771" s="6">
        <f t="shared" ref="K771:K834" si="25">J771*L771</f>
        <v>24750.000000000004</v>
      </c>
      <c r="L771" s="7"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f t="shared" si="24"/>
        <v>60000.000000000007</v>
      </c>
      <c r="K772" s="6">
        <f t="shared" si="25"/>
        <v>27000.000000000004</v>
      </c>
      <c r="L772" s="7"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f t="shared" si="24"/>
        <v>41250.000000000015</v>
      </c>
      <c r="K773" s="6">
        <f t="shared" si="25"/>
        <v>14437.500000000004</v>
      </c>
      <c r="L773" s="7"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f t="shared" si="24"/>
        <v>36250.000000000007</v>
      </c>
      <c r="K774" s="6">
        <f t="shared" si="25"/>
        <v>9062.5000000000018</v>
      </c>
      <c r="L774" s="7"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f t="shared" si="24"/>
        <v>35000.000000000007</v>
      </c>
      <c r="K775" s="6">
        <f t="shared" si="25"/>
        <v>10500.000000000002</v>
      </c>
      <c r="L775" s="7"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f t="shared" si="24"/>
        <v>42000.000000000007</v>
      </c>
      <c r="K776" s="6">
        <f t="shared" si="25"/>
        <v>14700.000000000002</v>
      </c>
      <c r="L776" s="7">
        <v>0.35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f t="shared" si="24"/>
        <v>53625</v>
      </c>
      <c r="K777" s="6">
        <f t="shared" si="25"/>
        <v>26812.5</v>
      </c>
      <c r="L777" s="7"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f t="shared" si="24"/>
        <v>58500.000000000007</v>
      </c>
      <c r="K778" s="6">
        <f t="shared" si="25"/>
        <v>26325.000000000004</v>
      </c>
      <c r="L778" s="7"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f t="shared" si="24"/>
        <v>40000.000000000015</v>
      </c>
      <c r="K779" s="6">
        <f t="shared" si="25"/>
        <v>14000.000000000004</v>
      </c>
      <c r="L779" s="7"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f t="shared" si="24"/>
        <v>37250.000000000007</v>
      </c>
      <c r="K780" s="6">
        <f t="shared" si="25"/>
        <v>9312.5000000000018</v>
      </c>
      <c r="L780" s="7"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f t="shared" si="24"/>
        <v>38750.000000000015</v>
      </c>
      <c r="K781" s="6">
        <f t="shared" si="25"/>
        <v>11625.000000000004</v>
      </c>
      <c r="L781" s="7"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f t="shared" si="24"/>
        <v>48750</v>
      </c>
      <c r="K782" s="6">
        <f t="shared" si="25"/>
        <v>17062.5</v>
      </c>
      <c r="L782" s="7"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f t="shared" si="24"/>
        <v>59500</v>
      </c>
      <c r="K783" s="6">
        <f t="shared" si="25"/>
        <v>29750</v>
      </c>
      <c r="L783" s="7"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f t="shared" si="24"/>
        <v>69875</v>
      </c>
      <c r="K784" s="6">
        <f t="shared" si="25"/>
        <v>31443.75</v>
      </c>
      <c r="L784" s="7"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f t="shared" si="24"/>
        <v>48125.000000000007</v>
      </c>
      <c r="K785" s="6">
        <f t="shared" si="25"/>
        <v>16843.75</v>
      </c>
      <c r="L785" s="7">
        <v>0.35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f t="shared" si="24"/>
        <v>45375.000000000007</v>
      </c>
      <c r="K786" s="6">
        <f t="shared" si="25"/>
        <v>11343.750000000002</v>
      </c>
      <c r="L786" s="7"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f t="shared" si="24"/>
        <v>42625.000000000007</v>
      </c>
      <c r="K787" s="6">
        <f t="shared" si="25"/>
        <v>12787.500000000002</v>
      </c>
      <c r="L787" s="7">
        <v>0.3</v>
      </c>
      <c r="M787" s="1" t="s">
        <v>17</v>
      </c>
    </row>
    <row r="788" spans="1:13" ht="14.25" customHeight="1" x14ac:dyDescent="0.3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f t="shared" si="24"/>
        <v>50375</v>
      </c>
      <c r="K788" s="6">
        <f t="shared" si="25"/>
        <v>17631.25</v>
      </c>
      <c r="L788" s="7">
        <v>0.35</v>
      </c>
      <c r="M788" s="1" t="s">
        <v>17</v>
      </c>
    </row>
    <row r="789" spans="1:13" ht="14.25" customHeight="1" x14ac:dyDescent="0.3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f t="shared" si="24"/>
        <v>61250</v>
      </c>
      <c r="K789" s="6">
        <f t="shared" si="25"/>
        <v>30625</v>
      </c>
      <c r="L789" s="7">
        <v>0.5</v>
      </c>
      <c r="M789" s="1" t="s">
        <v>17</v>
      </c>
    </row>
    <row r="790" spans="1:13" ht="14.25" customHeight="1" x14ac:dyDescent="0.3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f t="shared" si="24"/>
        <v>15750</v>
      </c>
      <c r="K790" s="6">
        <f t="shared" si="25"/>
        <v>5512.5000000000009</v>
      </c>
      <c r="L790" s="7">
        <v>0.35000000000000003</v>
      </c>
      <c r="M790" s="1" t="s">
        <v>17</v>
      </c>
    </row>
    <row r="791" spans="1:13" ht="14.25" customHeight="1" x14ac:dyDescent="0.3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f t="shared" si="24"/>
        <v>8750</v>
      </c>
      <c r="K791" s="6">
        <f t="shared" si="25"/>
        <v>2625</v>
      </c>
      <c r="L791" s="7">
        <v>0.3</v>
      </c>
      <c r="M791" s="1" t="s">
        <v>17</v>
      </c>
    </row>
    <row r="792" spans="1:13" ht="14.25" customHeight="1" x14ac:dyDescent="0.3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f t="shared" si="24"/>
        <v>6250</v>
      </c>
      <c r="K792" s="6">
        <f t="shared" si="25"/>
        <v>1875</v>
      </c>
      <c r="L792" s="7">
        <v>0.3</v>
      </c>
      <c r="M792" s="1" t="s">
        <v>17</v>
      </c>
    </row>
    <row r="793" spans="1:13" ht="14.25" customHeight="1" x14ac:dyDescent="0.3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f t="shared" si="24"/>
        <v>3000.0000000000005</v>
      </c>
      <c r="K793" s="6">
        <f t="shared" si="25"/>
        <v>1050.0000000000002</v>
      </c>
      <c r="L793" s="7">
        <v>0.35000000000000003</v>
      </c>
      <c r="M793" s="1" t="s">
        <v>17</v>
      </c>
    </row>
    <row r="794" spans="1:13" ht="14.25" customHeight="1" x14ac:dyDescent="0.3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f t="shared" si="24"/>
        <v>6749.9999999999991</v>
      </c>
      <c r="K794" s="6">
        <f t="shared" si="25"/>
        <v>2024.9999999999995</v>
      </c>
      <c r="L794" s="7">
        <v>0.3</v>
      </c>
      <c r="M794" s="1" t="s">
        <v>17</v>
      </c>
    </row>
    <row r="795" spans="1:13" ht="14.25" customHeight="1" x14ac:dyDescent="0.3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f t="shared" si="24"/>
        <v>8750</v>
      </c>
      <c r="K795" s="6">
        <f t="shared" si="25"/>
        <v>3937.5</v>
      </c>
      <c r="L795" s="7">
        <v>0.45</v>
      </c>
      <c r="M795" s="1" t="s">
        <v>17</v>
      </c>
    </row>
    <row r="796" spans="1:13" ht="14.25" customHeight="1" x14ac:dyDescent="0.3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f t="shared" si="24"/>
        <v>17500</v>
      </c>
      <c r="K796" s="6">
        <f t="shared" si="25"/>
        <v>6125.0000000000009</v>
      </c>
      <c r="L796" s="7">
        <v>0.35000000000000003</v>
      </c>
      <c r="M796" s="1" t="s">
        <v>17</v>
      </c>
    </row>
    <row r="797" spans="1:13" ht="14.25" customHeight="1" x14ac:dyDescent="0.3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f t="shared" si="24"/>
        <v>5250</v>
      </c>
      <c r="K797" s="6">
        <f t="shared" si="25"/>
        <v>1575</v>
      </c>
      <c r="L797" s="7">
        <v>0.3</v>
      </c>
      <c r="M797" s="1" t="s">
        <v>17</v>
      </c>
    </row>
    <row r="798" spans="1:13" ht="14.25" customHeight="1" x14ac:dyDescent="0.3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f t="shared" si="24"/>
        <v>5000</v>
      </c>
      <c r="K798" s="6">
        <f t="shared" si="25"/>
        <v>1500</v>
      </c>
      <c r="L798" s="7">
        <v>0.3</v>
      </c>
      <c r="M798" s="1" t="s">
        <v>17</v>
      </c>
    </row>
    <row r="799" spans="1:13" ht="14.25" customHeight="1" x14ac:dyDescent="0.3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f t="shared" si="24"/>
        <v>2250.0000000000005</v>
      </c>
      <c r="K799" s="6">
        <f t="shared" si="25"/>
        <v>787.50000000000023</v>
      </c>
      <c r="L799" s="7">
        <v>0.35000000000000003</v>
      </c>
      <c r="M799" s="1" t="s">
        <v>17</v>
      </c>
    </row>
    <row r="800" spans="1:13" ht="14.25" customHeight="1" x14ac:dyDescent="0.3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f t="shared" si="24"/>
        <v>6749.9999999999991</v>
      </c>
      <c r="K800" s="6">
        <f t="shared" si="25"/>
        <v>2024.9999999999995</v>
      </c>
      <c r="L800" s="7">
        <v>0.3</v>
      </c>
      <c r="M800" s="1" t="s">
        <v>17</v>
      </c>
    </row>
    <row r="801" spans="1:13" ht="14.25" customHeight="1" x14ac:dyDescent="0.3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f t="shared" si="24"/>
        <v>7875</v>
      </c>
      <c r="K801" s="6">
        <f t="shared" si="25"/>
        <v>3543.75</v>
      </c>
      <c r="L801" s="7">
        <v>0.45</v>
      </c>
      <c r="M801" s="1" t="s">
        <v>17</v>
      </c>
    </row>
    <row r="802" spans="1:13" ht="14.25" customHeight="1" x14ac:dyDescent="0.3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f t="shared" si="24"/>
        <v>17800</v>
      </c>
      <c r="K802" s="6">
        <f t="shared" si="25"/>
        <v>6230.0000000000009</v>
      </c>
      <c r="L802" s="7">
        <v>0.35000000000000003</v>
      </c>
      <c r="M802" s="1" t="s">
        <v>17</v>
      </c>
    </row>
    <row r="803" spans="1:13" ht="14.25" customHeight="1" x14ac:dyDescent="0.3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f t="shared" si="24"/>
        <v>5000</v>
      </c>
      <c r="K803" s="6">
        <f t="shared" si="25"/>
        <v>1500</v>
      </c>
      <c r="L803" s="7">
        <v>0.3</v>
      </c>
      <c r="M803" s="1" t="s">
        <v>17</v>
      </c>
    </row>
    <row r="804" spans="1:13" ht="14.25" customHeight="1" x14ac:dyDescent="0.3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f t="shared" si="24"/>
        <v>5250.0000000000009</v>
      </c>
      <c r="K804" s="6">
        <f t="shared" si="25"/>
        <v>1575.0000000000002</v>
      </c>
      <c r="L804" s="7">
        <v>0.3</v>
      </c>
      <c r="M804" s="1" t="s">
        <v>17</v>
      </c>
    </row>
    <row r="805" spans="1:13" ht="14.25" customHeight="1" x14ac:dyDescent="0.3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f t="shared" si="24"/>
        <v>875</v>
      </c>
      <c r="K805" s="6">
        <f t="shared" si="25"/>
        <v>306.25000000000006</v>
      </c>
      <c r="L805" s="7">
        <v>0.35000000000000003</v>
      </c>
      <c r="M805" s="1" t="s">
        <v>17</v>
      </c>
    </row>
    <row r="806" spans="1:13" ht="14.25" customHeight="1" x14ac:dyDescent="0.3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f t="shared" si="24"/>
        <v>3750</v>
      </c>
      <c r="K806" s="6">
        <f t="shared" si="25"/>
        <v>1125</v>
      </c>
      <c r="L806" s="7">
        <v>0.3</v>
      </c>
      <c r="M806" s="1" t="s">
        <v>17</v>
      </c>
    </row>
    <row r="807" spans="1:13" ht="14.25" customHeight="1" x14ac:dyDescent="0.3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f t="shared" si="24"/>
        <v>7000</v>
      </c>
      <c r="K807" s="6">
        <f t="shared" si="25"/>
        <v>3150</v>
      </c>
      <c r="L807" s="7">
        <v>0.45</v>
      </c>
      <c r="M807" s="1" t="s">
        <v>17</v>
      </c>
    </row>
    <row r="808" spans="1:13" ht="14.25" customHeight="1" x14ac:dyDescent="0.3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f t="shared" si="24"/>
        <v>16000</v>
      </c>
      <c r="K808" s="6">
        <f t="shared" si="25"/>
        <v>5600.0000000000009</v>
      </c>
      <c r="L808" s="7">
        <v>0.35000000000000003</v>
      </c>
      <c r="M808" s="1" t="s">
        <v>17</v>
      </c>
    </row>
    <row r="809" spans="1:13" ht="14.25" customHeight="1" x14ac:dyDescent="0.3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f t="shared" si="24"/>
        <v>4000</v>
      </c>
      <c r="K809" s="6">
        <f t="shared" si="25"/>
        <v>1200</v>
      </c>
      <c r="L809" s="7">
        <v>0.3</v>
      </c>
      <c r="M809" s="1" t="s">
        <v>17</v>
      </c>
    </row>
    <row r="810" spans="1:13" ht="14.25" customHeight="1" x14ac:dyDescent="0.3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f t="shared" si="24"/>
        <v>3000.0000000000005</v>
      </c>
      <c r="K810" s="6">
        <f t="shared" si="25"/>
        <v>900.00000000000011</v>
      </c>
      <c r="L810" s="7">
        <v>0.3</v>
      </c>
      <c r="M810" s="1" t="s">
        <v>17</v>
      </c>
    </row>
    <row r="811" spans="1:13" ht="14.25" customHeight="1" x14ac:dyDescent="0.3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f t="shared" si="24"/>
        <v>875</v>
      </c>
      <c r="K811" s="6">
        <f t="shared" si="25"/>
        <v>306.25000000000006</v>
      </c>
      <c r="L811" s="7">
        <v>0.35000000000000003</v>
      </c>
      <c r="M811" s="1" t="s">
        <v>17</v>
      </c>
    </row>
    <row r="812" spans="1:13" ht="14.25" customHeight="1" x14ac:dyDescent="0.3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f t="shared" si="24"/>
        <v>2500</v>
      </c>
      <c r="K812" s="6">
        <f t="shared" si="25"/>
        <v>750</v>
      </c>
      <c r="L812" s="7">
        <v>0.3</v>
      </c>
      <c r="M812" s="1" t="s">
        <v>17</v>
      </c>
    </row>
    <row r="813" spans="1:13" ht="14.25" customHeight="1" x14ac:dyDescent="0.3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f t="shared" si="24"/>
        <v>7000</v>
      </c>
      <c r="K813" s="6">
        <f t="shared" si="25"/>
        <v>3150</v>
      </c>
      <c r="L813" s="7">
        <v>0.45</v>
      </c>
      <c r="M813" s="1" t="s">
        <v>17</v>
      </c>
    </row>
    <row r="814" spans="1:13" ht="14.25" customHeight="1" x14ac:dyDescent="0.3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f t="shared" si="24"/>
        <v>22250</v>
      </c>
      <c r="K814" s="6">
        <f t="shared" si="25"/>
        <v>7787.5000000000009</v>
      </c>
      <c r="L814" s="7">
        <v>0.35000000000000003</v>
      </c>
      <c r="M814" s="1" t="s">
        <v>17</v>
      </c>
    </row>
    <row r="815" spans="1:13" ht="14.25" customHeight="1" x14ac:dyDescent="0.3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f t="shared" si="24"/>
        <v>6750.0000000000009</v>
      </c>
      <c r="K815" s="6">
        <f t="shared" si="25"/>
        <v>2025.0000000000002</v>
      </c>
      <c r="L815" s="7">
        <v>0.3</v>
      </c>
      <c r="M815" s="1" t="s">
        <v>17</v>
      </c>
    </row>
    <row r="816" spans="1:13" ht="14.25" customHeight="1" x14ac:dyDescent="0.3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f t="shared" si="24"/>
        <v>5000</v>
      </c>
      <c r="K816" s="6">
        <f t="shared" si="25"/>
        <v>1500</v>
      </c>
      <c r="L816" s="7">
        <v>0.3</v>
      </c>
      <c r="M816" s="1" t="s">
        <v>17</v>
      </c>
    </row>
    <row r="817" spans="1:13" ht="14.25" customHeight="1" x14ac:dyDescent="0.3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f t="shared" si="24"/>
        <v>2000</v>
      </c>
      <c r="K817" s="6">
        <f t="shared" si="25"/>
        <v>700.00000000000011</v>
      </c>
      <c r="L817" s="7">
        <v>0.35000000000000003</v>
      </c>
      <c r="M817" s="1" t="s">
        <v>17</v>
      </c>
    </row>
    <row r="818" spans="1:13" ht="14.25" customHeight="1" x14ac:dyDescent="0.3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f t="shared" si="24"/>
        <v>4124.9999999999991</v>
      </c>
      <c r="K818" s="6">
        <f t="shared" si="25"/>
        <v>1237.4999999999998</v>
      </c>
      <c r="L818" s="7">
        <v>0.3</v>
      </c>
      <c r="M818" s="1" t="s">
        <v>17</v>
      </c>
    </row>
    <row r="819" spans="1:13" ht="14.25" customHeight="1" x14ac:dyDescent="0.3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f t="shared" si="24"/>
        <v>10500</v>
      </c>
      <c r="K819" s="6">
        <f t="shared" si="25"/>
        <v>4725</v>
      </c>
      <c r="L819" s="7">
        <v>0.45</v>
      </c>
      <c r="M819" s="1" t="s">
        <v>17</v>
      </c>
    </row>
    <row r="820" spans="1:13" ht="14.25" customHeight="1" x14ac:dyDescent="0.3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f t="shared" si="24"/>
        <v>19125</v>
      </c>
      <c r="K820" s="6">
        <f t="shared" si="25"/>
        <v>6693.7500000000009</v>
      </c>
      <c r="L820" s="7">
        <v>0.35000000000000003</v>
      </c>
      <c r="M820" s="1" t="s">
        <v>23</v>
      </c>
    </row>
    <row r="821" spans="1:13" ht="14.25" customHeight="1" x14ac:dyDescent="0.3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f t="shared" si="24"/>
        <v>7000.0000000000009</v>
      </c>
      <c r="K821" s="6">
        <f t="shared" si="25"/>
        <v>2100</v>
      </c>
      <c r="L821" s="7">
        <v>0.3</v>
      </c>
      <c r="M821" s="1" t="s">
        <v>23</v>
      </c>
    </row>
    <row r="822" spans="1:13" ht="14.25" customHeight="1" x14ac:dyDescent="0.3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f t="shared" si="24"/>
        <v>6125</v>
      </c>
      <c r="K822" s="6">
        <f t="shared" si="25"/>
        <v>1837.5</v>
      </c>
      <c r="L822" s="7">
        <v>0.3</v>
      </c>
      <c r="M822" s="1" t="s">
        <v>23</v>
      </c>
    </row>
    <row r="823" spans="1:13" ht="14.25" customHeight="1" x14ac:dyDescent="0.3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f t="shared" si="24"/>
        <v>5250</v>
      </c>
      <c r="K823" s="6">
        <f t="shared" si="25"/>
        <v>1837.5000000000002</v>
      </c>
      <c r="L823" s="7">
        <v>0.35000000000000003</v>
      </c>
      <c r="M823" s="1" t="s">
        <v>23</v>
      </c>
    </row>
    <row r="824" spans="1:13" ht="14.25" customHeight="1" x14ac:dyDescent="0.3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f t="shared" si="24"/>
        <v>7500</v>
      </c>
      <c r="K824" s="6">
        <f t="shared" si="25"/>
        <v>2250</v>
      </c>
      <c r="L824" s="7">
        <v>0.3</v>
      </c>
      <c r="M824" s="1" t="s">
        <v>23</v>
      </c>
    </row>
    <row r="825" spans="1:13" ht="14.25" customHeight="1" x14ac:dyDescent="0.3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f t="shared" si="24"/>
        <v>17875.000000000004</v>
      </c>
      <c r="K825" s="6">
        <f t="shared" si="25"/>
        <v>8043.7500000000018</v>
      </c>
      <c r="L825" s="7">
        <v>0.45</v>
      </c>
      <c r="M825" s="1" t="s">
        <v>23</v>
      </c>
    </row>
    <row r="826" spans="1:13" ht="14.25" customHeight="1" x14ac:dyDescent="0.3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f t="shared" si="24"/>
        <v>27500</v>
      </c>
      <c r="K826" s="6">
        <f t="shared" si="25"/>
        <v>9625.0000000000018</v>
      </c>
      <c r="L826" s="7">
        <v>0.35000000000000003</v>
      </c>
      <c r="M826" s="1" t="s">
        <v>23</v>
      </c>
    </row>
    <row r="827" spans="1:13" ht="14.25" customHeight="1" x14ac:dyDescent="0.3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f t="shared" si="24"/>
        <v>13500.000000000002</v>
      </c>
      <c r="K827" s="6">
        <f t="shared" si="25"/>
        <v>4050.0000000000005</v>
      </c>
      <c r="L827" s="7">
        <v>0.3</v>
      </c>
      <c r="M827" s="1" t="s">
        <v>23</v>
      </c>
    </row>
    <row r="828" spans="1:13" ht="14.25" customHeight="1" x14ac:dyDescent="0.3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f t="shared" si="24"/>
        <v>9000</v>
      </c>
      <c r="K828" s="6">
        <f t="shared" si="25"/>
        <v>2700</v>
      </c>
      <c r="L828" s="7">
        <v>0.3</v>
      </c>
      <c r="M828" s="1" t="s">
        <v>23</v>
      </c>
    </row>
    <row r="829" spans="1:13" ht="14.25" customHeight="1" x14ac:dyDescent="0.3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f t="shared" si="24"/>
        <v>7000</v>
      </c>
      <c r="K829" s="6">
        <f t="shared" si="25"/>
        <v>2450.0000000000005</v>
      </c>
      <c r="L829" s="7">
        <v>0.35000000000000003</v>
      </c>
      <c r="M829" s="1" t="s">
        <v>23</v>
      </c>
    </row>
    <row r="830" spans="1:13" ht="14.25" customHeight="1" x14ac:dyDescent="0.3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f t="shared" si="24"/>
        <v>10000</v>
      </c>
      <c r="K830" s="6">
        <f t="shared" si="25"/>
        <v>3000</v>
      </c>
      <c r="L830" s="7">
        <v>0.3</v>
      </c>
      <c r="M830" s="1" t="s">
        <v>23</v>
      </c>
    </row>
    <row r="831" spans="1:13" ht="14.25" customHeight="1" x14ac:dyDescent="0.3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f t="shared" si="24"/>
        <v>20625.000000000004</v>
      </c>
      <c r="K831" s="6">
        <f t="shared" si="25"/>
        <v>9281.2500000000018</v>
      </c>
      <c r="L831" s="7">
        <v>0.45</v>
      </c>
      <c r="M831" s="1" t="s">
        <v>23</v>
      </c>
    </row>
    <row r="832" spans="1:13" ht="14.25" customHeight="1" x14ac:dyDescent="0.3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f t="shared" si="24"/>
        <v>26250</v>
      </c>
      <c r="K832" s="6">
        <f t="shared" si="25"/>
        <v>9187.5</v>
      </c>
      <c r="L832" s="7">
        <v>0.35000000000000003</v>
      </c>
      <c r="M832" s="1" t="s">
        <v>23</v>
      </c>
    </row>
    <row r="833" spans="1:13" ht="14.25" customHeight="1" x14ac:dyDescent="0.3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f t="shared" si="24"/>
        <v>13500.000000000002</v>
      </c>
      <c r="K833" s="6">
        <f t="shared" si="25"/>
        <v>4050.0000000000005</v>
      </c>
      <c r="L833" s="7">
        <v>0.3</v>
      </c>
      <c r="M833" s="1" t="s">
        <v>23</v>
      </c>
    </row>
    <row r="834" spans="1:13" ht="14.25" customHeight="1" x14ac:dyDescent="0.3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f t="shared" si="24"/>
        <v>9000</v>
      </c>
      <c r="K834" s="6">
        <f t="shared" si="25"/>
        <v>2700</v>
      </c>
      <c r="L834" s="7">
        <v>0.3</v>
      </c>
      <c r="M834" s="1" t="s">
        <v>23</v>
      </c>
    </row>
    <row r="835" spans="1:13" ht="14.25" customHeight="1" x14ac:dyDescent="0.3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f t="shared" ref="J835:J898" si="26">H835*I835</f>
        <v>6125</v>
      </c>
      <c r="K835" s="6">
        <f t="shared" ref="K835:K898" si="27">J835*L835</f>
        <v>2143.75</v>
      </c>
      <c r="L835" s="7">
        <v>0.35000000000000003</v>
      </c>
      <c r="M835" s="1" t="s">
        <v>23</v>
      </c>
    </row>
    <row r="836" spans="1:13" ht="14.25" customHeight="1" x14ac:dyDescent="0.3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f t="shared" si="26"/>
        <v>6750</v>
      </c>
      <c r="K836" s="6">
        <f t="shared" si="27"/>
        <v>2025</v>
      </c>
      <c r="L836" s="7">
        <v>0.3</v>
      </c>
      <c r="M836" s="1" t="s">
        <v>23</v>
      </c>
    </row>
    <row r="837" spans="1:13" ht="14.25" customHeight="1" x14ac:dyDescent="0.3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f t="shared" si="26"/>
        <v>16250</v>
      </c>
      <c r="K837" s="6">
        <f t="shared" si="27"/>
        <v>7312.5</v>
      </c>
      <c r="L837" s="7">
        <v>0.45</v>
      </c>
      <c r="M837" s="1" t="s">
        <v>23</v>
      </c>
    </row>
    <row r="838" spans="1:13" ht="14.25" customHeight="1" x14ac:dyDescent="0.3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f t="shared" si="26"/>
        <v>20250</v>
      </c>
      <c r="K838" s="6">
        <f t="shared" si="27"/>
        <v>7087.5000000000009</v>
      </c>
      <c r="L838" s="7">
        <v>0.35000000000000003</v>
      </c>
      <c r="M838" s="1" t="s">
        <v>23</v>
      </c>
    </row>
    <row r="839" spans="1:13" ht="14.25" customHeight="1" x14ac:dyDescent="0.3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f t="shared" si="26"/>
        <v>10000.000000000002</v>
      </c>
      <c r="K839" s="6">
        <f t="shared" si="27"/>
        <v>3000.0000000000005</v>
      </c>
      <c r="L839" s="7">
        <v>0.3</v>
      </c>
      <c r="M839" s="1" t="s">
        <v>23</v>
      </c>
    </row>
    <row r="840" spans="1:13" ht="14.25" customHeight="1" x14ac:dyDescent="0.3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f t="shared" si="26"/>
        <v>3750</v>
      </c>
      <c r="K840" s="6">
        <f t="shared" si="27"/>
        <v>1125</v>
      </c>
      <c r="L840" s="7">
        <v>0.3</v>
      </c>
      <c r="M840" s="1" t="s">
        <v>23</v>
      </c>
    </row>
    <row r="841" spans="1:13" ht="14.25" customHeight="1" x14ac:dyDescent="0.3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f t="shared" si="26"/>
        <v>3125</v>
      </c>
      <c r="K841" s="6">
        <f t="shared" si="27"/>
        <v>1093.75</v>
      </c>
      <c r="L841" s="7">
        <v>0.35000000000000003</v>
      </c>
      <c r="M841" s="1" t="s">
        <v>23</v>
      </c>
    </row>
    <row r="842" spans="1:13" ht="14.25" customHeight="1" x14ac:dyDescent="0.3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f t="shared" si="26"/>
        <v>4375</v>
      </c>
      <c r="K842" s="6">
        <f t="shared" si="27"/>
        <v>1312.5</v>
      </c>
      <c r="L842" s="7">
        <v>0.3</v>
      </c>
      <c r="M842" s="1" t="s">
        <v>23</v>
      </c>
    </row>
    <row r="843" spans="1:13" ht="14.25" customHeight="1" x14ac:dyDescent="0.3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f t="shared" si="26"/>
        <v>8000</v>
      </c>
      <c r="K843" s="6">
        <f t="shared" si="27"/>
        <v>3600</v>
      </c>
      <c r="L843" s="7">
        <v>0.45</v>
      </c>
      <c r="M843" s="1" t="s">
        <v>23</v>
      </c>
    </row>
    <row r="844" spans="1:13" ht="14.25" customHeight="1" x14ac:dyDescent="0.3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f t="shared" si="26"/>
        <v>16874.999999999996</v>
      </c>
      <c r="K844" s="6">
        <f t="shared" si="27"/>
        <v>5906.2499999999991</v>
      </c>
      <c r="L844" s="7">
        <v>0.35000000000000003</v>
      </c>
      <c r="M844" s="1" t="s">
        <v>23</v>
      </c>
    </row>
    <row r="845" spans="1:13" ht="14.25" customHeight="1" x14ac:dyDescent="0.3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f t="shared" si="26"/>
        <v>7000</v>
      </c>
      <c r="K845" s="6">
        <f t="shared" si="27"/>
        <v>2100</v>
      </c>
      <c r="L845" s="7">
        <v>0.3</v>
      </c>
      <c r="M845" s="1" t="s">
        <v>23</v>
      </c>
    </row>
    <row r="846" spans="1:13" ht="14.25" customHeight="1" x14ac:dyDescent="0.3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f t="shared" si="26"/>
        <v>3500</v>
      </c>
      <c r="K846" s="6">
        <f t="shared" si="27"/>
        <v>1050</v>
      </c>
      <c r="L846" s="7">
        <v>0.3</v>
      </c>
      <c r="M846" s="1" t="s">
        <v>23</v>
      </c>
    </row>
    <row r="847" spans="1:13" ht="14.25" customHeight="1" x14ac:dyDescent="0.3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f t="shared" si="26"/>
        <v>2625</v>
      </c>
      <c r="K847" s="6">
        <f t="shared" si="27"/>
        <v>918.75000000000011</v>
      </c>
      <c r="L847" s="7">
        <v>0.35000000000000003</v>
      </c>
      <c r="M847" s="1" t="s">
        <v>23</v>
      </c>
    </row>
    <row r="848" spans="1:13" ht="14.25" customHeight="1" x14ac:dyDescent="0.3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f t="shared" si="26"/>
        <v>3374.9999999999995</v>
      </c>
      <c r="K848" s="6">
        <f t="shared" si="27"/>
        <v>1012.4999999999998</v>
      </c>
      <c r="L848" s="7">
        <v>0.3</v>
      </c>
      <c r="M848" s="1" t="s">
        <v>23</v>
      </c>
    </row>
    <row r="849" spans="1:13" ht="14.25" customHeight="1" x14ac:dyDescent="0.3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f t="shared" si="26"/>
        <v>9999.9999999999964</v>
      </c>
      <c r="K849" s="6">
        <f t="shared" si="27"/>
        <v>4499.9999999999982</v>
      </c>
      <c r="L849" s="7">
        <v>0.45</v>
      </c>
      <c r="M849" s="1" t="s">
        <v>23</v>
      </c>
    </row>
    <row r="850" spans="1:13" ht="14.25" customHeight="1" x14ac:dyDescent="0.3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f t="shared" si="26"/>
        <v>17500</v>
      </c>
      <c r="K850" s="6">
        <f t="shared" si="27"/>
        <v>6125.0000000000009</v>
      </c>
      <c r="L850" s="7">
        <v>0.35000000000000003</v>
      </c>
      <c r="M850" s="1" t="s">
        <v>23</v>
      </c>
    </row>
    <row r="851" spans="1:13" ht="14.25" customHeight="1" x14ac:dyDescent="0.3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f t="shared" si="26"/>
        <v>8000</v>
      </c>
      <c r="K851" s="6">
        <f t="shared" si="27"/>
        <v>2400</v>
      </c>
      <c r="L851" s="7">
        <v>0.3</v>
      </c>
      <c r="M851" s="1" t="s">
        <v>23</v>
      </c>
    </row>
    <row r="852" spans="1:13" ht="14.25" customHeight="1" x14ac:dyDescent="0.3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f t="shared" si="26"/>
        <v>5800</v>
      </c>
      <c r="K852" s="6">
        <f t="shared" si="27"/>
        <v>1740</v>
      </c>
      <c r="L852" s="7">
        <v>0.3</v>
      </c>
      <c r="M852" s="1" t="s">
        <v>23</v>
      </c>
    </row>
    <row r="853" spans="1:13" ht="14.25" customHeight="1" x14ac:dyDescent="0.3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f t="shared" si="26"/>
        <v>6000</v>
      </c>
      <c r="K853" s="6">
        <f t="shared" si="27"/>
        <v>2100</v>
      </c>
      <c r="L853" s="7">
        <v>0.35000000000000003</v>
      </c>
      <c r="M853" s="1" t="s">
        <v>23</v>
      </c>
    </row>
    <row r="854" spans="1:13" ht="14.25" customHeight="1" x14ac:dyDescent="0.3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f t="shared" si="26"/>
        <v>6874.9999999999991</v>
      </c>
      <c r="K854" s="6">
        <f t="shared" si="27"/>
        <v>2062.4999999999995</v>
      </c>
      <c r="L854" s="7">
        <v>0.3</v>
      </c>
      <c r="M854" s="1" t="s">
        <v>23</v>
      </c>
    </row>
    <row r="855" spans="1:13" ht="14.25" customHeight="1" x14ac:dyDescent="0.3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f t="shared" si="26"/>
        <v>13499.999999999996</v>
      </c>
      <c r="K855" s="6">
        <f t="shared" si="27"/>
        <v>6074.9999999999982</v>
      </c>
      <c r="L855" s="7">
        <v>0.45</v>
      </c>
      <c r="M855" s="1" t="s">
        <v>23</v>
      </c>
    </row>
    <row r="856" spans="1:13" ht="14.25" customHeight="1" x14ac:dyDescent="0.3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f t="shared" si="26"/>
        <v>26124.999999999996</v>
      </c>
      <c r="K856" s="6">
        <f t="shared" si="27"/>
        <v>9143.75</v>
      </c>
      <c r="L856" s="7">
        <v>0.35000000000000003</v>
      </c>
      <c r="M856" s="1" t="s">
        <v>23</v>
      </c>
    </row>
    <row r="857" spans="1:13" ht="14.25" customHeight="1" x14ac:dyDescent="0.3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f t="shared" si="26"/>
        <v>12375</v>
      </c>
      <c r="K857" s="6">
        <f t="shared" si="27"/>
        <v>3712.5</v>
      </c>
      <c r="L857" s="7">
        <v>0.3</v>
      </c>
      <c r="M857" s="1" t="s">
        <v>23</v>
      </c>
    </row>
    <row r="858" spans="1:13" ht="14.25" customHeight="1" x14ac:dyDescent="0.3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f t="shared" si="26"/>
        <v>10125</v>
      </c>
      <c r="K858" s="6">
        <f t="shared" si="27"/>
        <v>3037.5</v>
      </c>
      <c r="L858" s="7">
        <v>0.3</v>
      </c>
      <c r="M858" s="1" t="s">
        <v>23</v>
      </c>
    </row>
    <row r="859" spans="1:13" ht="14.25" customHeight="1" x14ac:dyDescent="0.3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f t="shared" si="26"/>
        <v>7875</v>
      </c>
      <c r="K859" s="6">
        <f t="shared" si="27"/>
        <v>2756.2500000000005</v>
      </c>
      <c r="L859" s="7">
        <v>0.35000000000000003</v>
      </c>
      <c r="M859" s="1" t="s">
        <v>23</v>
      </c>
    </row>
    <row r="860" spans="1:13" ht="14.25" customHeight="1" x14ac:dyDescent="0.3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f t="shared" si="26"/>
        <v>9624.9999999999982</v>
      </c>
      <c r="K860" s="6">
        <f t="shared" si="27"/>
        <v>2887.4999999999995</v>
      </c>
      <c r="L860" s="7">
        <v>0.3</v>
      </c>
      <c r="M860" s="1" t="s">
        <v>23</v>
      </c>
    </row>
    <row r="861" spans="1:13" ht="14.25" customHeight="1" x14ac:dyDescent="0.3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f t="shared" si="26"/>
        <v>16499.999999999996</v>
      </c>
      <c r="K861" s="6">
        <f t="shared" si="27"/>
        <v>7424.9999999999982</v>
      </c>
      <c r="L861" s="7"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f t="shared" si="26"/>
        <v>16625</v>
      </c>
      <c r="K862" s="6">
        <f t="shared" si="27"/>
        <v>7481.25</v>
      </c>
      <c r="L862" s="7"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f t="shared" si="26"/>
        <v>21375</v>
      </c>
      <c r="K863" s="6">
        <f t="shared" si="27"/>
        <v>6412.5</v>
      </c>
      <c r="L863" s="7"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f t="shared" si="26"/>
        <v>21375</v>
      </c>
      <c r="K864" s="6">
        <f t="shared" si="27"/>
        <v>9618.75</v>
      </c>
      <c r="L864" s="7"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f t="shared" si="26"/>
        <v>14625</v>
      </c>
      <c r="K865" s="6">
        <f t="shared" si="27"/>
        <v>5849.9999999999991</v>
      </c>
      <c r="L865" s="7">
        <v>0.39999999999999997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f t="shared" si="26"/>
        <v>13750</v>
      </c>
      <c r="K866" s="6">
        <f t="shared" si="27"/>
        <v>8250.0000000000018</v>
      </c>
      <c r="L866" s="7"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f t="shared" si="26"/>
        <v>21375</v>
      </c>
      <c r="K867" s="6">
        <f t="shared" si="27"/>
        <v>5343.75</v>
      </c>
      <c r="L867" s="7"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f t="shared" si="26"/>
        <v>18375</v>
      </c>
      <c r="K868" s="6">
        <f t="shared" si="27"/>
        <v>8268.75</v>
      </c>
      <c r="L868" s="7"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f t="shared" si="26"/>
        <v>19125</v>
      </c>
      <c r="K869" s="6">
        <f t="shared" si="27"/>
        <v>5737.5</v>
      </c>
      <c r="L869" s="7"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f t="shared" si="26"/>
        <v>20250</v>
      </c>
      <c r="K870" s="6">
        <f t="shared" si="27"/>
        <v>9112.5</v>
      </c>
      <c r="L870" s="7"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f t="shared" si="26"/>
        <v>13500</v>
      </c>
      <c r="K871" s="6">
        <f t="shared" si="27"/>
        <v>5400</v>
      </c>
      <c r="L871" s="7">
        <v>0.39999999999999997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f t="shared" si="26"/>
        <v>11250</v>
      </c>
      <c r="K872" s="6">
        <f t="shared" si="27"/>
        <v>6750.0000000000009</v>
      </c>
      <c r="L872" s="7">
        <v>0.60000000000000009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f t="shared" si="26"/>
        <v>19125</v>
      </c>
      <c r="K873" s="6">
        <f t="shared" si="27"/>
        <v>4781.25</v>
      </c>
      <c r="L873" s="7"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f t="shared" si="26"/>
        <v>20125</v>
      </c>
      <c r="K874" s="6">
        <f t="shared" si="27"/>
        <v>9056.25</v>
      </c>
      <c r="L874" s="7"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f t="shared" si="26"/>
        <v>19125</v>
      </c>
      <c r="K875" s="6">
        <f t="shared" si="27"/>
        <v>5737.5</v>
      </c>
      <c r="L875" s="7"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f t="shared" si="26"/>
        <v>19125</v>
      </c>
      <c r="K876" s="6">
        <f t="shared" si="27"/>
        <v>8606.25</v>
      </c>
      <c r="L876" s="7"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f t="shared" si="26"/>
        <v>14625</v>
      </c>
      <c r="K877" s="6">
        <f t="shared" si="27"/>
        <v>5849.9999999999991</v>
      </c>
      <c r="L877" s="7">
        <v>0.39999999999999997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f t="shared" si="26"/>
        <v>10000</v>
      </c>
      <c r="K878" s="6">
        <f t="shared" si="27"/>
        <v>6000.0000000000009</v>
      </c>
      <c r="L878" s="7"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f t="shared" si="26"/>
        <v>18000</v>
      </c>
      <c r="K879" s="6">
        <f t="shared" si="27"/>
        <v>4500</v>
      </c>
      <c r="L879" s="7"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f t="shared" si="26"/>
        <v>25875</v>
      </c>
      <c r="K880" s="6">
        <f t="shared" si="27"/>
        <v>11643.75</v>
      </c>
      <c r="L880" s="7"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f t="shared" si="26"/>
        <v>16875</v>
      </c>
      <c r="K881" s="6">
        <f t="shared" si="27"/>
        <v>5062.5</v>
      </c>
      <c r="L881" s="7"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f t="shared" si="26"/>
        <v>18000</v>
      </c>
      <c r="K882" s="6">
        <f t="shared" si="27"/>
        <v>8100</v>
      </c>
      <c r="L882" s="7"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f t="shared" si="26"/>
        <v>12000</v>
      </c>
      <c r="K883" s="6">
        <f t="shared" si="27"/>
        <v>4800</v>
      </c>
      <c r="L883" s="7">
        <v>0.39999999999999997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f t="shared" si="26"/>
        <v>9000</v>
      </c>
      <c r="K884" s="6">
        <f t="shared" si="27"/>
        <v>5400.0000000000009</v>
      </c>
      <c r="L884" s="7"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f t="shared" si="26"/>
        <v>22500</v>
      </c>
      <c r="K885" s="6">
        <f t="shared" si="27"/>
        <v>5625</v>
      </c>
      <c r="L885" s="7"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f t="shared" si="26"/>
        <v>23000</v>
      </c>
      <c r="K886" s="6">
        <f t="shared" si="27"/>
        <v>10350</v>
      </c>
      <c r="L886" s="7"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f t="shared" si="26"/>
        <v>19125</v>
      </c>
      <c r="K887" s="6">
        <f t="shared" si="27"/>
        <v>5737.5</v>
      </c>
      <c r="L887" s="7"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f t="shared" si="26"/>
        <v>19125</v>
      </c>
      <c r="K888" s="6">
        <f t="shared" si="27"/>
        <v>8606.25</v>
      </c>
      <c r="L888" s="7"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f t="shared" si="26"/>
        <v>13000</v>
      </c>
      <c r="K889" s="6">
        <f t="shared" si="27"/>
        <v>5200</v>
      </c>
      <c r="L889" s="7">
        <v>0.39999999999999997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f t="shared" si="26"/>
        <v>10125</v>
      </c>
      <c r="K890" s="6">
        <f t="shared" si="27"/>
        <v>6075.0000000000009</v>
      </c>
      <c r="L890" s="7"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f t="shared" si="26"/>
        <v>24000</v>
      </c>
      <c r="K891" s="6">
        <f t="shared" si="27"/>
        <v>6000</v>
      </c>
      <c r="L891" s="7"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f t="shared" si="26"/>
        <v>27000</v>
      </c>
      <c r="K892" s="6">
        <f t="shared" si="27"/>
        <v>12150</v>
      </c>
      <c r="L892" s="7"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f t="shared" si="26"/>
        <v>23625</v>
      </c>
      <c r="K893" s="6">
        <f t="shared" si="27"/>
        <v>7087.5</v>
      </c>
      <c r="L893" s="7"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f t="shared" si="26"/>
        <v>24750</v>
      </c>
      <c r="K894" s="6">
        <f t="shared" si="27"/>
        <v>11137.5</v>
      </c>
      <c r="L894" s="7"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f t="shared" si="26"/>
        <v>17000</v>
      </c>
      <c r="K895" s="6">
        <f t="shared" si="27"/>
        <v>6799.9999999999991</v>
      </c>
      <c r="L895" s="7">
        <v>0.39999999999999997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f t="shared" si="26"/>
        <v>13500</v>
      </c>
      <c r="K896" s="6">
        <f t="shared" si="27"/>
        <v>8100.0000000000009</v>
      </c>
      <c r="L896" s="7"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f t="shared" si="26"/>
        <v>36000</v>
      </c>
      <c r="K897" s="6">
        <f t="shared" si="27"/>
        <v>9000</v>
      </c>
      <c r="L897" s="7"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f t="shared" si="26"/>
        <v>30000</v>
      </c>
      <c r="K898" s="6">
        <f t="shared" si="27"/>
        <v>13500</v>
      </c>
      <c r="L898" s="7"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f t="shared" ref="J899:J962" si="28">H899*I899</f>
        <v>27000</v>
      </c>
      <c r="K899" s="6">
        <f t="shared" ref="K899:K962" si="29">J899*L899</f>
        <v>8100</v>
      </c>
      <c r="L899" s="7"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f t="shared" si="28"/>
        <v>24750</v>
      </c>
      <c r="K900" s="6">
        <f t="shared" si="29"/>
        <v>11137.5</v>
      </c>
      <c r="L900" s="7"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f t="shared" si="28"/>
        <v>18000</v>
      </c>
      <c r="K901" s="6">
        <f t="shared" si="29"/>
        <v>7199.9999999999991</v>
      </c>
      <c r="L901" s="7">
        <v>0.39999999999999997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f t="shared" si="28"/>
        <v>21375</v>
      </c>
      <c r="K902" s="6">
        <f t="shared" si="29"/>
        <v>12825.000000000002</v>
      </c>
      <c r="L902" s="7"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f t="shared" si="28"/>
        <v>28500</v>
      </c>
      <c r="K903" s="6">
        <f t="shared" si="29"/>
        <v>7125</v>
      </c>
      <c r="L903" s="7"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f t="shared" si="28"/>
        <v>30375</v>
      </c>
      <c r="K904" s="6">
        <f t="shared" si="29"/>
        <v>13668.75</v>
      </c>
      <c r="L904" s="7"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f t="shared" si="28"/>
        <v>34375.000000000007</v>
      </c>
      <c r="K905" s="6">
        <f t="shared" si="29"/>
        <v>10312.500000000002</v>
      </c>
      <c r="L905" s="7"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f t="shared" si="28"/>
        <v>25000</v>
      </c>
      <c r="K906" s="6">
        <f t="shared" si="29"/>
        <v>11250</v>
      </c>
      <c r="L906" s="7"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f t="shared" si="28"/>
        <v>19125</v>
      </c>
      <c r="K907" s="6">
        <f t="shared" si="29"/>
        <v>7649.9999999999991</v>
      </c>
      <c r="L907" s="7">
        <v>0.39999999999999997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f t="shared" si="28"/>
        <v>23374.999999999996</v>
      </c>
      <c r="K908" s="6">
        <f t="shared" si="29"/>
        <v>14025</v>
      </c>
      <c r="L908" s="7"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f t="shared" si="28"/>
        <v>24000</v>
      </c>
      <c r="K909" s="6">
        <f t="shared" si="29"/>
        <v>6000</v>
      </c>
      <c r="L909" s="7"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f t="shared" si="28"/>
        <v>27000</v>
      </c>
      <c r="K910" s="6">
        <f t="shared" si="29"/>
        <v>12150</v>
      </c>
      <c r="L910" s="7"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f t="shared" si="28"/>
        <v>30000</v>
      </c>
      <c r="K911" s="6">
        <f t="shared" si="29"/>
        <v>9000</v>
      </c>
      <c r="L911" s="7"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f t="shared" si="28"/>
        <v>20250</v>
      </c>
      <c r="K912" s="6">
        <f t="shared" si="29"/>
        <v>9112.5</v>
      </c>
      <c r="L912" s="7"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f t="shared" si="28"/>
        <v>18000</v>
      </c>
      <c r="K913" s="6">
        <f t="shared" si="29"/>
        <v>7199.9999999999991</v>
      </c>
      <c r="L913" s="7">
        <v>0.39999999999999997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f t="shared" si="28"/>
        <v>21999.999999999996</v>
      </c>
      <c r="K914" s="6">
        <f t="shared" si="29"/>
        <v>13200</v>
      </c>
      <c r="L914" s="7"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f t="shared" si="28"/>
        <v>27000</v>
      </c>
      <c r="K915" s="6">
        <f t="shared" si="29"/>
        <v>6750</v>
      </c>
      <c r="L915" s="7"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f t="shared" si="28"/>
        <v>24750</v>
      </c>
      <c r="K916" s="6">
        <f t="shared" si="29"/>
        <v>11137.5</v>
      </c>
      <c r="L916" s="7"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f t="shared" si="28"/>
        <v>27500</v>
      </c>
      <c r="K917" s="6">
        <f t="shared" si="29"/>
        <v>8250</v>
      </c>
      <c r="L917" s="7"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f t="shared" si="28"/>
        <v>18000</v>
      </c>
      <c r="K918" s="6">
        <f t="shared" si="29"/>
        <v>8100</v>
      </c>
      <c r="L918" s="7"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f t="shared" si="28"/>
        <v>16875</v>
      </c>
      <c r="K919" s="6">
        <f t="shared" si="29"/>
        <v>6749.9999999999991</v>
      </c>
      <c r="L919" s="7">
        <v>0.39999999999999997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f t="shared" si="28"/>
        <v>19249.999999999996</v>
      </c>
      <c r="K920" s="6">
        <f t="shared" si="29"/>
        <v>11550</v>
      </c>
      <c r="L920" s="7"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f t="shared" si="28"/>
        <v>24000</v>
      </c>
      <c r="K921" s="6">
        <f t="shared" si="29"/>
        <v>6000</v>
      </c>
      <c r="L921" s="7"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f t="shared" si="28"/>
        <v>23000</v>
      </c>
      <c r="K922" s="6">
        <f t="shared" si="29"/>
        <v>10350</v>
      </c>
      <c r="L922" s="7"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f t="shared" si="28"/>
        <v>25875.000000000004</v>
      </c>
      <c r="K923" s="6">
        <f t="shared" si="29"/>
        <v>7762.5000000000009</v>
      </c>
      <c r="L923" s="7">
        <v>0.3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f t="shared" si="28"/>
        <v>17000</v>
      </c>
      <c r="K924" s="6">
        <f t="shared" si="29"/>
        <v>7650</v>
      </c>
      <c r="L924" s="7"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f t="shared" si="28"/>
        <v>17000</v>
      </c>
      <c r="K925" s="6">
        <f t="shared" si="29"/>
        <v>6799.9999999999991</v>
      </c>
      <c r="L925" s="7">
        <v>0.39999999999999997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f t="shared" si="28"/>
        <v>20624.999999999996</v>
      </c>
      <c r="K926" s="6">
        <f t="shared" si="29"/>
        <v>12375</v>
      </c>
      <c r="L926" s="7"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f t="shared" si="28"/>
        <v>28500</v>
      </c>
      <c r="K927" s="6">
        <f t="shared" si="29"/>
        <v>7125</v>
      </c>
      <c r="L927" s="7"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f t="shared" si="28"/>
        <v>30375</v>
      </c>
      <c r="K928" s="6">
        <f t="shared" si="29"/>
        <v>13668.75</v>
      </c>
      <c r="L928" s="7"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f t="shared" si="28"/>
        <v>33750</v>
      </c>
      <c r="K929" s="6">
        <f t="shared" si="29"/>
        <v>10125</v>
      </c>
      <c r="L929" s="7"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f t="shared" si="28"/>
        <v>21375</v>
      </c>
      <c r="K930" s="6">
        <f t="shared" si="29"/>
        <v>9618.75</v>
      </c>
      <c r="L930" s="7"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f t="shared" si="28"/>
        <v>21375</v>
      </c>
      <c r="K931" s="6">
        <f t="shared" si="29"/>
        <v>8550</v>
      </c>
      <c r="L931" s="7">
        <v>0.39999999999999997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f t="shared" si="28"/>
        <v>21999.999999999996</v>
      </c>
      <c r="K932" s="6">
        <f t="shared" si="29"/>
        <v>13200</v>
      </c>
      <c r="L932" s="7"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f t="shared" si="28"/>
        <v>30000</v>
      </c>
      <c r="K933" s="6">
        <f t="shared" si="29"/>
        <v>7500</v>
      </c>
      <c r="L933" s="7"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f t="shared" si="28"/>
        <v>14000</v>
      </c>
      <c r="K934" s="6">
        <f t="shared" si="29"/>
        <v>4900</v>
      </c>
      <c r="L934" s="7"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f t="shared" si="28"/>
        <v>21000</v>
      </c>
      <c r="K935" s="6">
        <f t="shared" si="29"/>
        <v>7349.9999999999991</v>
      </c>
      <c r="L935" s="7"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f t="shared" si="28"/>
        <v>15000</v>
      </c>
      <c r="K936" s="6">
        <f t="shared" si="29"/>
        <v>5250</v>
      </c>
      <c r="L936" s="7"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f t="shared" si="28"/>
        <v>17500</v>
      </c>
      <c r="K937" s="6">
        <f t="shared" si="29"/>
        <v>7875</v>
      </c>
      <c r="L937" s="7"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f t="shared" si="28"/>
        <v>14000</v>
      </c>
      <c r="K938" s="6">
        <f t="shared" si="29"/>
        <v>4200</v>
      </c>
      <c r="L938" s="7"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f t="shared" si="28"/>
        <v>17500</v>
      </c>
      <c r="K939" s="6">
        <f t="shared" si="29"/>
        <v>8750</v>
      </c>
      <c r="L939" s="7"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f t="shared" si="28"/>
        <v>16250</v>
      </c>
      <c r="K940" s="6">
        <f t="shared" si="29"/>
        <v>5687.5</v>
      </c>
      <c r="L940" s="7"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f t="shared" si="28"/>
        <v>21875</v>
      </c>
      <c r="K941" s="6">
        <f t="shared" si="29"/>
        <v>7656.2499999999991</v>
      </c>
      <c r="L941" s="7"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f t="shared" si="28"/>
        <v>15750</v>
      </c>
      <c r="K942" s="6">
        <f t="shared" si="29"/>
        <v>5512.5</v>
      </c>
      <c r="L942" s="7"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f t="shared" si="28"/>
        <v>14000</v>
      </c>
      <c r="K943" s="6">
        <f t="shared" si="29"/>
        <v>6300</v>
      </c>
      <c r="L943" s="7"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f t="shared" si="28"/>
        <v>11000</v>
      </c>
      <c r="K944" s="6">
        <f t="shared" si="29"/>
        <v>3300</v>
      </c>
      <c r="L944" s="7"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f t="shared" si="28"/>
        <v>16625</v>
      </c>
      <c r="K945" s="6">
        <f t="shared" si="29"/>
        <v>8312.5</v>
      </c>
      <c r="L945" s="7"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f t="shared" si="28"/>
        <v>19500</v>
      </c>
      <c r="K946" s="6">
        <f t="shared" si="29"/>
        <v>7799.9999999999991</v>
      </c>
      <c r="L946" s="7">
        <v>0.39999999999999997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f t="shared" si="28"/>
        <v>26000</v>
      </c>
      <c r="K947" s="6">
        <f t="shared" si="29"/>
        <v>10400</v>
      </c>
      <c r="L947" s="7">
        <v>0.39999999999999997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f t="shared" si="28"/>
        <v>14250</v>
      </c>
      <c r="K948" s="6">
        <f t="shared" si="29"/>
        <v>5699.9999999999991</v>
      </c>
      <c r="L948" s="7">
        <v>0.39999999999999997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f t="shared" si="28"/>
        <v>13125</v>
      </c>
      <c r="K949" s="6">
        <f t="shared" si="29"/>
        <v>6562.5</v>
      </c>
      <c r="L949" s="7"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f t="shared" si="28"/>
        <v>11000</v>
      </c>
      <c r="K950" s="6">
        <f t="shared" si="29"/>
        <v>3849.9999999999995</v>
      </c>
      <c r="L950" s="7"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f t="shared" si="28"/>
        <v>14875</v>
      </c>
      <c r="K951" s="6">
        <f t="shared" si="29"/>
        <v>8181.2500000000009</v>
      </c>
      <c r="L951" s="7"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f t="shared" si="28"/>
        <v>13500</v>
      </c>
      <c r="K952" s="6">
        <f t="shared" si="29"/>
        <v>5400</v>
      </c>
      <c r="L952" s="7">
        <v>0.39999999999999997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f t="shared" si="28"/>
        <v>16875.000000000004</v>
      </c>
      <c r="K953" s="6">
        <f t="shared" si="29"/>
        <v>6750.0000000000009</v>
      </c>
      <c r="L953" s="7">
        <v>0.39999999999999997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f t="shared" si="28"/>
        <v>9999.9999999999982</v>
      </c>
      <c r="K954" s="6">
        <f t="shared" si="29"/>
        <v>3999.9999999999991</v>
      </c>
      <c r="L954" s="7"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f t="shared" si="28"/>
        <v>10000.000000000004</v>
      </c>
      <c r="K955" s="6">
        <f t="shared" si="29"/>
        <v>5000.0000000000018</v>
      </c>
      <c r="L955" s="7"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f t="shared" si="28"/>
        <v>9000</v>
      </c>
      <c r="K956" s="6">
        <f t="shared" si="29"/>
        <v>3150</v>
      </c>
      <c r="L956" s="7">
        <v>0.35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f t="shared" si="28"/>
        <v>14375.000000000004</v>
      </c>
      <c r="K957" s="6">
        <f t="shared" si="29"/>
        <v>7906.2500000000027</v>
      </c>
      <c r="L957" s="7"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f t="shared" si="28"/>
        <v>10874.999999999998</v>
      </c>
      <c r="K958" s="6">
        <f t="shared" si="29"/>
        <v>4349.9999999999991</v>
      </c>
      <c r="L958" s="7"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f t="shared" si="28"/>
        <v>18750.000000000004</v>
      </c>
      <c r="K959" s="6">
        <f t="shared" si="29"/>
        <v>7500.0000000000009</v>
      </c>
      <c r="L959" s="7"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f t="shared" si="28"/>
        <v>11999.999999999998</v>
      </c>
      <c r="K960" s="6">
        <f t="shared" si="29"/>
        <v>4799.9999999999991</v>
      </c>
      <c r="L960" s="7"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f t="shared" si="28"/>
        <v>15750.000000000002</v>
      </c>
      <c r="K961" s="6">
        <f t="shared" si="29"/>
        <v>7875.0000000000009</v>
      </c>
      <c r="L961" s="7"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f t="shared" si="28"/>
        <v>19125</v>
      </c>
      <c r="K962" s="6">
        <f t="shared" si="29"/>
        <v>6693.75</v>
      </c>
      <c r="L962" s="7"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f t="shared" ref="J963:J1026" si="30">H963*I963</f>
        <v>31000</v>
      </c>
      <c r="K963" s="6">
        <f t="shared" ref="K963:K1026" si="31">J963*L963</f>
        <v>17050</v>
      </c>
      <c r="L963" s="7"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f t="shared" si="30"/>
        <v>31000</v>
      </c>
      <c r="K964" s="6">
        <f t="shared" si="31"/>
        <v>12399.999999999998</v>
      </c>
      <c r="L964" s="7"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f t="shared" si="30"/>
        <v>34875</v>
      </c>
      <c r="K965" s="6">
        <f t="shared" si="31"/>
        <v>13949.999999999998</v>
      </c>
      <c r="L965" s="7">
        <v>0.39999999999999997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f t="shared" si="30"/>
        <v>26000</v>
      </c>
      <c r="K966" s="6">
        <f t="shared" si="31"/>
        <v>10400</v>
      </c>
      <c r="L966" s="7">
        <v>0.39999999999999997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f t="shared" si="30"/>
        <v>24000</v>
      </c>
      <c r="K967" s="6">
        <f t="shared" si="31"/>
        <v>12000</v>
      </c>
      <c r="L967" s="7"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f t="shared" si="30"/>
        <v>22500</v>
      </c>
      <c r="K968" s="6">
        <f t="shared" si="31"/>
        <v>7874.9999999999991</v>
      </c>
      <c r="L968" s="7"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f t="shared" si="30"/>
        <v>43750</v>
      </c>
      <c r="K969" s="6">
        <f t="shared" si="31"/>
        <v>24062.500000000004</v>
      </c>
      <c r="L969" s="7"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f t="shared" si="30"/>
        <v>33000</v>
      </c>
      <c r="K970" s="6">
        <f t="shared" si="31"/>
        <v>14849.999999999998</v>
      </c>
      <c r="L970" s="7">
        <v>0.44999999999999996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f t="shared" si="30"/>
        <v>37125</v>
      </c>
      <c r="K971" s="6">
        <f t="shared" si="31"/>
        <v>16706.25</v>
      </c>
      <c r="L971" s="7">
        <v>0.44999999999999996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f t="shared" si="30"/>
        <v>39000</v>
      </c>
      <c r="K972" s="6">
        <f t="shared" si="31"/>
        <v>17550</v>
      </c>
      <c r="L972" s="7">
        <v>0.44999999999999996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f t="shared" si="30"/>
        <v>23000</v>
      </c>
      <c r="K973" s="6">
        <f t="shared" si="31"/>
        <v>12650.000000000002</v>
      </c>
      <c r="L973" s="7"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f t="shared" si="30"/>
        <v>24750</v>
      </c>
      <c r="K974" s="6">
        <f t="shared" si="31"/>
        <v>9900</v>
      </c>
      <c r="L974" s="7">
        <v>0.39999999999999997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f t="shared" si="30"/>
        <v>45374.999999999993</v>
      </c>
      <c r="K975" s="6">
        <f t="shared" si="31"/>
        <v>27225</v>
      </c>
      <c r="L975" s="7"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f t="shared" si="30"/>
        <v>34875</v>
      </c>
      <c r="K976" s="6">
        <f t="shared" si="31"/>
        <v>15693.749999999998</v>
      </c>
      <c r="L976" s="7">
        <v>0.44999999999999996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f t="shared" si="30"/>
        <v>42625.000000000007</v>
      </c>
      <c r="K977" s="6">
        <f t="shared" si="31"/>
        <v>19181.25</v>
      </c>
      <c r="L977" s="7">
        <v>0.44999999999999996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f t="shared" si="30"/>
        <v>47500</v>
      </c>
      <c r="K978" s="6">
        <f t="shared" si="31"/>
        <v>21374.999999999996</v>
      </c>
      <c r="L978" s="7">
        <v>0.44999999999999996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f t="shared" si="30"/>
        <v>21375</v>
      </c>
      <c r="K979" s="6">
        <f t="shared" si="31"/>
        <v>11756.250000000002</v>
      </c>
      <c r="L979" s="7"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f t="shared" si="30"/>
        <v>23750</v>
      </c>
      <c r="K980" s="6">
        <f t="shared" si="31"/>
        <v>9500</v>
      </c>
      <c r="L980" s="7">
        <v>0.39999999999999997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f t="shared" si="30"/>
        <v>39874.999999999993</v>
      </c>
      <c r="K981" s="6">
        <f t="shared" si="31"/>
        <v>23925</v>
      </c>
      <c r="L981" s="7"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f t="shared" si="30"/>
        <v>33750</v>
      </c>
      <c r="K982" s="6">
        <f t="shared" si="31"/>
        <v>15187.499999999998</v>
      </c>
      <c r="L982" s="7">
        <v>0.44999999999999996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f t="shared" si="30"/>
        <v>31250</v>
      </c>
      <c r="K983" s="6">
        <f t="shared" si="31"/>
        <v>14062.499999999998</v>
      </c>
      <c r="L983" s="7">
        <v>0.44999999999999996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f t="shared" si="30"/>
        <v>37124.999999999993</v>
      </c>
      <c r="K984" s="6">
        <f t="shared" si="31"/>
        <v>16706.249999999996</v>
      </c>
      <c r="L984" s="7">
        <v>0.44999999999999996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f t="shared" si="30"/>
        <v>21999.999999999996</v>
      </c>
      <c r="K985" s="6">
        <f t="shared" si="31"/>
        <v>12099.999999999998</v>
      </c>
      <c r="L985" s="7"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f t="shared" si="30"/>
        <v>20000</v>
      </c>
      <c r="K986" s="6">
        <f t="shared" si="31"/>
        <v>7999.9999999999991</v>
      </c>
      <c r="L986" s="7">
        <v>0.39999999999999997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f t="shared" si="30"/>
        <v>28125</v>
      </c>
      <c r="K987" s="6">
        <f t="shared" si="31"/>
        <v>16875.000000000004</v>
      </c>
      <c r="L987" s="7"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f t="shared" si="30"/>
        <v>20125</v>
      </c>
      <c r="K988" s="6">
        <f t="shared" si="31"/>
        <v>9056.25</v>
      </c>
      <c r="L988" s="7">
        <v>0.44999999999999996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f t="shared" si="30"/>
        <v>20125</v>
      </c>
      <c r="K989" s="6">
        <f t="shared" si="31"/>
        <v>9056.25</v>
      </c>
      <c r="L989" s="7">
        <v>0.44999999999999996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f t="shared" si="30"/>
        <v>21000</v>
      </c>
      <c r="K990" s="6">
        <f t="shared" si="31"/>
        <v>9449.9999999999982</v>
      </c>
      <c r="L990" s="7">
        <v>0.44999999999999996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f t="shared" si="30"/>
        <v>15000</v>
      </c>
      <c r="K991" s="6">
        <f t="shared" si="31"/>
        <v>8250</v>
      </c>
      <c r="L991" s="7"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f t="shared" si="30"/>
        <v>12250</v>
      </c>
      <c r="K992" s="6">
        <f t="shared" si="31"/>
        <v>4900</v>
      </c>
      <c r="L992" s="7">
        <v>0.39999999999999997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f t="shared" si="30"/>
        <v>23625</v>
      </c>
      <c r="K993" s="6">
        <f t="shared" si="31"/>
        <v>14175.000000000002</v>
      </c>
      <c r="L993" s="7">
        <v>0.60000000000000009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f t="shared" si="30"/>
        <v>20250.000000000004</v>
      </c>
      <c r="K994" s="6">
        <f t="shared" si="31"/>
        <v>9112.5</v>
      </c>
      <c r="L994" s="7">
        <v>0.44999999999999996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f t="shared" si="30"/>
        <v>20250.000000000004</v>
      </c>
      <c r="K995" s="6">
        <f t="shared" si="31"/>
        <v>9112.5</v>
      </c>
      <c r="L995" s="7">
        <v>0.44999999999999996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f t="shared" si="30"/>
        <v>33000.000000000007</v>
      </c>
      <c r="K996" s="6">
        <f t="shared" si="31"/>
        <v>14850.000000000002</v>
      </c>
      <c r="L996" s="7">
        <v>0.44999999999999996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f t="shared" si="30"/>
        <v>26125.000000000004</v>
      </c>
      <c r="K997" s="6">
        <f t="shared" si="31"/>
        <v>14368.750000000004</v>
      </c>
      <c r="L997" s="7"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f t="shared" si="30"/>
        <v>24749.999999999996</v>
      </c>
      <c r="K998" s="6">
        <f t="shared" si="31"/>
        <v>9899.9999999999982</v>
      </c>
      <c r="L998" s="7"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f t="shared" si="30"/>
        <v>42250</v>
      </c>
      <c r="K999" s="6">
        <f t="shared" si="31"/>
        <v>25350.000000000004</v>
      </c>
      <c r="L999" s="7"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f t="shared" si="30"/>
        <v>43999.999999999993</v>
      </c>
      <c r="K1000" s="6">
        <f t="shared" si="31"/>
        <v>19799.999999999996</v>
      </c>
      <c r="L1000" s="7">
        <v>0.44999999999999996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f t="shared" si="30"/>
        <v>43999.999999999993</v>
      </c>
      <c r="K1001" s="6">
        <f t="shared" si="31"/>
        <v>19799.999999999996</v>
      </c>
      <c r="L1001" s="7">
        <v>0.44999999999999996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f t="shared" si="30"/>
        <v>42000</v>
      </c>
      <c r="K1002" s="6">
        <f t="shared" si="31"/>
        <v>18899.999999999996</v>
      </c>
      <c r="L1002" s="7">
        <v>0.44999999999999996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f t="shared" si="30"/>
        <v>33000</v>
      </c>
      <c r="K1003" s="6">
        <f t="shared" si="31"/>
        <v>18150</v>
      </c>
      <c r="L1003" s="7">
        <v>0.55000000000000004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f t="shared" si="30"/>
        <v>27499.999999999996</v>
      </c>
      <c r="K1004" s="6">
        <f t="shared" si="31"/>
        <v>10999.999999999998</v>
      </c>
      <c r="L1004" s="7"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f t="shared" si="30"/>
        <v>48750</v>
      </c>
      <c r="K1005" s="6">
        <f t="shared" si="31"/>
        <v>29250.000000000004</v>
      </c>
      <c r="L1005" s="7">
        <v>0.60000000000000009</v>
      </c>
      <c r="M1005" s="1" t="s">
        <v>23</v>
      </c>
    </row>
    <row r="1006" spans="1:13" ht="14.25" customHeight="1" x14ac:dyDescent="0.3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f t="shared" si="30"/>
        <v>14875</v>
      </c>
      <c r="K1006" s="6">
        <f t="shared" si="31"/>
        <v>5950</v>
      </c>
      <c r="L1006" s="7">
        <v>0.4</v>
      </c>
      <c r="M1006" s="1" t="s">
        <v>23</v>
      </c>
    </row>
    <row r="1007" spans="1:13" ht="14.25" customHeight="1" x14ac:dyDescent="0.3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f t="shared" si="30"/>
        <v>7875</v>
      </c>
      <c r="K1007" s="6">
        <f t="shared" si="31"/>
        <v>2756.25</v>
      </c>
      <c r="L1007" s="7">
        <v>0.35</v>
      </c>
      <c r="M1007" s="1" t="s">
        <v>23</v>
      </c>
    </row>
    <row r="1008" spans="1:13" ht="14.25" customHeight="1" x14ac:dyDescent="0.3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f t="shared" si="30"/>
        <v>5625</v>
      </c>
      <c r="K1008" s="6">
        <f t="shared" si="31"/>
        <v>1968.7499999999998</v>
      </c>
      <c r="L1008" s="7">
        <v>0.35</v>
      </c>
      <c r="M1008" s="1" t="s">
        <v>23</v>
      </c>
    </row>
    <row r="1009" spans="1:13" ht="14.25" customHeight="1" x14ac:dyDescent="0.3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f t="shared" si="30"/>
        <v>2250.0000000000005</v>
      </c>
      <c r="K1009" s="6">
        <f t="shared" si="31"/>
        <v>900.00000000000023</v>
      </c>
      <c r="L1009" s="7">
        <v>0.4</v>
      </c>
      <c r="M1009" s="1" t="s">
        <v>23</v>
      </c>
    </row>
    <row r="1010" spans="1:13" ht="14.25" customHeight="1" x14ac:dyDescent="0.3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f t="shared" si="30"/>
        <v>5624.9999999999991</v>
      </c>
      <c r="K1010" s="6">
        <f t="shared" si="31"/>
        <v>1968.7499999999995</v>
      </c>
      <c r="L1010" s="7">
        <v>0.35</v>
      </c>
      <c r="M1010" s="1" t="s">
        <v>23</v>
      </c>
    </row>
    <row r="1011" spans="1:13" ht="14.25" customHeight="1" x14ac:dyDescent="0.3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f t="shared" si="30"/>
        <v>7875</v>
      </c>
      <c r="K1011" s="6">
        <f t="shared" si="31"/>
        <v>3937.5</v>
      </c>
      <c r="L1011" s="7">
        <v>0.5</v>
      </c>
      <c r="M1011" s="1" t="s">
        <v>23</v>
      </c>
    </row>
    <row r="1012" spans="1:13" ht="14.25" customHeight="1" x14ac:dyDescent="0.3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f t="shared" si="30"/>
        <v>16625</v>
      </c>
      <c r="K1012" s="6">
        <f t="shared" si="31"/>
        <v>6650</v>
      </c>
      <c r="L1012" s="7">
        <v>0.4</v>
      </c>
      <c r="M1012" s="1" t="s">
        <v>23</v>
      </c>
    </row>
    <row r="1013" spans="1:13" ht="14.25" customHeight="1" x14ac:dyDescent="0.3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f t="shared" si="30"/>
        <v>4375</v>
      </c>
      <c r="K1013" s="6">
        <f t="shared" si="31"/>
        <v>1531.25</v>
      </c>
      <c r="L1013" s="7">
        <v>0.35</v>
      </c>
      <c r="M1013" s="1" t="s">
        <v>23</v>
      </c>
    </row>
    <row r="1014" spans="1:13" ht="14.25" customHeight="1" x14ac:dyDescent="0.3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f t="shared" si="30"/>
        <v>4375</v>
      </c>
      <c r="K1014" s="6">
        <f t="shared" si="31"/>
        <v>1531.25</v>
      </c>
      <c r="L1014" s="7">
        <v>0.35</v>
      </c>
      <c r="M1014" s="1" t="s">
        <v>23</v>
      </c>
    </row>
    <row r="1015" spans="1:13" ht="14.25" customHeight="1" x14ac:dyDescent="0.3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f t="shared" si="30"/>
        <v>1500.0000000000002</v>
      </c>
      <c r="K1015" s="6">
        <f t="shared" si="31"/>
        <v>600.00000000000011</v>
      </c>
      <c r="L1015" s="7">
        <v>0.4</v>
      </c>
      <c r="M1015" s="1" t="s">
        <v>23</v>
      </c>
    </row>
    <row r="1016" spans="1:13" ht="14.25" customHeight="1" x14ac:dyDescent="0.3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f t="shared" si="30"/>
        <v>5624.9999999999991</v>
      </c>
      <c r="K1016" s="6">
        <f t="shared" si="31"/>
        <v>1968.7499999999995</v>
      </c>
      <c r="L1016" s="7">
        <v>0.35</v>
      </c>
      <c r="M1016" s="1" t="s">
        <v>23</v>
      </c>
    </row>
    <row r="1017" spans="1:13" ht="14.25" customHeight="1" x14ac:dyDescent="0.3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f t="shared" si="30"/>
        <v>7000</v>
      </c>
      <c r="K1017" s="6">
        <f t="shared" si="31"/>
        <v>3500</v>
      </c>
      <c r="L1017" s="7">
        <v>0.5</v>
      </c>
      <c r="M1017" s="1" t="s">
        <v>23</v>
      </c>
    </row>
    <row r="1018" spans="1:13" ht="14.25" customHeight="1" x14ac:dyDescent="0.3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f t="shared" si="30"/>
        <v>16800</v>
      </c>
      <c r="K1018" s="6">
        <f t="shared" si="31"/>
        <v>6720</v>
      </c>
      <c r="L1018" s="7">
        <v>0.4</v>
      </c>
      <c r="M1018" s="1" t="s">
        <v>23</v>
      </c>
    </row>
    <row r="1019" spans="1:13" ht="14.25" customHeight="1" x14ac:dyDescent="0.3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f t="shared" si="30"/>
        <v>4000</v>
      </c>
      <c r="K1019" s="6">
        <f t="shared" si="31"/>
        <v>1400</v>
      </c>
      <c r="L1019" s="7">
        <v>0.35</v>
      </c>
      <c r="M1019" s="1" t="s">
        <v>23</v>
      </c>
    </row>
    <row r="1020" spans="1:13" ht="14.25" customHeight="1" x14ac:dyDescent="0.3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f t="shared" si="30"/>
        <v>4500.0000000000009</v>
      </c>
      <c r="K1020" s="6">
        <f t="shared" si="31"/>
        <v>1575.0000000000002</v>
      </c>
      <c r="L1020" s="7">
        <v>0.35</v>
      </c>
      <c r="M1020" s="1" t="s">
        <v>23</v>
      </c>
    </row>
    <row r="1021" spans="1:13" ht="14.25" customHeight="1" x14ac:dyDescent="0.3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f t="shared" si="30"/>
        <v>0</v>
      </c>
      <c r="K1021" s="6">
        <f t="shared" si="31"/>
        <v>0</v>
      </c>
      <c r="L1021" s="7">
        <v>0.4</v>
      </c>
      <c r="M1021" s="1" t="s">
        <v>23</v>
      </c>
    </row>
    <row r="1022" spans="1:13" ht="14.25" customHeight="1" x14ac:dyDescent="0.3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f t="shared" si="30"/>
        <v>2500</v>
      </c>
      <c r="K1022" s="6">
        <f t="shared" si="31"/>
        <v>875</v>
      </c>
      <c r="L1022" s="7">
        <v>0.35</v>
      </c>
      <c r="M1022" s="1" t="s">
        <v>23</v>
      </c>
    </row>
    <row r="1023" spans="1:13" ht="14.25" customHeight="1" x14ac:dyDescent="0.3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f t="shared" si="30"/>
        <v>6000</v>
      </c>
      <c r="K1023" s="6">
        <f t="shared" si="31"/>
        <v>3000</v>
      </c>
      <c r="L1023" s="7">
        <v>0.5</v>
      </c>
      <c r="M1023" s="1" t="s">
        <v>23</v>
      </c>
    </row>
    <row r="1024" spans="1:13" ht="14.25" customHeight="1" x14ac:dyDescent="0.3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f t="shared" si="30"/>
        <v>15000</v>
      </c>
      <c r="K1024" s="6">
        <f t="shared" si="31"/>
        <v>6000</v>
      </c>
      <c r="L1024" s="7">
        <v>0.4</v>
      </c>
      <c r="M1024" s="1" t="s">
        <v>23</v>
      </c>
    </row>
    <row r="1025" spans="1:13" ht="14.25" customHeight="1" x14ac:dyDescent="0.3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f t="shared" si="30"/>
        <v>2625</v>
      </c>
      <c r="K1025" s="6">
        <f t="shared" si="31"/>
        <v>918.74999999999989</v>
      </c>
      <c r="L1025" s="7">
        <v>0.35</v>
      </c>
      <c r="M1025" s="1" t="s">
        <v>23</v>
      </c>
    </row>
    <row r="1026" spans="1:13" ht="14.25" customHeight="1" x14ac:dyDescent="0.3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f t="shared" si="30"/>
        <v>1875.0000000000005</v>
      </c>
      <c r="K1026" s="6">
        <f t="shared" si="31"/>
        <v>656.25000000000011</v>
      </c>
      <c r="L1026" s="7">
        <v>0.35</v>
      </c>
      <c r="M1026" s="1" t="s">
        <v>23</v>
      </c>
    </row>
    <row r="1027" spans="1:13" ht="14.25" customHeight="1" x14ac:dyDescent="0.3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f t="shared" ref="J1027:J1090" si="32">H1027*I1027</f>
        <v>0</v>
      </c>
      <c r="K1027" s="6">
        <f t="shared" ref="K1027:K1090" si="33">J1027*L1027</f>
        <v>0</v>
      </c>
      <c r="L1027" s="7">
        <v>0.4</v>
      </c>
      <c r="M1027" s="1" t="s">
        <v>23</v>
      </c>
    </row>
    <row r="1028" spans="1:13" ht="14.25" customHeight="1" x14ac:dyDescent="0.3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f t="shared" si="32"/>
        <v>1125</v>
      </c>
      <c r="K1028" s="6">
        <f t="shared" si="33"/>
        <v>393.75</v>
      </c>
      <c r="L1028" s="7">
        <v>0.35</v>
      </c>
      <c r="M1028" s="1" t="s">
        <v>23</v>
      </c>
    </row>
    <row r="1029" spans="1:13" ht="14.25" customHeight="1" x14ac:dyDescent="0.3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f t="shared" si="32"/>
        <v>5250</v>
      </c>
      <c r="K1029" s="6">
        <f t="shared" si="33"/>
        <v>2625</v>
      </c>
      <c r="L1029" s="7">
        <v>0.5</v>
      </c>
      <c r="M1029" s="1" t="s">
        <v>23</v>
      </c>
    </row>
    <row r="1030" spans="1:13" ht="14.25" customHeight="1" x14ac:dyDescent="0.3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f t="shared" si="32"/>
        <v>18900</v>
      </c>
      <c r="K1030" s="6">
        <f t="shared" si="33"/>
        <v>7560</v>
      </c>
      <c r="L1030" s="7">
        <v>0.4</v>
      </c>
      <c r="M1030" s="1" t="s">
        <v>23</v>
      </c>
    </row>
    <row r="1031" spans="1:13" ht="14.25" customHeight="1" x14ac:dyDescent="0.3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f t="shared" si="32"/>
        <v>5000.0000000000009</v>
      </c>
      <c r="K1031" s="6">
        <f t="shared" si="33"/>
        <v>1750.0000000000002</v>
      </c>
      <c r="L1031" s="7">
        <v>0.35</v>
      </c>
      <c r="M1031" s="1" t="s">
        <v>23</v>
      </c>
    </row>
    <row r="1032" spans="1:13" ht="14.25" customHeight="1" x14ac:dyDescent="0.3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f t="shared" si="32"/>
        <v>3500</v>
      </c>
      <c r="K1032" s="6">
        <f t="shared" si="33"/>
        <v>1225</v>
      </c>
      <c r="L1032" s="7">
        <v>0.35</v>
      </c>
      <c r="M1032" s="1" t="s">
        <v>23</v>
      </c>
    </row>
    <row r="1033" spans="1:13" ht="14.25" customHeight="1" x14ac:dyDescent="0.3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f t="shared" si="32"/>
        <v>875</v>
      </c>
      <c r="K1033" s="6">
        <f t="shared" si="33"/>
        <v>350</v>
      </c>
      <c r="L1033" s="7">
        <v>0.4</v>
      </c>
      <c r="M1033" s="1" t="s">
        <v>23</v>
      </c>
    </row>
    <row r="1034" spans="1:13" ht="14.25" customHeight="1" x14ac:dyDescent="0.3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f t="shared" si="32"/>
        <v>2499.9999999999995</v>
      </c>
      <c r="K1034" s="6">
        <f t="shared" si="33"/>
        <v>874.99999999999977</v>
      </c>
      <c r="L1034" s="7">
        <v>0.35</v>
      </c>
      <c r="M1034" s="1" t="s">
        <v>23</v>
      </c>
    </row>
    <row r="1035" spans="1:13" ht="14.25" customHeight="1" x14ac:dyDescent="0.3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f t="shared" si="32"/>
        <v>8249.9999999999982</v>
      </c>
      <c r="K1035" s="6">
        <f t="shared" si="33"/>
        <v>4124.9999999999991</v>
      </c>
      <c r="L1035" s="7">
        <v>0.5</v>
      </c>
      <c r="M1035" s="1" t="s">
        <v>23</v>
      </c>
    </row>
    <row r="1036" spans="1:13" ht="14.25" customHeight="1" x14ac:dyDescent="0.3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f t="shared" si="32"/>
        <v>16000</v>
      </c>
      <c r="K1036" s="6">
        <f t="shared" si="33"/>
        <v>6400</v>
      </c>
      <c r="L1036" s="7">
        <v>0.4</v>
      </c>
      <c r="M1036" s="1" t="s">
        <v>23</v>
      </c>
    </row>
    <row r="1037" spans="1:13" ht="14.25" customHeight="1" x14ac:dyDescent="0.3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f t="shared" si="32"/>
        <v>5250.0000000000009</v>
      </c>
      <c r="K1037" s="6">
        <f t="shared" si="33"/>
        <v>1837.5000000000002</v>
      </c>
      <c r="L1037" s="7">
        <v>0.35</v>
      </c>
      <c r="M1037" s="1" t="s">
        <v>23</v>
      </c>
    </row>
    <row r="1038" spans="1:13" ht="14.25" customHeight="1" x14ac:dyDescent="0.3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f t="shared" si="32"/>
        <v>5250.0000000000009</v>
      </c>
      <c r="K1038" s="6">
        <f t="shared" si="33"/>
        <v>1837.5000000000002</v>
      </c>
      <c r="L1038" s="7">
        <v>0.35</v>
      </c>
      <c r="M1038" s="1" t="s">
        <v>23</v>
      </c>
    </row>
    <row r="1039" spans="1:13" ht="14.25" customHeight="1" x14ac:dyDescent="0.3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f t="shared" si="32"/>
        <v>4500.0000000000009</v>
      </c>
      <c r="K1039" s="6">
        <f t="shared" si="33"/>
        <v>1800.0000000000005</v>
      </c>
      <c r="L1039" s="7">
        <v>0.4</v>
      </c>
      <c r="M1039" s="1" t="s">
        <v>23</v>
      </c>
    </row>
    <row r="1040" spans="1:13" ht="14.25" customHeight="1" x14ac:dyDescent="0.3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f t="shared" si="32"/>
        <v>6750</v>
      </c>
      <c r="K1040" s="6">
        <f t="shared" si="33"/>
        <v>2362.5</v>
      </c>
      <c r="L1040" s="7">
        <v>0.35</v>
      </c>
      <c r="M1040" s="1" t="s">
        <v>23</v>
      </c>
    </row>
    <row r="1041" spans="1:13" ht="14.25" customHeight="1" x14ac:dyDescent="0.3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f t="shared" si="32"/>
        <v>16250</v>
      </c>
      <c r="K1041" s="6">
        <f t="shared" si="33"/>
        <v>8125</v>
      </c>
      <c r="L1041" s="7">
        <v>0.5</v>
      </c>
      <c r="M1041" s="1" t="s">
        <v>23</v>
      </c>
    </row>
    <row r="1042" spans="1:13" ht="14.25" customHeight="1" x14ac:dyDescent="0.3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f t="shared" si="32"/>
        <v>24750</v>
      </c>
      <c r="K1042" s="6">
        <f t="shared" si="33"/>
        <v>9900</v>
      </c>
      <c r="L1042" s="7">
        <v>0.4</v>
      </c>
      <c r="M1042" s="1" t="s">
        <v>23</v>
      </c>
    </row>
    <row r="1043" spans="1:13" ht="14.25" customHeight="1" x14ac:dyDescent="0.3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f t="shared" si="32"/>
        <v>12000.000000000002</v>
      </c>
      <c r="K1043" s="6">
        <f t="shared" si="33"/>
        <v>4200</v>
      </c>
      <c r="L1043" s="7">
        <v>0.35</v>
      </c>
      <c r="M1043" s="1" t="s">
        <v>23</v>
      </c>
    </row>
    <row r="1044" spans="1:13" ht="14.25" customHeight="1" x14ac:dyDescent="0.3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f t="shared" si="32"/>
        <v>7875</v>
      </c>
      <c r="K1044" s="6">
        <f t="shared" si="33"/>
        <v>2756.25</v>
      </c>
      <c r="L1044" s="7">
        <v>0.35</v>
      </c>
      <c r="M1044" s="1" t="s">
        <v>23</v>
      </c>
    </row>
    <row r="1045" spans="1:13" ht="14.25" customHeight="1" x14ac:dyDescent="0.3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f t="shared" si="32"/>
        <v>6125</v>
      </c>
      <c r="K1045" s="6">
        <f t="shared" si="33"/>
        <v>2450</v>
      </c>
      <c r="L1045" s="7">
        <v>0.4</v>
      </c>
      <c r="M1045" s="1" t="s">
        <v>23</v>
      </c>
    </row>
    <row r="1046" spans="1:13" ht="14.25" customHeight="1" x14ac:dyDescent="0.3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f t="shared" si="32"/>
        <v>7875</v>
      </c>
      <c r="K1046" s="6">
        <f t="shared" si="33"/>
        <v>2756.25</v>
      </c>
      <c r="L1046" s="7">
        <v>0.35</v>
      </c>
      <c r="M1046" s="1" t="s">
        <v>23</v>
      </c>
    </row>
    <row r="1047" spans="1:13" ht="14.25" customHeight="1" x14ac:dyDescent="0.3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f t="shared" si="32"/>
        <v>17500</v>
      </c>
      <c r="K1047" s="6">
        <f t="shared" si="33"/>
        <v>8750</v>
      </c>
      <c r="L1047" s="7">
        <v>0.5</v>
      </c>
      <c r="M1047" s="1" t="s">
        <v>23</v>
      </c>
    </row>
    <row r="1048" spans="1:13" ht="14.25" customHeight="1" x14ac:dyDescent="0.3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f t="shared" si="32"/>
        <v>22500</v>
      </c>
      <c r="K1048" s="6">
        <f t="shared" si="33"/>
        <v>9000</v>
      </c>
      <c r="L1048" s="7">
        <v>0.4</v>
      </c>
      <c r="M1048" s="1" t="s">
        <v>23</v>
      </c>
    </row>
    <row r="1049" spans="1:13" ht="14.25" customHeight="1" x14ac:dyDescent="0.3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f t="shared" si="32"/>
        <v>12375.000000000002</v>
      </c>
      <c r="K1049" s="6">
        <f t="shared" si="33"/>
        <v>4331.25</v>
      </c>
      <c r="L1049" s="7">
        <v>0.35</v>
      </c>
      <c r="M1049" s="1" t="s">
        <v>23</v>
      </c>
    </row>
    <row r="1050" spans="1:13" ht="14.25" customHeight="1" x14ac:dyDescent="0.3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f t="shared" si="32"/>
        <v>8000</v>
      </c>
      <c r="K1050" s="6">
        <f t="shared" si="33"/>
        <v>2800</v>
      </c>
      <c r="L1050" s="7">
        <v>0.35</v>
      </c>
      <c r="M1050" s="1" t="s">
        <v>23</v>
      </c>
    </row>
    <row r="1051" spans="1:13" ht="14.25" customHeight="1" x14ac:dyDescent="0.3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f t="shared" si="32"/>
        <v>3750.0000000000005</v>
      </c>
      <c r="K1051" s="6">
        <f t="shared" si="33"/>
        <v>1500.0000000000002</v>
      </c>
      <c r="L1051" s="7">
        <v>0.4</v>
      </c>
      <c r="M1051" s="1" t="s">
        <v>23</v>
      </c>
    </row>
    <row r="1052" spans="1:13" ht="14.25" customHeight="1" x14ac:dyDescent="0.3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f t="shared" si="32"/>
        <v>4000</v>
      </c>
      <c r="K1052" s="6">
        <f t="shared" si="33"/>
        <v>1400</v>
      </c>
      <c r="L1052" s="7">
        <v>0.35</v>
      </c>
      <c r="M1052" s="1" t="s">
        <v>23</v>
      </c>
    </row>
    <row r="1053" spans="1:13" ht="14.25" customHeight="1" x14ac:dyDescent="0.3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f t="shared" si="32"/>
        <v>12375</v>
      </c>
      <c r="K1053" s="6">
        <f t="shared" si="33"/>
        <v>6187.5</v>
      </c>
      <c r="L1053" s="7">
        <v>0.5</v>
      </c>
      <c r="M1053" s="1" t="s">
        <v>23</v>
      </c>
    </row>
    <row r="1054" spans="1:13" ht="14.25" customHeight="1" x14ac:dyDescent="0.3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f t="shared" si="32"/>
        <v>16000</v>
      </c>
      <c r="K1054" s="6">
        <f t="shared" si="33"/>
        <v>6400</v>
      </c>
      <c r="L1054" s="7">
        <v>0.4</v>
      </c>
      <c r="M1054" s="1" t="s">
        <v>23</v>
      </c>
    </row>
    <row r="1055" spans="1:13" ht="14.25" customHeight="1" x14ac:dyDescent="0.3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f t="shared" si="32"/>
        <v>7000.0000000000018</v>
      </c>
      <c r="K1055" s="6">
        <f t="shared" si="33"/>
        <v>2450.0000000000005</v>
      </c>
      <c r="L1055" s="7">
        <v>0.35</v>
      </c>
      <c r="M1055" s="1" t="s">
        <v>23</v>
      </c>
    </row>
    <row r="1056" spans="1:13" ht="14.25" customHeight="1" x14ac:dyDescent="0.3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f t="shared" si="32"/>
        <v>2000</v>
      </c>
      <c r="K1056" s="6">
        <f t="shared" si="33"/>
        <v>700</v>
      </c>
      <c r="L1056" s="7">
        <v>0.35</v>
      </c>
      <c r="M1056" s="1" t="s">
        <v>23</v>
      </c>
    </row>
    <row r="1057" spans="1:13" ht="14.25" customHeight="1" x14ac:dyDescent="0.3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f t="shared" si="32"/>
        <v>1500</v>
      </c>
      <c r="K1057" s="6">
        <f t="shared" si="33"/>
        <v>600</v>
      </c>
      <c r="L1057" s="7">
        <v>0.4</v>
      </c>
      <c r="M1057" s="1" t="s">
        <v>23</v>
      </c>
    </row>
    <row r="1058" spans="1:13" ht="14.25" customHeight="1" x14ac:dyDescent="0.3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f t="shared" si="32"/>
        <v>2250</v>
      </c>
      <c r="K1058" s="6">
        <f t="shared" si="33"/>
        <v>787.5</v>
      </c>
      <c r="L1058" s="7">
        <v>0.35</v>
      </c>
      <c r="M1058" s="1" t="s">
        <v>23</v>
      </c>
    </row>
    <row r="1059" spans="1:13" ht="14.25" customHeight="1" x14ac:dyDescent="0.3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f t="shared" si="32"/>
        <v>5250</v>
      </c>
      <c r="K1059" s="6">
        <f t="shared" si="33"/>
        <v>2625</v>
      </c>
      <c r="L1059" s="7">
        <v>0.5</v>
      </c>
      <c r="M1059" s="1" t="s">
        <v>23</v>
      </c>
    </row>
    <row r="1060" spans="1:13" ht="14.25" customHeight="1" x14ac:dyDescent="0.3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f t="shared" si="32"/>
        <v>13000</v>
      </c>
      <c r="K1060" s="6">
        <f t="shared" si="33"/>
        <v>5200</v>
      </c>
      <c r="L1060" s="7">
        <v>0.4</v>
      </c>
      <c r="M1060" s="1" t="s">
        <v>23</v>
      </c>
    </row>
    <row r="1061" spans="1:13" ht="14.25" customHeight="1" x14ac:dyDescent="0.3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f t="shared" si="32"/>
        <v>4500</v>
      </c>
      <c r="K1061" s="6">
        <f t="shared" si="33"/>
        <v>1575</v>
      </c>
      <c r="L1061" s="7">
        <v>0.35</v>
      </c>
      <c r="M1061" s="1" t="s">
        <v>23</v>
      </c>
    </row>
    <row r="1062" spans="1:13" ht="14.25" customHeight="1" x14ac:dyDescent="0.3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f t="shared" si="32"/>
        <v>1500</v>
      </c>
      <c r="K1062" s="6">
        <f t="shared" si="33"/>
        <v>525</v>
      </c>
      <c r="L1062" s="7">
        <v>0.35</v>
      </c>
      <c r="M1062" s="1" t="s">
        <v>23</v>
      </c>
    </row>
    <row r="1063" spans="1:13" ht="14.25" customHeight="1" x14ac:dyDescent="0.3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f t="shared" si="32"/>
        <v>750</v>
      </c>
      <c r="K1063" s="6">
        <f t="shared" si="33"/>
        <v>300</v>
      </c>
      <c r="L1063" s="7">
        <v>0.4</v>
      </c>
      <c r="M1063" s="1" t="s">
        <v>23</v>
      </c>
    </row>
    <row r="1064" spans="1:13" ht="14.25" customHeight="1" x14ac:dyDescent="0.3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f t="shared" si="32"/>
        <v>1000</v>
      </c>
      <c r="K1064" s="6">
        <f t="shared" si="33"/>
        <v>350</v>
      </c>
      <c r="L1064" s="7">
        <v>0.35</v>
      </c>
      <c r="M1064" s="1" t="s">
        <v>23</v>
      </c>
    </row>
    <row r="1065" spans="1:13" ht="14.25" customHeight="1" x14ac:dyDescent="0.3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f t="shared" si="32"/>
        <v>6749.9999999999991</v>
      </c>
      <c r="K1065" s="6">
        <f t="shared" si="33"/>
        <v>3374.9999999999995</v>
      </c>
      <c r="L1065" s="7">
        <v>0.5</v>
      </c>
      <c r="M1065" s="1" t="s">
        <v>23</v>
      </c>
    </row>
    <row r="1066" spans="1:13" ht="14.25" customHeight="1" x14ac:dyDescent="0.3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f t="shared" si="32"/>
        <v>12000</v>
      </c>
      <c r="K1066" s="6">
        <f t="shared" si="33"/>
        <v>4800</v>
      </c>
      <c r="L1066" s="7">
        <v>0.4</v>
      </c>
      <c r="M1066" s="1" t="s">
        <v>23</v>
      </c>
    </row>
    <row r="1067" spans="1:13" ht="14.25" customHeight="1" x14ac:dyDescent="0.3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f t="shared" si="32"/>
        <v>4500.0000000000009</v>
      </c>
      <c r="K1067" s="6">
        <f t="shared" si="33"/>
        <v>1575.0000000000002</v>
      </c>
      <c r="L1067" s="7">
        <v>0.35</v>
      </c>
      <c r="M1067" s="1" t="s">
        <v>23</v>
      </c>
    </row>
    <row r="1068" spans="1:13" ht="14.25" customHeight="1" x14ac:dyDescent="0.3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f t="shared" si="32"/>
        <v>2850.0000000000005</v>
      </c>
      <c r="K1068" s="6">
        <f t="shared" si="33"/>
        <v>997.50000000000011</v>
      </c>
      <c r="L1068" s="7">
        <v>0.35</v>
      </c>
      <c r="M1068" s="1" t="s">
        <v>23</v>
      </c>
    </row>
    <row r="1069" spans="1:13" ht="14.25" customHeight="1" x14ac:dyDescent="0.3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f t="shared" si="32"/>
        <v>3750.0000000000005</v>
      </c>
      <c r="K1069" s="6">
        <f t="shared" si="33"/>
        <v>1500.0000000000002</v>
      </c>
      <c r="L1069" s="7">
        <v>0.4</v>
      </c>
      <c r="M1069" s="1" t="s">
        <v>23</v>
      </c>
    </row>
    <row r="1070" spans="1:13" ht="14.25" customHeight="1" x14ac:dyDescent="0.3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f t="shared" si="32"/>
        <v>4999.9999999999991</v>
      </c>
      <c r="K1070" s="6">
        <f t="shared" si="33"/>
        <v>1749.9999999999995</v>
      </c>
      <c r="L1070" s="7">
        <v>0.35</v>
      </c>
      <c r="M1070" s="1" t="s">
        <v>23</v>
      </c>
    </row>
    <row r="1071" spans="1:13" ht="14.25" customHeight="1" x14ac:dyDescent="0.3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f t="shared" si="32"/>
        <v>10999.999999999996</v>
      </c>
      <c r="K1071" s="6">
        <f t="shared" si="33"/>
        <v>5499.9999999999982</v>
      </c>
      <c r="L1071" s="7">
        <v>0.5</v>
      </c>
      <c r="M1071" s="1" t="s">
        <v>23</v>
      </c>
    </row>
    <row r="1072" spans="1:13" ht="14.25" customHeight="1" x14ac:dyDescent="0.3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f t="shared" si="32"/>
        <v>22499.999999999996</v>
      </c>
      <c r="K1072" s="6">
        <f t="shared" si="33"/>
        <v>8999.9999999999982</v>
      </c>
      <c r="L1072" s="7">
        <v>0.4</v>
      </c>
      <c r="M1072" s="1" t="s">
        <v>23</v>
      </c>
    </row>
    <row r="1073" spans="1:13" ht="14.25" customHeight="1" x14ac:dyDescent="0.3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f t="shared" si="32"/>
        <v>10000</v>
      </c>
      <c r="K1073" s="6">
        <f t="shared" si="33"/>
        <v>3500</v>
      </c>
      <c r="L1073" s="7">
        <v>0.35</v>
      </c>
      <c r="M1073" s="1" t="s">
        <v>23</v>
      </c>
    </row>
    <row r="1074" spans="1:13" ht="14.25" customHeight="1" x14ac:dyDescent="0.3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f t="shared" si="32"/>
        <v>8000</v>
      </c>
      <c r="K1074" s="6">
        <f t="shared" si="33"/>
        <v>2800</v>
      </c>
      <c r="L1074" s="7">
        <v>0.35</v>
      </c>
      <c r="M1074" s="1" t="s">
        <v>23</v>
      </c>
    </row>
    <row r="1075" spans="1:13" ht="14.25" customHeight="1" x14ac:dyDescent="0.3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f t="shared" si="32"/>
        <v>6000</v>
      </c>
      <c r="K1075" s="6">
        <f t="shared" si="33"/>
        <v>2400</v>
      </c>
      <c r="L1075" s="7">
        <v>0.4</v>
      </c>
      <c r="M1075" s="1" t="s">
        <v>23</v>
      </c>
    </row>
    <row r="1076" spans="1:13" ht="14.25" customHeight="1" x14ac:dyDescent="0.3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f t="shared" si="32"/>
        <v>7499.9999999999991</v>
      </c>
      <c r="K1076" s="6">
        <f t="shared" si="33"/>
        <v>2624.9999999999995</v>
      </c>
      <c r="L1076" s="7">
        <v>0.35</v>
      </c>
      <c r="M1076" s="1" t="s">
        <v>23</v>
      </c>
    </row>
    <row r="1077" spans="1:13" ht="14.25" customHeight="1" x14ac:dyDescent="0.3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f t="shared" si="32"/>
        <v>13749.999999999996</v>
      </c>
      <c r="K1077" s="6">
        <f t="shared" si="33"/>
        <v>6874.9999999999982</v>
      </c>
      <c r="L1077" s="7">
        <v>0.5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f t="shared" si="32"/>
        <v>13500</v>
      </c>
      <c r="K1078" s="6">
        <f t="shared" si="33"/>
        <v>5400</v>
      </c>
      <c r="L1078" s="7">
        <v>0.39999999999999997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f t="shared" si="32"/>
        <v>20250</v>
      </c>
      <c r="K1079" s="6">
        <f t="shared" si="33"/>
        <v>8099.9999999999991</v>
      </c>
      <c r="L1079" s="7">
        <v>0.39999999999999997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f t="shared" si="32"/>
        <v>14250</v>
      </c>
      <c r="K1080" s="6">
        <f t="shared" si="33"/>
        <v>5699.9999999999991</v>
      </c>
      <c r="L1080" s="7">
        <v>0.39999999999999997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f t="shared" si="32"/>
        <v>16625</v>
      </c>
      <c r="K1081" s="6">
        <f t="shared" si="33"/>
        <v>8312.5</v>
      </c>
      <c r="L1081" s="7">
        <v>0.5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f t="shared" si="32"/>
        <v>13000</v>
      </c>
      <c r="K1082" s="6">
        <f t="shared" si="33"/>
        <v>4550</v>
      </c>
      <c r="L1082" s="7">
        <v>0.35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f t="shared" si="32"/>
        <v>16625</v>
      </c>
      <c r="K1083" s="6">
        <f t="shared" si="33"/>
        <v>9143.75</v>
      </c>
      <c r="L1083" s="7">
        <v>0.55000000000000004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f t="shared" si="32"/>
        <v>15625</v>
      </c>
      <c r="K1084" s="6">
        <f t="shared" si="33"/>
        <v>6249.9999999999991</v>
      </c>
      <c r="L1084" s="7">
        <v>0.39999999999999997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f t="shared" si="32"/>
        <v>21000</v>
      </c>
      <c r="K1085" s="6">
        <f t="shared" si="33"/>
        <v>8400</v>
      </c>
      <c r="L1085" s="7">
        <v>0.39999999999999997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f t="shared" si="32"/>
        <v>14875</v>
      </c>
      <c r="K1086" s="6">
        <f t="shared" si="33"/>
        <v>5949.9999999999991</v>
      </c>
      <c r="L1086" s="7">
        <v>0.39999999999999997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f t="shared" si="32"/>
        <v>13125</v>
      </c>
      <c r="K1087" s="6">
        <f t="shared" si="33"/>
        <v>6562.5</v>
      </c>
      <c r="L1087" s="7">
        <v>0.5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f t="shared" si="32"/>
        <v>10000</v>
      </c>
      <c r="K1088" s="6">
        <f t="shared" si="33"/>
        <v>3500</v>
      </c>
      <c r="L1088" s="7">
        <v>0.35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f t="shared" si="32"/>
        <v>15750</v>
      </c>
      <c r="K1089" s="6">
        <f t="shared" si="33"/>
        <v>8662.5</v>
      </c>
      <c r="L1089" s="7">
        <v>0.55000000000000004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f t="shared" si="32"/>
        <v>18750</v>
      </c>
      <c r="K1090" s="6">
        <f t="shared" si="33"/>
        <v>8437.5</v>
      </c>
      <c r="L1090" s="7"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f t="shared" ref="J1091:J1154" si="34">H1091*I1091</f>
        <v>25000</v>
      </c>
      <c r="K1091" s="6">
        <f t="shared" ref="K1091:K1154" si="35">J1091*L1091</f>
        <v>11249.999999999998</v>
      </c>
      <c r="L1091" s="7">
        <v>0.44999999999999996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f t="shared" si="34"/>
        <v>13500</v>
      </c>
      <c r="K1092" s="6">
        <f t="shared" si="35"/>
        <v>6074.9999999999991</v>
      </c>
      <c r="L1092" s="7">
        <v>0.44999999999999996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f t="shared" si="34"/>
        <v>12250</v>
      </c>
      <c r="K1093" s="6">
        <f t="shared" si="35"/>
        <v>6737.5000000000009</v>
      </c>
      <c r="L1093" s="7">
        <v>0.55000000000000004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f t="shared" si="34"/>
        <v>10000</v>
      </c>
      <c r="K1094" s="6">
        <f t="shared" si="35"/>
        <v>3999.9999999999995</v>
      </c>
      <c r="L1094" s="7">
        <v>0.39999999999999997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f t="shared" si="34"/>
        <v>14000</v>
      </c>
      <c r="K1095" s="6">
        <f t="shared" si="35"/>
        <v>8400.0000000000018</v>
      </c>
      <c r="L1095" s="7">
        <v>0.60000000000000009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f t="shared" si="34"/>
        <v>13000</v>
      </c>
      <c r="K1096" s="6">
        <f t="shared" si="35"/>
        <v>5849.9999999999991</v>
      </c>
      <c r="L1096" s="7">
        <v>0.44999999999999996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f t="shared" si="34"/>
        <v>13000.000000000005</v>
      </c>
      <c r="K1097" s="6">
        <f t="shared" si="35"/>
        <v>5850.0000000000018</v>
      </c>
      <c r="L1097" s="7">
        <v>0.44999999999999996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f t="shared" si="34"/>
        <v>7124.9999999999982</v>
      </c>
      <c r="K1098" s="6">
        <f t="shared" si="35"/>
        <v>3206.2499999999991</v>
      </c>
      <c r="L1098" s="7">
        <v>0.44999999999999996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f t="shared" si="34"/>
        <v>7500.0000000000027</v>
      </c>
      <c r="K1099" s="6">
        <f t="shared" si="35"/>
        <v>4125.0000000000018</v>
      </c>
      <c r="L1099" s="7">
        <v>0.55000000000000004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f t="shared" si="34"/>
        <v>6875</v>
      </c>
      <c r="K1100" s="6">
        <f t="shared" si="35"/>
        <v>2749.9999999999995</v>
      </c>
      <c r="L1100" s="7">
        <v>0.39999999999999997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f t="shared" si="34"/>
        <v>11000.000000000004</v>
      </c>
      <c r="K1101" s="6">
        <f t="shared" si="35"/>
        <v>6600.0000000000027</v>
      </c>
      <c r="L1101" s="7">
        <v>0.60000000000000009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f t="shared" si="34"/>
        <v>6999.9999999999973</v>
      </c>
      <c r="K1102" s="6">
        <f t="shared" si="35"/>
        <v>3149.9999999999986</v>
      </c>
      <c r="L1102" s="7">
        <v>0.44999999999999996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f t="shared" si="34"/>
        <v>14500.000000000005</v>
      </c>
      <c r="K1103" s="6">
        <f t="shared" si="35"/>
        <v>6525.0000000000018</v>
      </c>
      <c r="L1103" s="7">
        <v>0.44999999999999996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f t="shared" si="34"/>
        <v>8624.9999999999982</v>
      </c>
      <c r="K1104" s="6">
        <f t="shared" si="35"/>
        <v>3881.2499999999986</v>
      </c>
      <c r="L1104" s="7">
        <v>0.44999999999999996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f t="shared" si="34"/>
        <v>17500</v>
      </c>
      <c r="K1105" s="6">
        <f t="shared" si="35"/>
        <v>9625</v>
      </c>
      <c r="L1105" s="7">
        <v>0.55000000000000004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f t="shared" si="34"/>
        <v>20000</v>
      </c>
      <c r="K1106" s="6">
        <f t="shared" si="35"/>
        <v>7999.9999999999991</v>
      </c>
      <c r="L1106" s="7">
        <v>0.39999999999999997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f t="shared" si="34"/>
        <v>33750</v>
      </c>
      <c r="K1107" s="6">
        <f t="shared" si="35"/>
        <v>20250.000000000004</v>
      </c>
      <c r="L1107" s="7">
        <v>0.60000000000000009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f t="shared" si="34"/>
        <v>33750</v>
      </c>
      <c r="K1108" s="6">
        <f t="shared" si="35"/>
        <v>15187.499999999998</v>
      </c>
      <c r="L1108" s="7">
        <v>0.44999999999999996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f t="shared" si="34"/>
        <v>37500</v>
      </c>
      <c r="K1109" s="6">
        <f t="shared" si="35"/>
        <v>16875</v>
      </c>
      <c r="L1109" s="7">
        <v>0.44999999999999996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f t="shared" si="34"/>
        <v>29250</v>
      </c>
      <c r="K1110" s="6">
        <f t="shared" si="35"/>
        <v>13162.499999999998</v>
      </c>
      <c r="L1110" s="7">
        <v>0.44999999999999996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f t="shared" si="34"/>
        <v>27000</v>
      </c>
      <c r="K1111" s="6">
        <f t="shared" si="35"/>
        <v>14850.000000000002</v>
      </c>
      <c r="L1111" s="7">
        <v>0.55000000000000004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f t="shared" si="34"/>
        <v>25000</v>
      </c>
      <c r="K1112" s="6">
        <f t="shared" si="35"/>
        <v>10000</v>
      </c>
      <c r="L1112" s="7">
        <v>0.39999999999999997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f t="shared" si="34"/>
        <v>48125.000000000007</v>
      </c>
      <c r="K1113" s="6">
        <f t="shared" si="35"/>
        <v>28875.000000000007</v>
      </c>
      <c r="L1113" s="7">
        <v>0.60000000000000009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f t="shared" si="34"/>
        <v>37125</v>
      </c>
      <c r="K1114" s="6">
        <f t="shared" si="35"/>
        <v>18562.499999999996</v>
      </c>
      <c r="L1114" s="7"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f t="shared" si="34"/>
        <v>41250</v>
      </c>
      <c r="K1115" s="6">
        <f t="shared" si="35"/>
        <v>20624.999999999996</v>
      </c>
      <c r="L1115" s="7">
        <v>0.49999999999999994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f t="shared" si="34"/>
        <v>43875</v>
      </c>
      <c r="K1116" s="6">
        <f t="shared" si="35"/>
        <v>21937.499999999996</v>
      </c>
      <c r="L1116" s="7">
        <v>0.49999999999999994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f t="shared" si="34"/>
        <v>25875</v>
      </c>
      <c r="K1117" s="6">
        <f t="shared" si="35"/>
        <v>15525.000000000002</v>
      </c>
      <c r="L1117" s="7">
        <v>0.60000000000000009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f t="shared" si="34"/>
        <v>26250</v>
      </c>
      <c r="K1118" s="6">
        <f t="shared" si="35"/>
        <v>11812.499999999998</v>
      </c>
      <c r="L1118" s="7">
        <v>0.44999999999999996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f t="shared" si="34"/>
        <v>48000</v>
      </c>
      <c r="K1119" s="6">
        <f t="shared" si="35"/>
        <v>31200.000000000007</v>
      </c>
      <c r="L1119" s="7">
        <v>0.65000000000000013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f t="shared" si="34"/>
        <v>30000</v>
      </c>
      <c r="K1120" s="6">
        <f t="shared" si="35"/>
        <v>14999.999999999998</v>
      </c>
      <c r="L1120" s="7"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f t="shared" si="34"/>
        <v>41250.000000000007</v>
      </c>
      <c r="K1121" s="6">
        <f t="shared" si="35"/>
        <v>20625</v>
      </c>
      <c r="L1121" s="7">
        <v>0.49999999999999994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f t="shared" si="34"/>
        <v>50875.000000000007</v>
      </c>
      <c r="K1122" s="6">
        <f t="shared" si="35"/>
        <v>25437.5</v>
      </c>
      <c r="L1122" s="7">
        <v>0.49999999999999994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f t="shared" si="34"/>
        <v>21250</v>
      </c>
      <c r="K1123" s="6">
        <f t="shared" si="35"/>
        <v>12750.000000000002</v>
      </c>
      <c r="L1123" s="7">
        <v>0.60000000000000009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f t="shared" si="34"/>
        <v>23375.000000000004</v>
      </c>
      <c r="K1124" s="6">
        <f t="shared" si="35"/>
        <v>10518.75</v>
      </c>
      <c r="L1124" s="7">
        <v>0.44999999999999996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f t="shared" si="34"/>
        <v>40500</v>
      </c>
      <c r="K1125" s="6">
        <f t="shared" si="35"/>
        <v>26325.000000000004</v>
      </c>
      <c r="L1125" s="7">
        <v>0.65000000000000013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f t="shared" si="34"/>
        <v>34375.000000000007</v>
      </c>
      <c r="K1126" s="6">
        <f t="shared" si="35"/>
        <v>17187.5</v>
      </c>
      <c r="L1126" s="7">
        <v>0.49999999999999994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f t="shared" si="34"/>
        <v>31625.000000000004</v>
      </c>
      <c r="K1127" s="6">
        <f t="shared" si="35"/>
        <v>15812.5</v>
      </c>
      <c r="L1127" s="7">
        <v>0.49999999999999994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f t="shared" si="34"/>
        <v>37500</v>
      </c>
      <c r="K1128" s="6">
        <f t="shared" si="35"/>
        <v>18749.999999999996</v>
      </c>
      <c r="L1128" s="7">
        <v>0.49999999999999994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f t="shared" si="34"/>
        <v>21000</v>
      </c>
      <c r="K1129" s="6">
        <f t="shared" si="35"/>
        <v>12600.000000000002</v>
      </c>
      <c r="L1129" s="7">
        <v>0.60000000000000009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f t="shared" si="34"/>
        <v>15750</v>
      </c>
      <c r="K1130" s="6">
        <f t="shared" si="35"/>
        <v>7087.4999999999991</v>
      </c>
      <c r="L1130" s="7">
        <v>0.44999999999999996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f t="shared" si="34"/>
        <v>23000</v>
      </c>
      <c r="K1131" s="6">
        <f t="shared" si="35"/>
        <v>14950.000000000004</v>
      </c>
      <c r="L1131" s="7">
        <v>0.65000000000000013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f t="shared" si="34"/>
        <v>15750.000000000002</v>
      </c>
      <c r="K1132" s="6">
        <f t="shared" si="35"/>
        <v>7875</v>
      </c>
      <c r="L1132" s="7">
        <v>0.49999999999999994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f t="shared" si="34"/>
        <v>15750.000000000002</v>
      </c>
      <c r="K1133" s="6">
        <f t="shared" si="35"/>
        <v>7875</v>
      </c>
      <c r="L1133" s="7">
        <v>0.49999999999999994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f t="shared" si="34"/>
        <v>16625</v>
      </c>
      <c r="K1134" s="6">
        <f t="shared" si="35"/>
        <v>8312.4999999999982</v>
      </c>
      <c r="L1134" s="7">
        <v>0.49999999999999994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f t="shared" si="34"/>
        <v>11375</v>
      </c>
      <c r="K1135" s="6">
        <f t="shared" si="35"/>
        <v>6825.0000000000009</v>
      </c>
      <c r="L1135" s="7">
        <v>0.60000000000000009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f t="shared" si="34"/>
        <v>9000.0000000000018</v>
      </c>
      <c r="K1136" s="6">
        <f t="shared" si="35"/>
        <v>4050.0000000000005</v>
      </c>
      <c r="L1136" s="7">
        <v>0.44999999999999996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f t="shared" si="34"/>
        <v>19000</v>
      </c>
      <c r="K1137" s="6">
        <f t="shared" si="35"/>
        <v>12350.000000000002</v>
      </c>
      <c r="L1137" s="7">
        <v>0.65000000000000013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f t="shared" si="34"/>
        <v>12500.000000000002</v>
      </c>
      <c r="K1138" s="6">
        <f t="shared" si="35"/>
        <v>6250</v>
      </c>
      <c r="L1138" s="7"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f t="shared" si="34"/>
        <v>12500.000000000002</v>
      </c>
      <c r="K1139" s="6">
        <f t="shared" si="35"/>
        <v>6250</v>
      </c>
      <c r="L1139" s="7">
        <v>0.49999999999999994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f t="shared" si="34"/>
        <v>25875.000000000004</v>
      </c>
      <c r="K1140" s="6">
        <f t="shared" si="35"/>
        <v>12937.5</v>
      </c>
      <c r="L1140" s="7">
        <v>0.49999999999999994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f t="shared" si="34"/>
        <v>20250.000000000004</v>
      </c>
      <c r="K1141" s="6">
        <f t="shared" si="35"/>
        <v>12150.000000000004</v>
      </c>
      <c r="L1141" s="7">
        <v>0.60000000000000009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f t="shared" si="34"/>
        <v>21249.999999999996</v>
      </c>
      <c r="K1142" s="6">
        <f t="shared" si="35"/>
        <v>9562.4999999999982</v>
      </c>
      <c r="L1142" s="7">
        <v>0.44999999999999996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f t="shared" si="34"/>
        <v>37500</v>
      </c>
      <c r="K1143" s="6">
        <f t="shared" si="35"/>
        <v>24375.000000000004</v>
      </c>
      <c r="L1143" s="7">
        <v>0.65000000000000013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f t="shared" si="34"/>
        <v>46500</v>
      </c>
      <c r="K1144" s="6">
        <f t="shared" si="35"/>
        <v>23249.999999999996</v>
      </c>
      <c r="L1144" s="7"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f t="shared" si="34"/>
        <v>46500</v>
      </c>
      <c r="K1145" s="6">
        <f t="shared" si="35"/>
        <v>23249.999999999996</v>
      </c>
      <c r="L1145" s="7">
        <v>0.49999999999999994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f t="shared" si="34"/>
        <v>45500</v>
      </c>
      <c r="K1146" s="6">
        <f t="shared" si="35"/>
        <v>22749.999999999996</v>
      </c>
      <c r="L1146" s="7">
        <v>0.49999999999999994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f t="shared" si="34"/>
        <v>35750</v>
      </c>
      <c r="K1147" s="6">
        <f t="shared" si="35"/>
        <v>21450.000000000004</v>
      </c>
      <c r="L1147" s="7">
        <v>0.60000000000000009</v>
      </c>
      <c r="M1147" s="1" t="s">
        <v>23</v>
      </c>
    </row>
    <row r="1148" spans="1:13" ht="14.25" customHeight="1" x14ac:dyDescent="0.3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f t="shared" si="34"/>
        <v>30000</v>
      </c>
      <c r="K1148" s="6">
        <f t="shared" si="35"/>
        <v>13499.999999999998</v>
      </c>
      <c r="L1148" s="7">
        <v>0.44999999999999996</v>
      </c>
      <c r="M1148" s="1" t="s">
        <v>23</v>
      </c>
    </row>
    <row r="1149" spans="1:13" ht="14.25" customHeight="1" x14ac:dyDescent="0.3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f t="shared" si="34"/>
        <v>52500</v>
      </c>
      <c r="K1149" s="6">
        <f t="shared" si="35"/>
        <v>34125.000000000007</v>
      </c>
      <c r="L1149" s="7">
        <v>0.65000000000000013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f t="shared" si="34"/>
        <v>18000</v>
      </c>
      <c r="K1150" s="6">
        <f t="shared" si="35"/>
        <v>6300</v>
      </c>
      <c r="L1150" s="7">
        <v>0.35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f t="shared" si="34"/>
        <v>10000</v>
      </c>
      <c r="K1151" s="6">
        <f t="shared" si="35"/>
        <v>3500</v>
      </c>
      <c r="L1151" s="7">
        <v>0.35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f t="shared" si="34"/>
        <v>7500.0000000000009</v>
      </c>
      <c r="K1152" s="6">
        <f t="shared" si="35"/>
        <v>3000</v>
      </c>
      <c r="L1152" s="7">
        <v>0.39999999999999997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f t="shared" si="34"/>
        <v>3500</v>
      </c>
      <c r="K1153" s="6">
        <f t="shared" si="35"/>
        <v>1050</v>
      </c>
      <c r="L1153" s="7">
        <v>0.3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f t="shared" si="34"/>
        <v>7500</v>
      </c>
      <c r="K1154" s="6">
        <f t="shared" si="35"/>
        <v>1875</v>
      </c>
      <c r="L1154" s="7">
        <v>0.25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f t="shared" ref="J1155:J1218" si="36">H1155*I1155</f>
        <v>10000</v>
      </c>
      <c r="K1155" s="6">
        <f t="shared" ref="K1155:K1218" si="37">J1155*L1155</f>
        <v>4000</v>
      </c>
      <c r="L1155" s="7">
        <v>0.4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f t="shared" si="36"/>
        <v>20000</v>
      </c>
      <c r="K1156" s="6">
        <f t="shared" si="37"/>
        <v>7000</v>
      </c>
      <c r="L1156" s="7">
        <v>0.35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f t="shared" si="36"/>
        <v>6000</v>
      </c>
      <c r="K1157" s="6">
        <f t="shared" si="37"/>
        <v>2100</v>
      </c>
      <c r="L1157" s="7">
        <v>0.35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f t="shared" si="36"/>
        <v>6000.0000000000009</v>
      </c>
      <c r="K1158" s="6">
        <f t="shared" si="37"/>
        <v>2400</v>
      </c>
      <c r="L1158" s="7">
        <v>0.39999999999999997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f t="shared" si="36"/>
        <v>2625</v>
      </c>
      <c r="K1159" s="6">
        <f t="shared" si="37"/>
        <v>787.5</v>
      </c>
      <c r="L1159" s="7">
        <v>0.3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f t="shared" si="36"/>
        <v>7500</v>
      </c>
      <c r="K1160" s="6">
        <f t="shared" si="37"/>
        <v>1875</v>
      </c>
      <c r="L1160" s="7">
        <v>0.25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f t="shared" si="36"/>
        <v>10000</v>
      </c>
      <c r="K1161" s="6">
        <f t="shared" si="37"/>
        <v>4000</v>
      </c>
      <c r="L1161" s="7">
        <v>0.4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f t="shared" si="36"/>
        <v>18800</v>
      </c>
      <c r="K1162" s="6">
        <f t="shared" si="37"/>
        <v>6580</v>
      </c>
      <c r="L1162" s="7">
        <v>0.35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f t="shared" si="36"/>
        <v>7000</v>
      </c>
      <c r="K1163" s="6">
        <f t="shared" si="37"/>
        <v>2450</v>
      </c>
      <c r="L1163" s="7">
        <v>0.35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f t="shared" si="36"/>
        <v>6000.0000000000009</v>
      </c>
      <c r="K1164" s="6">
        <f t="shared" si="37"/>
        <v>2400</v>
      </c>
      <c r="L1164" s="7">
        <v>0.39999999999999997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f t="shared" si="36"/>
        <v>1750</v>
      </c>
      <c r="K1165" s="6">
        <f t="shared" si="37"/>
        <v>525</v>
      </c>
      <c r="L1165" s="7">
        <v>0.3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f t="shared" si="36"/>
        <v>5000</v>
      </c>
      <c r="K1166" s="6">
        <f t="shared" si="37"/>
        <v>1250</v>
      </c>
      <c r="L1166" s="7">
        <v>0.25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f t="shared" si="36"/>
        <v>8000</v>
      </c>
      <c r="K1167" s="6">
        <f t="shared" si="37"/>
        <v>3200</v>
      </c>
      <c r="L1167" s="7">
        <v>0.4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f t="shared" si="36"/>
        <v>18000</v>
      </c>
      <c r="K1168" s="6">
        <f t="shared" si="37"/>
        <v>6300</v>
      </c>
      <c r="L1168" s="7">
        <v>0.35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f t="shared" si="36"/>
        <v>6000</v>
      </c>
      <c r="K1169" s="6">
        <f t="shared" si="37"/>
        <v>2100</v>
      </c>
      <c r="L1169" s="7">
        <v>0.35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f t="shared" si="36"/>
        <v>4500.0000000000009</v>
      </c>
      <c r="K1170" s="6">
        <f t="shared" si="37"/>
        <v>1800.0000000000002</v>
      </c>
      <c r="L1170" s="7">
        <v>0.39999999999999997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f t="shared" si="36"/>
        <v>2625</v>
      </c>
      <c r="K1171" s="6">
        <f t="shared" si="37"/>
        <v>787.5</v>
      </c>
      <c r="L1171" s="7">
        <v>0.3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f t="shared" si="36"/>
        <v>3750</v>
      </c>
      <c r="K1172" s="6">
        <f t="shared" si="37"/>
        <v>937.5</v>
      </c>
      <c r="L1172" s="7">
        <v>0.25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f t="shared" si="36"/>
        <v>9000</v>
      </c>
      <c r="K1173" s="6">
        <f t="shared" si="37"/>
        <v>3600</v>
      </c>
      <c r="L1173" s="7">
        <v>0.4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f t="shared" si="36"/>
        <v>27224.999999999996</v>
      </c>
      <c r="K1174" s="6">
        <f t="shared" si="37"/>
        <v>9528.7499999999982</v>
      </c>
      <c r="L1174" s="7">
        <v>0.35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f t="shared" si="36"/>
        <v>10000</v>
      </c>
      <c r="K1175" s="6">
        <f t="shared" si="37"/>
        <v>3500</v>
      </c>
      <c r="L1175" s="7">
        <v>0.35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f t="shared" si="36"/>
        <v>7875</v>
      </c>
      <c r="K1176" s="6">
        <f t="shared" si="37"/>
        <v>3149.9999999999995</v>
      </c>
      <c r="L1176" s="7">
        <v>0.39999999999999997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f t="shared" si="36"/>
        <v>5625</v>
      </c>
      <c r="K1177" s="6">
        <f t="shared" si="37"/>
        <v>1687.5</v>
      </c>
      <c r="L1177" s="7">
        <v>0.3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f t="shared" si="36"/>
        <v>8249.9999999999982</v>
      </c>
      <c r="K1178" s="6">
        <f t="shared" si="37"/>
        <v>2062.4999999999995</v>
      </c>
      <c r="L1178" s="7">
        <v>0.25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f t="shared" si="36"/>
        <v>16500</v>
      </c>
      <c r="K1179" s="6">
        <f t="shared" si="37"/>
        <v>6600</v>
      </c>
      <c r="L1179" s="7">
        <v>0.4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f t="shared" si="36"/>
        <v>28874.999999999996</v>
      </c>
      <c r="K1180" s="6">
        <f t="shared" si="37"/>
        <v>10106.249999999998</v>
      </c>
      <c r="L1180" s="7">
        <v>0.35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f t="shared" si="36"/>
        <v>13750</v>
      </c>
      <c r="K1181" s="6">
        <f t="shared" si="37"/>
        <v>4812.5</v>
      </c>
      <c r="L1181" s="7">
        <v>0.35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f t="shared" si="36"/>
        <v>9000</v>
      </c>
      <c r="K1182" s="6">
        <f t="shared" si="37"/>
        <v>3599.9999999999995</v>
      </c>
      <c r="L1182" s="7">
        <v>0.39999999999999997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f t="shared" si="36"/>
        <v>7875</v>
      </c>
      <c r="K1183" s="6">
        <f t="shared" si="37"/>
        <v>2362.5</v>
      </c>
      <c r="L1183" s="7">
        <v>0.3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f t="shared" si="36"/>
        <v>9624.9999999999982</v>
      </c>
      <c r="K1184" s="6">
        <f t="shared" si="37"/>
        <v>2406.2499999999995</v>
      </c>
      <c r="L1184" s="7">
        <v>0.25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f t="shared" si="36"/>
        <v>19500</v>
      </c>
      <c r="K1185" s="6">
        <f t="shared" si="37"/>
        <v>7800</v>
      </c>
      <c r="L1185" s="7">
        <v>0.4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f t="shared" si="36"/>
        <v>30249.999999999996</v>
      </c>
      <c r="K1186" s="6">
        <f t="shared" si="37"/>
        <v>10587.499999999998</v>
      </c>
      <c r="L1186" s="7">
        <v>0.35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f t="shared" si="36"/>
        <v>15000</v>
      </c>
      <c r="K1187" s="6">
        <f t="shared" si="37"/>
        <v>5250</v>
      </c>
      <c r="L1187" s="7">
        <v>0.35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f t="shared" si="36"/>
        <v>10125</v>
      </c>
      <c r="K1188" s="6">
        <f t="shared" si="37"/>
        <v>4049.9999999999995</v>
      </c>
      <c r="L1188" s="7">
        <v>0.39999999999999997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f t="shared" si="36"/>
        <v>7875</v>
      </c>
      <c r="K1189" s="6">
        <f t="shared" si="37"/>
        <v>2362.5</v>
      </c>
      <c r="L1189" s="7">
        <v>0.3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f t="shared" si="36"/>
        <v>10999.999999999998</v>
      </c>
      <c r="K1190" s="6">
        <f t="shared" si="37"/>
        <v>2749.9999999999995</v>
      </c>
      <c r="L1190" s="7">
        <v>0.25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f t="shared" si="36"/>
        <v>22500</v>
      </c>
      <c r="K1191" s="6">
        <f t="shared" si="37"/>
        <v>9000</v>
      </c>
      <c r="L1191" s="7">
        <v>0.4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f t="shared" si="36"/>
        <v>28874.999999999996</v>
      </c>
      <c r="K1192" s="6">
        <f t="shared" si="37"/>
        <v>10106.249999999998</v>
      </c>
      <c r="L1192" s="7">
        <v>0.35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f t="shared" si="36"/>
        <v>15000</v>
      </c>
      <c r="K1193" s="6">
        <f t="shared" si="37"/>
        <v>5250</v>
      </c>
      <c r="L1193" s="7">
        <v>0.35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f t="shared" si="36"/>
        <v>10125</v>
      </c>
      <c r="K1194" s="6">
        <f t="shared" si="37"/>
        <v>4049.9999999999995</v>
      </c>
      <c r="L1194" s="7">
        <v>0.39999999999999997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f t="shared" si="36"/>
        <v>7875</v>
      </c>
      <c r="K1195" s="6">
        <f t="shared" si="37"/>
        <v>2362.5</v>
      </c>
      <c r="L1195" s="7">
        <v>0.3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f t="shared" si="36"/>
        <v>8249.9999999999982</v>
      </c>
      <c r="K1196" s="6">
        <f t="shared" si="37"/>
        <v>2062.4999999999995</v>
      </c>
      <c r="L1196" s="7">
        <v>0.25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f t="shared" si="36"/>
        <v>19500</v>
      </c>
      <c r="K1197" s="6">
        <f t="shared" si="37"/>
        <v>7800</v>
      </c>
      <c r="L1197" s="7">
        <v>0.4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f t="shared" si="36"/>
        <v>24749.999999999996</v>
      </c>
      <c r="K1198" s="6">
        <f t="shared" si="37"/>
        <v>8662.4999999999982</v>
      </c>
      <c r="L1198" s="7">
        <v>0.35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f t="shared" si="36"/>
        <v>12500</v>
      </c>
      <c r="K1199" s="6">
        <f t="shared" si="37"/>
        <v>4375</v>
      </c>
      <c r="L1199" s="7">
        <v>0.35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f t="shared" si="36"/>
        <v>6750</v>
      </c>
      <c r="K1200" s="6">
        <f t="shared" si="37"/>
        <v>2700</v>
      </c>
      <c r="L1200" s="7">
        <v>0.39999999999999997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f t="shared" si="36"/>
        <v>5625</v>
      </c>
      <c r="K1201" s="6">
        <f t="shared" si="37"/>
        <v>1687.5</v>
      </c>
      <c r="L1201" s="7">
        <v>0.3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f t="shared" si="36"/>
        <v>6874.9999999999991</v>
      </c>
      <c r="K1202" s="6">
        <f t="shared" si="37"/>
        <v>1718.7499999999998</v>
      </c>
      <c r="L1202" s="7">
        <v>0.25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f t="shared" si="36"/>
        <v>13500</v>
      </c>
      <c r="K1203" s="6">
        <f t="shared" si="37"/>
        <v>5400</v>
      </c>
      <c r="L1203" s="7">
        <v>0.4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f t="shared" si="36"/>
        <v>24000</v>
      </c>
      <c r="K1204" s="6">
        <f t="shared" si="37"/>
        <v>8400</v>
      </c>
      <c r="L1204" s="7">
        <v>0.35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f t="shared" si="36"/>
        <v>12375.000000000002</v>
      </c>
      <c r="K1205" s="6">
        <f t="shared" si="37"/>
        <v>4331.25</v>
      </c>
      <c r="L1205" s="7">
        <v>0.35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f t="shared" si="36"/>
        <v>6875.0000000000009</v>
      </c>
      <c r="K1206" s="6">
        <f t="shared" si="37"/>
        <v>2750</v>
      </c>
      <c r="L1206" s="7">
        <v>0.39999999999999997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f t="shared" si="36"/>
        <v>5500.0000000000009</v>
      </c>
      <c r="K1207" s="6">
        <f t="shared" si="37"/>
        <v>1650.0000000000002</v>
      </c>
      <c r="L1207" s="7">
        <v>0.3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f t="shared" si="36"/>
        <v>6500</v>
      </c>
      <c r="K1208" s="6">
        <f t="shared" si="37"/>
        <v>1625</v>
      </c>
      <c r="L1208" s="7">
        <v>0.25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f t="shared" si="36"/>
        <v>15750</v>
      </c>
      <c r="K1209" s="6">
        <f t="shared" si="37"/>
        <v>6300</v>
      </c>
      <c r="L1209" s="7">
        <v>0.4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f t="shared" si="36"/>
        <v>24375</v>
      </c>
      <c r="K1210" s="6">
        <f t="shared" si="37"/>
        <v>8531.25</v>
      </c>
      <c r="L1210" s="7">
        <v>0.35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f t="shared" si="36"/>
        <v>11000.000000000002</v>
      </c>
      <c r="K1211" s="6">
        <f t="shared" si="37"/>
        <v>3850.0000000000005</v>
      </c>
      <c r="L1211" s="7">
        <v>0.35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f t="shared" si="36"/>
        <v>10725.000000000002</v>
      </c>
      <c r="K1212" s="6">
        <f t="shared" si="37"/>
        <v>4290</v>
      </c>
      <c r="L1212" s="7">
        <v>0.39999999999999997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f t="shared" si="36"/>
        <v>9625.0000000000018</v>
      </c>
      <c r="K1213" s="6">
        <f t="shared" si="37"/>
        <v>2887.5000000000005</v>
      </c>
      <c r="L1213" s="7">
        <v>0.3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f t="shared" si="36"/>
        <v>9750</v>
      </c>
      <c r="K1214" s="6">
        <f t="shared" si="37"/>
        <v>2437.5</v>
      </c>
      <c r="L1214" s="7">
        <v>0.25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f t="shared" si="36"/>
        <v>17500</v>
      </c>
      <c r="K1215" s="6">
        <f t="shared" si="37"/>
        <v>7000</v>
      </c>
      <c r="L1215" s="7">
        <v>0.4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f t="shared" si="36"/>
        <v>30875</v>
      </c>
      <c r="K1216" s="6">
        <f t="shared" si="37"/>
        <v>10806.25</v>
      </c>
      <c r="L1216" s="7">
        <v>0.35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f t="shared" si="36"/>
        <v>15125.000000000002</v>
      </c>
      <c r="K1217" s="6">
        <f t="shared" si="37"/>
        <v>5293.75</v>
      </c>
      <c r="L1217" s="7">
        <v>0.35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f t="shared" si="36"/>
        <v>13750.000000000002</v>
      </c>
      <c r="K1218" s="6">
        <f t="shared" si="37"/>
        <v>5500</v>
      </c>
      <c r="L1218" s="7">
        <v>0.39999999999999997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f t="shared" ref="J1219:J1282" si="38">H1219*I1219</f>
        <v>11000.000000000002</v>
      </c>
      <c r="K1219" s="6">
        <f t="shared" ref="K1219:K1282" si="39">J1219*L1219</f>
        <v>3300.0000000000005</v>
      </c>
      <c r="L1219" s="7">
        <v>0.3</v>
      </c>
      <c r="M1219" s="1" t="s">
        <v>23</v>
      </c>
    </row>
    <row r="1220" spans="1:13" ht="14.25" customHeight="1" x14ac:dyDescent="0.3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f t="shared" si="38"/>
        <v>13000</v>
      </c>
      <c r="K1220" s="6">
        <f t="shared" si="39"/>
        <v>3250</v>
      </c>
      <c r="L1220" s="7">
        <v>0.25</v>
      </c>
      <c r="M1220" s="1" t="s">
        <v>23</v>
      </c>
    </row>
    <row r="1221" spans="1:13" ht="14.25" customHeight="1" x14ac:dyDescent="0.3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f t="shared" si="38"/>
        <v>21000</v>
      </c>
      <c r="K1221" s="6">
        <f t="shared" si="39"/>
        <v>8400</v>
      </c>
      <c r="L1221" s="7">
        <v>0.4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f t="shared" si="38"/>
        <v>13125</v>
      </c>
      <c r="K1222" s="6">
        <f t="shared" si="39"/>
        <v>3281.25</v>
      </c>
      <c r="L1222" s="7"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f t="shared" si="38"/>
        <v>16875</v>
      </c>
      <c r="K1223" s="6">
        <f t="shared" si="39"/>
        <v>3375</v>
      </c>
      <c r="L1223" s="7">
        <v>0.2</v>
      </c>
      <c r="M1223" s="1" t="s">
        <v>23</v>
      </c>
    </row>
    <row r="1224" spans="1:13" ht="14.25" customHeight="1" x14ac:dyDescent="0.3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f t="shared" si="38"/>
        <v>16875</v>
      </c>
      <c r="K1224" s="6">
        <f t="shared" si="39"/>
        <v>4218.75</v>
      </c>
      <c r="L1224" s="7">
        <v>0.25</v>
      </c>
      <c r="M1224" s="1" t="s">
        <v>23</v>
      </c>
    </row>
    <row r="1225" spans="1:13" ht="14.25" customHeight="1" x14ac:dyDescent="0.3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f t="shared" si="38"/>
        <v>10125</v>
      </c>
      <c r="K1225" s="6">
        <f t="shared" si="39"/>
        <v>2531.25</v>
      </c>
      <c r="L1225" s="7">
        <v>0.25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f t="shared" si="38"/>
        <v>16500.000000000004</v>
      </c>
      <c r="K1226" s="6">
        <f t="shared" si="39"/>
        <v>4950.0000000000009</v>
      </c>
      <c r="L1226" s="7">
        <v>0.3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f t="shared" si="38"/>
        <v>31625.000000000004</v>
      </c>
      <c r="K1227" s="6">
        <f t="shared" si="39"/>
        <v>11068.750000000002</v>
      </c>
      <c r="L1227" s="7">
        <v>0.35000000000000003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f t="shared" si="38"/>
        <v>12375.000000000002</v>
      </c>
      <c r="K1228" s="6">
        <f t="shared" si="39"/>
        <v>4331.2500000000009</v>
      </c>
      <c r="L1228" s="7">
        <v>0.35000000000000003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f t="shared" si="38"/>
        <v>12375</v>
      </c>
      <c r="K1229" s="6">
        <f t="shared" si="39"/>
        <v>3093.75</v>
      </c>
      <c r="L1229" s="7"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f t="shared" si="38"/>
        <v>8749.9999999999982</v>
      </c>
      <c r="K1230" s="6">
        <f t="shared" si="39"/>
        <v>2187.4999999999995</v>
      </c>
      <c r="L1230" s="7">
        <v>0.25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f t="shared" si="38"/>
        <v>16250.000000000004</v>
      </c>
      <c r="K1231" s="6">
        <f t="shared" si="39"/>
        <v>4062.5000000000009</v>
      </c>
      <c r="L1231" s="7">
        <v>0.25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f t="shared" si="38"/>
        <v>19250.000000000004</v>
      </c>
      <c r="K1232" s="6">
        <f t="shared" si="39"/>
        <v>5775.0000000000009</v>
      </c>
      <c r="L1232" s="7">
        <v>0.3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f t="shared" si="38"/>
        <v>29975.000000000004</v>
      </c>
      <c r="K1233" s="6">
        <f t="shared" si="39"/>
        <v>10491.250000000002</v>
      </c>
      <c r="L1233" s="7">
        <v>0.35000000000000003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f t="shared" si="38"/>
        <v>13750.000000000002</v>
      </c>
      <c r="K1234" s="6">
        <f t="shared" si="39"/>
        <v>4812.5000000000009</v>
      </c>
      <c r="L1234" s="7">
        <v>0.35000000000000003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f t="shared" si="38"/>
        <v>12375</v>
      </c>
      <c r="K1235" s="6">
        <f t="shared" si="39"/>
        <v>3093.75</v>
      </c>
      <c r="L1235" s="7"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f t="shared" si="38"/>
        <v>6249.9999999999991</v>
      </c>
      <c r="K1236" s="6">
        <f t="shared" si="39"/>
        <v>1562.4999999999998</v>
      </c>
      <c r="L1236" s="7">
        <v>0.25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f t="shared" si="38"/>
        <v>11375.000000000002</v>
      </c>
      <c r="K1237" s="6">
        <f t="shared" si="39"/>
        <v>2843.7500000000005</v>
      </c>
      <c r="L1237" s="7">
        <v>0.25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f t="shared" si="38"/>
        <v>15125.000000000002</v>
      </c>
      <c r="K1238" s="6">
        <f t="shared" si="39"/>
        <v>4537.5</v>
      </c>
      <c r="L1238" s="7">
        <v>0.3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f t="shared" si="38"/>
        <v>28875.000000000004</v>
      </c>
      <c r="K1239" s="6">
        <f t="shared" si="39"/>
        <v>10106.250000000002</v>
      </c>
      <c r="L1239" s="7">
        <v>0.35000000000000003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f t="shared" si="38"/>
        <v>12375.000000000002</v>
      </c>
      <c r="K1240" s="6">
        <f t="shared" si="39"/>
        <v>4331.2500000000009</v>
      </c>
      <c r="L1240" s="7">
        <v>0.35000000000000003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f t="shared" si="38"/>
        <v>10125</v>
      </c>
      <c r="K1241" s="6">
        <f t="shared" si="39"/>
        <v>2531.25</v>
      </c>
      <c r="L1241" s="7"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f t="shared" si="38"/>
        <v>7499.9999999999991</v>
      </c>
      <c r="K1242" s="6">
        <f t="shared" si="39"/>
        <v>1874.9999999999998</v>
      </c>
      <c r="L1242" s="7">
        <v>0.25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f t="shared" si="38"/>
        <v>9000.0000000000018</v>
      </c>
      <c r="K1243" s="6">
        <f t="shared" si="39"/>
        <v>2250.0000000000005</v>
      </c>
      <c r="L1243" s="7">
        <v>0.25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f t="shared" si="38"/>
        <v>15000</v>
      </c>
      <c r="K1244" s="6">
        <f t="shared" si="39"/>
        <v>4500</v>
      </c>
      <c r="L1244" s="7">
        <v>0.3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f t="shared" si="38"/>
        <v>37050</v>
      </c>
      <c r="K1245" s="6">
        <f t="shared" si="39"/>
        <v>12967.500000000002</v>
      </c>
      <c r="L1245" s="7">
        <v>0.35000000000000003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f t="shared" si="38"/>
        <v>16500.000000000004</v>
      </c>
      <c r="K1246" s="6">
        <f t="shared" si="39"/>
        <v>5775.0000000000018</v>
      </c>
      <c r="L1246" s="7">
        <v>0.35000000000000003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f t="shared" si="38"/>
        <v>16500.000000000004</v>
      </c>
      <c r="K1247" s="6">
        <f t="shared" si="39"/>
        <v>4125.0000000000009</v>
      </c>
      <c r="L1247" s="7"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f t="shared" si="38"/>
        <v>13750.000000000002</v>
      </c>
      <c r="K1248" s="6">
        <f t="shared" si="39"/>
        <v>3437.5000000000005</v>
      </c>
      <c r="L1248" s="7">
        <v>0.25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f t="shared" si="38"/>
        <v>17875</v>
      </c>
      <c r="K1249" s="6">
        <f t="shared" si="39"/>
        <v>4468.75</v>
      </c>
      <c r="L1249" s="7">
        <v>0.25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f t="shared" si="38"/>
        <v>28000</v>
      </c>
      <c r="K1250" s="6">
        <f t="shared" si="39"/>
        <v>8400</v>
      </c>
      <c r="L1250" s="7">
        <v>0.3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f t="shared" si="38"/>
        <v>42250</v>
      </c>
      <c r="K1251" s="6">
        <f t="shared" si="39"/>
        <v>14787.500000000002</v>
      </c>
      <c r="L1251" s="7">
        <v>0.35000000000000003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f t="shared" si="38"/>
        <v>24000.000000000004</v>
      </c>
      <c r="K1252" s="6">
        <f t="shared" si="39"/>
        <v>8400.0000000000018</v>
      </c>
      <c r="L1252" s="7">
        <v>0.35000000000000003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f t="shared" si="38"/>
        <v>17875.000000000004</v>
      </c>
      <c r="K1253" s="6">
        <f t="shared" si="39"/>
        <v>4468.7500000000009</v>
      </c>
      <c r="L1253" s="7"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f t="shared" si="38"/>
        <v>16500.000000000004</v>
      </c>
      <c r="K1254" s="6">
        <f t="shared" si="39"/>
        <v>4125.0000000000009</v>
      </c>
      <c r="L1254" s="7">
        <v>0.25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f t="shared" si="38"/>
        <v>19500</v>
      </c>
      <c r="K1255" s="6">
        <f t="shared" si="39"/>
        <v>4875</v>
      </c>
      <c r="L1255" s="7">
        <v>0.25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f t="shared" si="38"/>
        <v>31500</v>
      </c>
      <c r="K1256" s="6">
        <f t="shared" si="39"/>
        <v>9450</v>
      </c>
      <c r="L1256" s="7">
        <v>0.3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f t="shared" si="38"/>
        <v>43875</v>
      </c>
      <c r="K1257" s="6">
        <f t="shared" si="39"/>
        <v>15356.250000000002</v>
      </c>
      <c r="L1257" s="7">
        <v>0.35000000000000003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f t="shared" si="38"/>
        <v>25500.000000000004</v>
      </c>
      <c r="K1258" s="6">
        <f t="shared" si="39"/>
        <v>8925.0000000000018</v>
      </c>
      <c r="L1258" s="7">
        <v>0.35000000000000003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f t="shared" si="38"/>
        <v>19250.000000000004</v>
      </c>
      <c r="K1259" s="6">
        <f t="shared" si="39"/>
        <v>4812.5000000000009</v>
      </c>
      <c r="L1259" s="7"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f t="shared" si="38"/>
        <v>16500.000000000004</v>
      </c>
      <c r="K1260" s="6">
        <f t="shared" si="39"/>
        <v>4125.0000000000009</v>
      </c>
      <c r="L1260" s="7">
        <v>0.25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f t="shared" si="38"/>
        <v>21125</v>
      </c>
      <c r="K1261" s="6">
        <f t="shared" si="39"/>
        <v>5281.25</v>
      </c>
      <c r="L1261" s="7">
        <v>0.25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f t="shared" si="38"/>
        <v>35000</v>
      </c>
      <c r="K1262" s="6">
        <f t="shared" si="39"/>
        <v>10500</v>
      </c>
      <c r="L1262" s="7">
        <v>0.3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f t="shared" si="38"/>
        <v>42250</v>
      </c>
      <c r="K1263" s="6">
        <f t="shared" si="39"/>
        <v>14787.500000000002</v>
      </c>
      <c r="L1263" s="7">
        <v>0.35000000000000003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f t="shared" si="38"/>
        <v>25500.000000000004</v>
      </c>
      <c r="K1264" s="6">
        <f t="shared" si="39"/>
        <v>8925.0000000000018</v>
      </c>
      <c r="L1264" s="7">
        <v>0.35000000000000003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f t="shared" si="38"/>
        <v>19250.000000000004</v>
      </c>
      <c r="K1265" s="6">
        <f t="shared" si="39"/>
        <v>4812.5000000000009</v>
      </c>
      <c r="L1265" s="7"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f t="shared" si="38"/>
        <v>13750.000000000002</v>
      </c>
      <c r="K1266" s="6">
        <f t="shared" si="39"/>
        <v>3437.5000000000005</v>
      </c>
      <c r="L1266" s="7">
        <v>0.25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f t="shared" si="38"/>
        <v>14625</v>
      </c>
      <c r="K1267" s="6">
        <f t="shared" si="39"/>
        <v>3656.25</v>
      </c>
      <c r="L1267" s="7">
        <v>0.25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f t="shared" si="38"/>
        <v>28000</v>
      </c>
      <c r="K1268" s="6">
        <f t="shared" si="39"/>
        <v>8400</v>
      </c>
      <c r="L1268" s="7">
        <v>0.3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f t="shared" si="38"/>
        <v>34125</v>
      </c>
      <c r="K1269" s="6">
        <f t="shared" si="39"/>
        <v>11943.750000000002</v>
      </c>
      <c r="L1269" s="7">
        <v>0.35000000000000003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f t="shared" si="38"/>
        <v>19500.000000000004</v>
      </c>
      <c r="K1270" s="6">
        <f t="shared" si="39"/>
        <v>6825.0000000000018</v>
      </c>
      <c r="L1270" s="7">
        <v>0.35000000000000003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f t="shared" si="38"/>
        <v>12375.000000000002</v>
      </c>
      <c r="K1271" s="6">
        <f t="shared" si="39"/>
        <v>3093.7500000000005</v>
      </c>
      <c r="L1271" s="7"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f t="shared" si="38"/>
        <v>11000.000000000002</v>
      </c>
      <c r="K1272" s="6">
        <f t="shared" si="39"/>
        <v>2750.0000000000005</v>
      </c>
      <c r="L1272" s="7">
        <v>0.25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f t="shared" si="38"/>
        <v>13000</v>
      </c>
      <c r="K1273" s="6">
        <f t="shared" si="39"/>
        <v>3250</v>
      </c>
      <c r="L1273" s="7">
        <v>0.25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f t="shared" si="38"/>
        <v>21000</v>
      </c>
      <c r="K1274" s="6">
        <f t="shared" si="39"/>
        <v>6300</v>
      </c>
      <c r="L1274" s="7">
        <v>0.3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f t="shared" si="38"/>
        <v>31500</v>
      </c>
      <c r="K1275" s="6">
        <f t="shared" si="39"/>
        <v>11025.000000000002</v>
      </c>
      <c r="L1275" s="7">
        <v>0.35000000000000003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f t="shared" si="38"/>
        <v>17875.000000000004</v>
      </c>
      <c r="K1276" s="6">
        <f t="shared" si="39"/>
        <v>6256.2500000000018</v>
      </c>
      <c r="L1276" s="7">
        <v>0.35000000000000003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f t="shared" si="38"/>
        <v>11375.000000000002</v>
      </c>
      <c r="K1277" s="6">
        <f t="shared" si="39"/>
        <v>2843.7500000000005</v>
      </c>
      <c r="L1277" s="7"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f t="shared" si="38"/>
        <v>9750.0000000000018</v>
      </c>
      <c r="K1278" s="6">
        <f t="shared" si="39"/>
        <v>2437.5000000000005</v>
      </c>
      <c r="L1278" s="7">
        <v>0.25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f t="shared" si="38"/>
        <v>11250.000000000002</v>
      </c>
      <c r="K1279" s="6">
        <f t="shared" si="39"/>
        <v>2812.5000000000005</v>
      </c>
      <c r="L1279" s="7">
        <v>0.25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f t="shared" si="38"/>
        <v>22000</v>
      </c>
      <c r="K1280" s="6">
        <f t="shared" si="39"/>
        <v>6600</v>
      </c>
      <c r="L1280" s="7">
        <v>0.3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f t="shared" si="38"/>
        <v>31875.000000000007</v>
      </c>
      <c r="K1281" s="6">
        <f t="shared" si="39"/>
        <v>11156.250000000004</v>
      </c>
      <c r="L1281" s="7">
        <v>0.35000000000000003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f t="shared" si="38"/>
        <v>19500.000000000004</v>
      </c>
      <c r="K1282" s="6">
        <f t="shared" si="39"/>
        <v>6825.0000000000018</v>
      </c>
      <c r="L1282" s="7">
        <v>0.35000000000000003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f t="shared" ref="J1283:J1346" si="40">H1283*I1283</f>
        <v>20800.000000000004</v>
      </c>
      <c r="K1283" s="6">
        <f t="shared" ref="K1283:K1346" si="41">J1283*L1283</f>
        <v>5200.0000000000009</v>
      </c>
      <c r="L1283" s="7"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f t="shared" si="40"/>
        <v>19500.000000000004</v>
      </c>
      <c r="K1284" s="6">
        <f t="shared" si="41"/>
        <v>4875.0000000000009</v>
      </c>
      <c r="L1284" s="7">
        <v>0.25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f t="shared" si="40"/>
        <v>20625.000000000004</v>
      </c>
      <c r="K1285" s="6">
        <f t="shared" si="41"/>
        <v>5156.2500000000009</v>
      </c>
      <c r="L1285" s="7">
        <v>0.25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f t="shared" si="40"/>
        <v>30000</v>
      </c>
      <c r="K1286" s="6">
        <f t="shared" si="41"/>
        <v>9000</v>
      </c>
      <c r="L1286" s="7">
        <v>0.3</v>
      </c>
      <c r="M1286" s="1" t="s">
        <v>23</v>
      </c>
    </row>
    <row r="1287" spans="1:13" ht="14.25" customHeight="1" x14ac:dyDescent="0.3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f t="shared" si="40"/>
        <v>45000.000000000007</v>
      </c>
      <c r="K1287" s="6">
        <f t="shared" si="41"/>
        <v>15750.000000000004</v>
      </c>
      <c r="L1287" s="7">
        <v>0.35000000000000003</v>
      </c>
      <c r="M1287" s="1" t="s">
        <v>23</v>
      </c>
    </row>
    <row r="1288" spans="1:13" ht="14.25" customHeight="1" x14ac:dyDescent="0.3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f t="shared" si="40"/>
        <v>26000.000000000007</v>
      </c>
      <c r="K1288" s="6">
        <f t="shared" si="41"/>
        <v>9100.0000000000036</v>
      </c>
      <c r="L1288" s="7">
        <v>0.35000000000000003</v>
      </c>
      <c r="M1288" s="1" t="s">
        <v>23</v>
      </c>
    </row>
    <row r="1289" spans="1:13" ht="14.25" customHeight="1" x14ac:dyDescent="0.3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f t="shared" si="40"/>
        <v>13125</v>
      </c>
      <c r="K1289" s="6">
        <f t="shared" si="41"/>
        <v>3281.25</v>
      </c>
      <c r="L1289" s="7">
        <v>0.25</v>
      </c>
      <c r="M1289" s="1" t="s">
        <v>23</v>
      </c>
    </row>
    <row r="1290" spans="1:13" ht="14.25" customHeight="1" x14ac:dyDescent="0.3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f t="shared" si="40"/>
        <v>16875</v>
      </c>
      <c r="K1290" s="6">
        <f t="shared" si="41"/>
        <v>3375</v>
      </c>
      <c r="L1290" s="7">
        <v>0.2</v>
      </c>
      <c r="M1290" s="1" t="s">
        <v>23</v>
      </c>
    </row>
    <row r="1291" spans="1:13" ht="14.25" customHeight="1" x14ac:dyDescent="0.3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f t="shared" si="40"/>
        <v>16875</v>
      </c>
      <c r="K1291" s="6">
        <f t="shared" si="41"/>
        <v>4218.75</v>
      </c>
      <c r="L1291" s="7">
        <v>0.25</v>
      </c>
      <c r="M1291" s="1" t="s">
        <v>23</v>
      </c>
    </row>
    <row r="1292" spans="1:13" ht="14.25" customHeight="1" x14ac:dyDescent="0.3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f t="shared" si="40"/>
        <v>10125</v>
      </c>
      <c r="K1292" s="6">
        <f t="shared" si="41"/>
        <v>2531.25</v>
      </c>
      <c r="L1292" s="7">
        <v>0.25</v>
      </c>
      <c r="M1292" s="1" t="s">
        <v>23</v>
      </c>
    </row>
    <row r="1293" spans="1:13" ht="14.25" customHeight="1" x14ac:dyDescent="0.3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f t="shared" si="40"/>
        <v>8750</v>
      </c>
      <c r="K1293" s="6">
        <f t="shared" si="41"/>
        <v>1312.5</v>
      </c>
      <c r="L1293" s="7">
        <v>0.15</v>
      </c>
      <c r="M1293" s="1" t="s">
        <v>23</v>
      </c>
    </row>
    <row r="1294" spans="1:13" ht="14.25" customHeight="1" x14ac:dyDescent="0.3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f t="shared" si="40"/>
        <v>19125</v>
      </c>
      <c r="K1294" s="6">
        <f t="shared" si="41"/>
        <v>7650</v>
      </c>
      <c r="L1294" s="7">
        <v>0.4</v>
      </c>
      <c r="M1294" s="1" t="s">
        <v>23</v>
      </c>
    </row>
    <row r="1295" spans="1:13" ht="14.25" customHeight="1" x14ac:dyDescent="0.3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f t="shared" si="40"/>
        <v>16625</v>
      </c>
      <c r="K1295" s="6">
        <f t="shared" si="41"/>
        <v>4156.25</v>
      </c>
      <c r="L1295" s="7">
        <v>0.25</v>
      </c>
      <c r="M1295" s="1" t="s">
        <v>23</v>
      </c>
    </row>
    <row r="1296" spans="1:13" ht="14.25" customHeight="1" x14ac:dyDescent="0.3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f t="shared" si="40"/>
        <v>16875</v>
      </c>
      <c r="K1296" s="6">
        <f t="shared" si="41"/>
        <v>3375</v>
      </c>
      <c r="L1296" s="7">
        <v>0.2</v>
      </c>
      <c r="M1296" s="1" t="s">
        <v>23</v>
      </c>
    </row>
    <row r="1297" spans="1:13" ht="14.25" customHeight="1" x14ac:dyDescent="0.3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f t="shared" si="40"/>
        <v>16875</v>
      </c>
      <c r="K1297" s="6">
        <f t="shared" si="41"/>
        <v>4218.75</v>
      </c>
      <c r="L1297" s="7">
        <v>0.25</v>
      </c>
      <c r="M1297" s="1" t="s">
        <v>23</v>
      </c>
    </row>
    <row r="1298" spans="1:13" ht="14.25" customHeight="1" x14ac:dyDescent="0.3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f t="shared" si="40"/>
        <v>10125</v>
      </c>
      <c r="K1298" s="6">
        <f t="shared" si="41"/>
        <v>2531.25</v>
      </c>
      <c r="L1298" s="7">
        <v>0.25</v>
      </c>
      <c r="M1298" s="1" t="s">
        <v>23</v>
      </c>
    </row>
    <row r="1299" spans="1:13" ht="14.25" customHeight="1" x14ac:dyDescent="0.3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f t="shared" si="40"/>
        <v>7500</v>
      </c>
      <c r="K1299" s="6">
        <f t="shared" si="41"/>
        <v>1125</v>
      </c>
      <c r="L1299" s="7">
        <v>0.15</v>
      </c>
      <c r="M1299" s="1" t="s">
        <v>23</v>
      </c>
    </row>
    <row r="1300" spans="1:13" ht="14.25" customHeight="1" x14ac:dyDescent="0.3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f t="shared" si="40"/>
        <v>15750</v>
      </c>
      <c r="K1300" s="6">
        <f t="shared" si="41"/>
        <v>6300</v>
      </c>
      <c r="L1300" s="7">
        <v>0.4</v>
      </c>
      <c r="M1300" s="1" t="s">
        <v>23</v>
      </c>
    </row>
    <row r="1301" spans="1:13" ht="14.25" customHeight="1" x14ac:dyDescent="0.3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f t="shared" si="40"/>
        <v>22500</v>
      </c>
      <c r="K1301" s="6">
        <f t="shared" si="41"/>
        <v>5625</v>
      </c>
      <c r="L1301" s="7">
        <v>0.25</v>
      </c>
      <c r="M1301" s="1" t="s">
        <v>23</v>
      </c>
    </row>
    <row r="1302" spans="1:13" ht="14.25" customHeight="1" x14ac:dyDescent="0.3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f t="shared" si="40"/>
        <v>19249.999999999996</v>
      </c>
      <c r="K1302" s="6">
        <f t="shared" si="41"/>
        <v>3849.9999999999995</v>
      </c>
      <c r="L1302" s="7">
        <v>0.2</v>
      </c>
      <c r="M1302" s="1" t="s">
        <v>23</v>
      </c>
    </row>
    <row r="1303" spans="1:13" ht="14.25" customHeight="1" x14ac:dyDescent="0.3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f t="shared" si="40"/>
        <v>22499.999999999996</v>
      </c>
      <c r="K1303" s="6">
        <f t="shared" si="41"/>
        <v>5624.9999999999991</v>
      </c>
      <c r="L1303" s="7">
        <v>0.25</v>
      </c>
      <c r="M1303" s="1" t="s">
        <v>23</v>
      </c>
    </row>
    <row r="1304" spans="1:13" ht="14.25" customHeight="1" x14ac:dyDescent="0.3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f t="shared" si="40"/>
        <v>15124.999999999998</v>
      </c>
      <c r="K1304" s="6">
        <f t="shared" si="41"/>
        <v>3781.2499999999995</v>
      </c>
      <c r="L1304" s="7">
        <v>0.25</v>
      </c>
      <c r="M1304" s="1" t="s">
        <v>23</v>
      </c>
    </row>
    <row r="1305" spans="1:13" ht="14.25" customHeight="1" x14ac:dyDescent="0.3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f t="shared" si="40"/>
        <v>7500</v>
      </c>
      <c r="K1305" s="6">
        <f t="shared" si="41"/>
        <v>1125</v>
      </c>
      <c r="L1305" s="7">
        <v>0.15</v>
      </c>
      <c r="M1305" s="1" t="s">
        <v>23</v>
      </c>
    </row>
    <row r="1306" spans="1:13" ht="14.25" customHeight="1" x14ac:dyDescent="0.3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f t="shared" si="40"/>
        <v>17874.999999999996</v>
      </c>
      <c r="K1306" s="6">
        <f t="shared" si="41"/>
        <v>7149.9999999999991</v>
      </c>
      <c r="L1306" s="7">
        <v>0.4</v>
      </c>
      <c r="M1306" s="1" t="s">
        <v>23</v>
      </c>
    </row>
    <row r="1307" spans="1:13" ht="14.25" customHeight="1" x14ac:dyDescent="0.3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f t="shared" si="40"/>
        <v>30000</v>
      </c>
      <c r="K1307" s="6">
        <f t="shared" si="41"/>
        <v>7500</v>
      </c>
      <c r="L1307" s="7">
        <v>0.25</v>
      </c>
      <c r="M1307" s="1" t="s">
        <v>23</v>
      </c>
    </row>
    <row r="1308" spans="1:13" ht="14.25" customHeight="1" x14ac:dyDescent="0.3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f t="shared" si="40"/>
        <v>19500</v>
      </c>
      <c r="K1308" s="6">
        <f t="shared" si="41"/>
        <v>3900</v>
      </c>
      <c r="L1308" s="7">
        <v>0.2</v>
      </c>
      <c r="M1308" s="1" t="s">
        <v>23</v>
      </c>
    </row>
    <row r="1309" spans="1:13" ht="14.25" customHeight="1" x14ac:dyDescent="0.3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f t="shared" si="40"/>
        <v>22750</v>
      </c>
      <c r="K1309" s="6">
        <f t="shared" si="41"/>
        <v>5687.5</v>
      </c>
      <c r="L1309" s="7">
        <v>0.25</v>
      </c>
      <c r="M1309" s="1" t="s">
        <v>23</v>
      </c>
    </row>
    <row r="1310" spans="1:13" ht="14.25" customHeight="1" x14ac:dyDescent="0.3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f t="shared" si="40"/>
        <v>12500</v>
      </c>
      <c r="K1310" s="6">
        <f t="shared" si="41"/>
        <v>3125</v>
      </c>
      <c r="L1310" s="7">
        <v>0.25</v>
      </c>
      <c r="M1310" s="1" t="s">
        <v>23</v>
      </c>
    </row>
    <row r="1311" spans="1:13" ht="14.25" customHeight="1" x14ac:dyDescent="0.3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f t="shared" si="40"/>
        <v>8250.0000000000018</v>
      </c>
      <c r="K1311" s="6">
        <f t="shared" si="41"/>
        <v>1237.5000000000002</v>
      </c>
      <c r="L1311" s="7">
        <v>0.15</v>
      </c>
      <c r="M1311" s="1" t="s">
        <v>23</v>
      </c>
    </row>
    <row r="1312" spans="1:13" ht="14.25" customHeight="1" x14ac:dyDescent="0.3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f t="shared" si="40"/>
        <v>22750</v>
      </c>
      <c r="K1312" s="6">
        <f t="shared" si="41"/>
        <v>9100</v>
      </c>
      <c r="L1312" s="7">
        <v>0.4</v>
      </c>
      <c r="M1312" s="1" t="s">
        <v>23</v>
      </c>
    </row>
    <row r="1313" spans="1:13" ht="14.25" customHeight="1" x14ac:dyDescent="0.3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f t="shared" si="40"/>
        <v>28874.999999999996</v>
      </c>
      <c r="K1313" s="6">
        <f t="shared" si="41"/>
        <v>7218.7499999999991</v>
      </c>
      <c r="L1313" s="7">
        <v>0.25</v>
      </c>
      <c r="M1313" s="1" t="s">
        <v>23</v>
      </c>
    </row>
    <row r="1314" spans="1:13" ht="14.25" customHeight="1" x14ac:dyDescent="0.3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f t="shared" si="40"/>
        <v>22500</v>
      </c>
      <c r="K1314" s="6">
        <f t="shared" si="41"/>
        <v>4500</v>
      </c>
      <c r="L1314" s="7">
        <v>0.2</v>
      </c>
      <c r="M1314" s="1" t="s">
        <v>23</v>
      </c>
    </row>
    <row r="1315" spans="1:13" ht="14.25" customHeight="1" x14ac:dyDescent="0.3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f t="shared" si="40"/>
        <v>22500</v>
      </c>
      <c r="K1315" s="6">
        <f t="shared" si="41"/>
        <v>5625</v>
      </c>
      <c r="L1315" s="7">
        <v>0.25</v>
      </c>
      <c r="M1315" s="1" t="s">
        <v>23</v>
      </c>
    </row>
    <row r="1316" spans="1:13" ht="14.25" customHeight="1" x14ac:dyDescent="0.3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f t="shared" si="40"/>
        <v>15124.999999999998</v>
      </c>
      <c r="K1316" s="6">
        <f t="shared" si="41"/>
        <v>3781.2499999999995</v>
      </c>
      <c r="L1316" s="7">
        <v>0.25</v>
      </c>
      <c r="M1316" s="1" t="s">
        <v>23</v>
      </c>
    </row>
    <row r="1317" spans="1:13" ht="14.25" customHeight="1" x14ac:dyDescent="0.3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f t="shared" si="40"/>
        <v>10500</v>
      </c>
      <c r="K1317" s="6">
        <f t="shared" si="41"/>
        <v>1575</v>
      </c>
      <c r="L1317" s="7">
        <v>0.15</v>
      </c>
      <c r="M1317" s="1" t="s">
        <v>23</v>
      </c>
    </row>
    <row r="1318" spans="1:13" ht="14.25" customHeight="1" x14ac:dyDescent="0.3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f t="shared" si="40"/>
        <v>35625</v>
      </c>
      <c r="K1318" s="6">
        <f t="shared" si="41"/>
        <v>14250</v>
      </c>
      <c r="L1318" s="7">
        <v>0.4</v>
      </c>
      <c r="M1318" s="1" t="s">
        <v>23</v>
      </c>
    </row>
    <row r="1319" spans="1:13" ht="14.25" customHeight="1" x14ac:dyDescent="0.3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f t="shared" si="40"/>
        <v>50750</v>
      </c>
      <c r="K1319" s="6">
        <f t="shared" si="41"/>
        <v>12687.5</v>
      </c>
      <c r="L1319" s="7">
        <v>0.25</v>
      </c>
      <c r="M1319" s="1" t="s">
        <v>23</v>
      </c>
    </row>
    <row r="1320" spans="1:13" ht="14.25" customHeight="1" x14ac:dyDescent="0.3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f t="shared" si="40"/>
        <v>45000</v>
      </c>
      <c r="K1320" s="6">
        <f t="shared" si="41"/>
        <v>9000</v>
      </c>
      <c r="L1320" s="7">
        <v>0.2</v>
      </c>
      <c r="M1320" s="1" t="s">
        <v>23</v>
      </c>
    </row>
    <row r="1321" spans="1:13" ht="14.25" customHeight="1" x14ac:dyDescent="0.3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f t="shared" si="40"/>
        <v>45000</v>
      </c>
      <c r="K1321" s="6">
        <f t="shared" si="41"/>
        <v>11250</v>
      </c>
      <c r="L1321" s="7">
        <v>0.25</v>
      </c>
      <c r="M1321" s="1" t="s">
        <v>23</v>
      </c>
    </row>
    <row r="1322" spans="1:13" ht="14.25" customHeight="1" x14ac:dyDescent="0.3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f t="shared" si="40"/>
        <v>35625</v>
      </c>
      <c r="K1322" s="6">
        <f t="shared" si="41"/>
        <v>8906.25</v>
      </c>
      <c r="L1322" s="7">
        <v>0.25</v>
      </c>
      <c r="M1322" s="1" t="s">
        <v>23</v>
      </c>
    </row>
    <row r="1323" spans="1:13" ht="14.25" customHeight="1" x14ac:dyDescent="0.3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f t="shared" si="40"/>
        <v>29750.000000000004</v>
      </c>
      <c r="K1323" s="6">
        <f t="shared" si="41"/>
        <v>4462.5</v>
      </c>
      <c r="L1323" s="7">
        <v>0.15</v>
      </c>
      <c r="M1323" s="1" t="s">
        <v>23</v>
      </c>
    </row>
    <row r="1324" spans="1:13" ht="14.25" customHeight="1" x14ac:dyDescent="0.3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f t="shared" si="40"/>
        <v>65000</v>
      </c>
      <c r="K1324" s="6">
        <f t="shared" si="41"/>
        <v>26000</v>
      </c>
      <c r="L1324" s="7">
        <v>0.4</v>
      </c>
      <c r="M1324" s="1" t="s">
        <v>23</v>
      </c>
    </row>
    <row r="1325" spans="1:13" ht="14.25" customHeight="1" x14ac:dyDescent="0.3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f t="shared" si="40"/>
        <v>64000</v>
      </c>
      <c r="K1325" s="6">
        <f t="shared" si="41"/>
        <v>16000</v>
      </c>
      <c r="L1325" s="7">
        <v>0.25</v>
      </c>
      <c r="M1325" s="1" t="s">
        <v>23</v>
      </c>
    </row>
    <row r="1326" spans="1:13" ht="14.25" customHeight="1" x14ac:dyDescent="0.3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f t="shared" si="40"/>
        <v>55250.000000000007</v>
      </c>
      <c r="K1326" s="6">
        <f t="shared" si="41"/>
        <v>11050.000000000002</v>
      </c>
      <c r="L1326" s="7">
        <v>0.2</v>
      </c>
      <c r="M1326" s="1" t="s">
        <v>23</v>
      </c>
    </row>
    <row r="1327" spans="1:13" ht="14.25" customHeight="1" x14ac:dyDescent="0.3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f t="shared" si="40"/>
        <v>51000.000000000007</v>
      </c>
      <c r="K1327" s="6">
        <f t="shared" si="41"/>
        <v>12750.000000000002</v>
      </c>
      <c r="L1327" s="7">
        <v>0.25</v>
      </c>
      <c r="M1327" s="1" t="s">
        <v>23</v>
      </c>
    </row>
    <row r="1328" spans="1:13" ht="14.25" customHeight="1" x14ac:dyDescent="0.3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f t="shared" si="40"/>
        <v>40000</v>
      </c>
      <c r="K1328" s="6">
        <f t="shared" si="41"/>
        <v>10000</v>
      </c>
      <c r="L1328" s="7">
        <v>0.25</v>
      </c>
      <c r="M1328" s="1" t="s">
        <v>23</v>
      </c>
    </row>
    <row r="1329" spans="1:13" ht="14.25" customHeight="1" x14ac:dyDescent="0.3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f t="shared" si="40"/>
        <v>46750.000000000007</v>
      </c>
      <c r="K1329" s="6">
        <f t="shared" si="41"/>
        <v>7012.5000000000009</v>
      </c>
      <c r="L1329" s="7">
        <v>0.15</v>
      </c>
      <c r="M1329" s="1" t="s">
        <v>23</v>
      </c>
    </row>
    <row r="1330" spans="1:13" ht="14.25" customHeight="1" x14ac:dyDescent="0.3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f t="shared" si="40"/>
        <v>55000</v>
      </c>
      <c r="K1330" s="6">
        <f t="shared" si="41"/>
        <v>22000</v>
      </c>
      <c r="L1330" s="7">
        <v>0.4</v>
      </c>
      <c r="M1330" s="1" t="s">
        <v>23</v>
      </c>
    </row>
    <row r="1331" spans="1:13" ht="14.25" customHeight="1" x14ac:dyDescent="0.3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f t="shared" si="40"/>
        <v>63750.000000000007</v>
      </c>
      <c r="K1331" s="6">
        <f t="shared" si="41"/>
        <v>15937.500000000002</v>
      </c>
      <c r="L1331" s="7">
        <v>0.25</v>
      </c>
      <c r="M1331" s="1" t="s">
        <v>23</v>
      </c>
    </row>
    <row r="1332" spans="1:13" ht="14.25" customHeight="1" x14ac:dyDescent="0.3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f t="shared" si="40"/>
        <v>54375.000000000007</v>
      </c>
      <c r="K1332" s="6">
        <f t="shared" si="41"/>
        <v>10875.000000000002</v>
      </c>
      <c r="L1332" s="7">
        <v>0.2</v>
      </c>
      <c r="M1332" s="1" t="s">
        <v>23</v>
      </c>
    </row>
    <row r="1333" spans="1:13" ht="14.25" customHeight="1" x14ac:dyDescent="0.3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f t="shared" si="40"/>
        <v>42000</v>
      </c>
      <c r="K1333" s="6">
        <f t="shared" si="41"/>
        <v>10500</v>
      </c>
      <c r="L1333" s="7">
        <v>0.25</v>
      </c>
      <c r="M1333" s="1" t="s">
        <v>23</v>
      </c>
    </row>
    <row r="1334" spans="1:13" ht="14.25" customHeight="1" x14ac:dyDescent="0.3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f t="shared" si="40"/>
        <v>36750</v>
      </c>
      <c r="K1334" s="6">
        <f t="shared" si="41"/>
        <v>9187.5</v>
      </c>
      <c r="L1334" s="7">
        <v>0.25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f t="shared" si="40"/>
        <v>36750</v>
      </c>
      <c r="K1335" s="6">
        <f t="shared" si="41"/>
        <v>5512.5</v>
      </c>
      <c r="L1335" s="7">
        <v>0.15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f t="shared" si="40"/>
        <v>26250</v>
      </c>
      <c r="K1336" s="6">
        <f t="shared" si="41"/>
        <v>10500</v>
      </c>
      <c r="L1336" s="7">
        <v>0.4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f t="shared" si="40"/>
        <v>35750.000000000007</v>
      </c>
      <c r="K1337" s="6">
        <f t="shared" si="41"/>
        <v>8937.5000000000018</v>
      </c>
      <c r="L1337" s="7"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f t="shared" si="40"/>
        <v>38500.000000000007</v>
      </c>
      <c r="K1338" s="6">
        <f t="shared" si="41"/>
        <v>7700.0000000000018</v>
      </c>
      <c r="L1338" s="7">
        <v>0.2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f t="shared" si="40"/>
        <v>24375.000000000004</v>
      </c>
      <c r="K1339" s="6">
        <f t="shared" si="41"/>
        <v>6093.7500000000009</v>
      </c>
      <c r="L1339" s="7">
        <v>0.25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f t="shared" si="40"/>
        <v>21125.000000000004</v>
      </c>
      <c r="K1340" s="6">
        <f t="shared" si="41"/>
        <v>5281.2500000000009</v>
      </c>
      <c r="L1340" s="7">
        <v>0.25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f t="shared" si="40"/>
        <v>26250.000000000004</v>
      </c>
      <c r="K1341" s="6">
        <f t="shared" si="41"/>
        <v>3937.5000000000005</v>
      </c>
      <c r="L1341" s="7">
        <v>0.15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f t="shared" si="40"/>
        <v>22500</v>
      </c>
      <c r="K1342" s="6">
        <f t="shared" si="41"/>
        <v>9000</v>
      </c>
      <c r="L1342" s="7">
        <v>0.4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f t="shared" si="40"/>
        <v>26125.000000000004</v>
      </c>
      <c r="K1343" s="6">
        <f t="shared" si="41"/>
        <v>6531.2500000000009</v>
      </c>
      <c r="L1343" s="7"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f t="shared" si="40"/>
        <v>30875.000000000007</v>
      </c>
      <c r="K1344" s="6">
        <f t="shared" si="41"/>
        <v>6175.0000000000018</v>
      </c>
      <c r="L1344" s="7">
        <v>0.2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f t="shared" si="40"/>
        <v>18000.000000000004</v>
      </c>
      <c r="K1345" s="6">
        <f t="shared" si="41"/>
        <v>4500.0000000000009</v>
      </c>
      <c r="L1345" s="7">
        <v>0.25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f t="shared" si="40"/>
        <v>15125.000000000002</v>
      </c>
      <c r="K1346" s="6">
        <f t="shared" si="41"/>
        <v>3781.2500000000005</v>
      </c>
      <c r="L1346" s="7">
        <v>0.25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f t="shared" ref="J1347:J1410" si="42">H1347*I1347</f>
        <v>16250</v>
      </c>
      <c r="K1347" s="6">
        <f t="shared" ref="K1347:K1410" si="43">J1347*L1347</f>
        <v>2437.5</v>
      </c>
      <c r="L1347" s="7">
        <v>0.15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f t="shared" si="42"/>
        <v>21000</v>
      </c>
      <c r="K1348" s="6">
        <f t="shared" si="43"/>
        <v>8400</v>
      </c>
      <c r="L1348" s="7">
        <v>0.4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f t="shared" si="42"/>
        <v>28875.000000000004</v>
      </c>
      <c r="K1349" s="6">
        <f t="shared" si="43"/>
        <v>7218.7500000000009</v>
      </c>
      <c r="L1349" s="7"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f t="shared" si="42"/>
        <v>36000.000000000007</v>
      </c>
      <c r="K1350" s="6">
        <f t="shared" si="43"/>
        <v>7200.0000000000018</v>
      </c>
      <c r="L1350" s="7">
        <v>0.2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f t="shared" si="42"/>
        <v>23375.000000000004</v>
      </c>
      <c r="K1351" s="6">
        <f t="shared" si="43"/>
        <v>5843.7500000000009</v>
      </c>
      <c r="L1351" s="7">
        <v>0.25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f t="shared" si="42"/>
        <v>26000.000000000007</v>
      </c>
      <c r="K1352" s="6">
        <f t="shared" si="43"/>
        <v>6500.0000000000018</v>
      </c>
      <c r="L1352" s="7">
        <v>0.25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f t="shared" si="42"/>
        <v>31875.000000000004</v>
      </c>
      <c r="K1353" s="6">
        <f t="shared" si="43"/>
        <v>4781.25</v>
      </c>
      <c r="L1353" s="7">
        <v>0.15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f t="shared" si="42"/>
        <v>45000.000000000007</v>
      </c>
      <c r="K1354" s="6">
        <f t="shared" si="43"/>
        <v>18000.000000000004</v>
      </c>
      <c r="L1354" s="7">
        <v>0.4</v>
      </c>
      <c r="M1354" s="1" t="s">
        <v>23</v>
      </c>
    </row>
    <row r="1355" spans="1:13" ht="14.25" customHeight="1" x14ac:dyDescent="0.3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f t="shared" si="42"/>
        <v>52500.000000000007</v>
      </c>
      <c r="K1355" s="6">
        <f t="shared" si="43"/>
        <v>13125.000000000002</v>
      </c>
      <c r="L1355" s="7">
        <v>0.25</v>
      </c>
      <c r="M1355" s="1" t="s">
        <v>23</v>
      </c>
    </row>
    <row r="1356" spans="1:13" ht="14.25" customHeight="1" x14ac:dyDescent="0.3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f t="shared" si="42"/>
        <v>59500.000000000007</v>
      </c>
      <c r="K1356" s="6">
        <f t="shared" si="43"/>
        <v>11900.000000000002</v>
      </c>
      <c r="L1356" s="7">
        <v>0.2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f t="shared" si="42"/>
        <v>40000.000000000007</v>
      </c>
      <c r="K1357" s="6">
        <f t="shared" si="43"/>
        <v>10000.000000000002</v>
      </c>
      <c r="L1357" s="7">
        <v>0.25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f t="shared" si="42"/>
        <v>40000.000000000007</v>
      </c>
      <c r="K1358" s="6">
        <f t="shared" si="43"/>
        <v>10000.000000000002</v>
      </c>
      <c r="L1358" s="7">
        <v>0.25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f t="shared" si="42"/>
        <v>38250.000000000007</v>
      </c>
      <c r="K1359" s="6">
        <f t="shared" si="43"/>
        <v>5737.5000000000009</v>
      </c>
      <c r="L1359" s="7">
        <v>0.15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f t="shared" si="42"/>
        <v>49875.000000000007</v>
      </c>
      <c r="K1360" s="6">
        <f t="shared" si="43"/>
        <v>19950.000000000004</v>
      </c>
      <c r="L1360" s="7">
        <v>0.4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f t="shared" si="42"/>
        <v>17000</v>
      </c>
      <c r="K1361" s="6">
        <f t="shared" si="43"/>
        <v>5100</v>
      </c>
      <c r="L1361" s="7"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f t="shared" si="42"/>
        <v>21250</v>
      </c>
      <c r="K1362" s="6">
        <f t="shared" si="43"/>
        <v>5312.5</v>
      </c>
      <c r="L1362" s="7">
        <v>0.25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f t="shared" si="42"/>
        <v>21250</v>
      </c>
      <c r="K1363" s="6">
        <f t="shared" si="43"/>
        <v>6375</v>
      </c>
      <c r="L1363" s="7">
        <v>0.3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f t="shared" si="42"/>
        <v>13750</v>
      </c>
      <c r="K1364" s="6">
        <f t="shared" si="43"/>
        <v>4125</v>
      </c>
      <c r="L1364" s="7">
        <v>0.3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f t="shared" si="42"/>
        <v>12375.000000000002</v>
      </c>
      <c r="K1365" s="6">
        <f t="shared" si="43"/>
        <v>2475.0000000000005</v>
      </c>
      <c r="L1365" s="7">
        <v>0.2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f t="shared" si="42"/>
        <v>23750</v>
      </c>
      <c r="K1366" s="6">
        <f t="shared" si="43"/>
        <v>10687.5</v>
      </c>
      <c r="L1366" s="7">
        <v>0.45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f t="shared" si="42"/>
        <v>21000</v>
      </c>
      <c r="K1367" s="6">
        <f t="shared" si="43"/>
        <v>6300</v>
      </c>
      <c r="L1367" s="7"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f t="shared" si="42"/>
        <v>21250</v>
      </c>
      <c r="K1368" s="6">
        <f t="shared" si="43"/>
        <v>5312.5</v>
      </c>
      <c r="L1368" s="7">
        <v>0.25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f t="shared" si="42"/>
        <v>21250</v>
      </c>
      <c r="K1369" s="6">
        <f t="shared" si="43"/>
        <v>6375</v>
      </c>
      <c r="L1369" s="7">
        <v>0.3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f t="shared" si="42"/>
        <v>13750</v>
      </c>
      <c r="K1370" s="6">
        <f t="shared" si="43"/>
        <v>4125</v>
      </c>
      <c r="L1370" s="7">
        <v>0.3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f t="shared" si="42"/>
        <v>11000.000000000002</v>
      </c>
      <c r="K1371" s="6">
        <f t="shared" si="43"/>
        <v>2200.0000000000005</v>
      </c>
      <c r="L1371" s="7">
        <v>0.2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f t="shared" si="42"/>
        <v>20000</v>
      </c>
      <c r="K1372" s="6">
        <f t="shared" si="43"/>
        <v>9000</v>
      </c>
      <c r="L1372" s="7">
        <v>0.45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f t="shared" si="42"/>
        <v>27500</v>
      </c>
      <c r="K1373" s="6">
        <f t="shared" si="43"/>
        <v>8250</v>
      </c>
      <c r="L1373" s="7"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f t="shared" si="42"/>
        <v>24000</v>
      </c>
      <c r="K1374" s="6">
        <f t="shared" si="43"/>
        <v>6000</v>
      </c>
      <c r="L1374" s="7">
        <v>0.25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f t="shared" si="42"/>
        <v>27624.999999999993</v>
      </c>
      <c r="K1375" s="6">
        <f t="shared" si="43"/>
        <v>8287.4999999999982</v>
      </c>
      <c r="L1375" s="7">
        <v>0.3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f t="shared" si="42"/>
        <v>19500</v>
      </c>
      <c r="K1376" s="6">
        <f t="shared" si="43"/>
        <v>5850</v>
      </c>
      <c r="L1376" s="7">
        <v>0.3</v>
      </c>
      <c r="M1376" s="1" t="s">
        <v>23</v>
      </c>
    </row>
    <row r="1377" spans="1:13" ht="14.25" customHeight="1" x14ac:dyDescent="0.3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f t="shared" si="42"/>
        <v>11375</v>
      </c>
      <c r="K1377" s="6">
        <f t="shared" si="43"/>
        <v>2275</v>
      </c>
      <c r="L1377" s="7">
        <v>0.2</v>
      </c>
      <c r="M1377" s="1" t="s">
        <v>23</v>
      </c>
    </row>
    <row r="1378" spans="1:13" ht="14.25" customHeight="1" x14ac:dyDescent="0.3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f t="shared" si="42"/>
        <v>22500</v>
      </c>
      <c r="K1378" s="6">
        <f t="shared" si="43"/>
        <v>10125</v>
      </c>
      <c r="L1378" s="7">
        <v>0.45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f t="shared" si="42"/>
        <v>35750</v>
      </c>
      <c r="K1379" s="6">
        <f t="shared" si="43"/>
        <v>10725</v>
      </c>
      <c r="L1379" s="7"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f t="shared" si="42"/>
        <v>24500</v>
      </c>
      <c r="K1380" s="6">
        <f t="shared" si="43"/>
        <v>6125</v>
      </c>
      <c r="L1380" s="7">
        <v>0.25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f t="shared" si="42"/>
        <v>28000</v>
      </c>
      <c r="K1381" s="6">
        <f t="shared" si="43"/>
        <v>8400</v>
      </c>
      <c r="L1381" s="7">
        <v>0.3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f t="shared" si="42"/>
        <v>16500.000000000004</v>
      </c>
      <c r="K1382" s="6">
        <f t="shared" si="43"/>
        <v>4950.0000000000009</v>
      </c>
      <c r="L1382" s="7">
        <v>0.3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f t="shared" si="42"/>
        <v>12000.000000000002</v>
      </c>
      <c r="K1383" s="6">
        <f t="shared" si="43"/>
        <v>2400.0000000000005</v>
      </c>
      <c r="L1383" s="7">
        <v>0.2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f t="shared" si="42"/>
        <v>28125.000000000004</v>
      </c>
      <c r="K1384" s="6">
        <f t="shared" si="43"/>
        <v>12656.250000000002</v>
      </c>
      <c r="L1384" s="7">
        <v>0.45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f t="shared" si="42"/>
        <v>34500</v>
      </c>
      <c r="K1385" s="6">
        <f t="shared" si="43"/>
        <v>10350</v>
      </c>
      <c r="L1385" s="7"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f t="shared" si="42"/>
        <v>27625</v>
      </c>
      <c r="K1386" s="6">
        <f t="shared" si="43"/>
        <v>6906.25</v>
      </c>
      <c r="L1386" s="7">
        <v>0.25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f t="shared" si="42"/>
        <v>27625</v>
      </c>
      <c r="K1387" s="6">
        <f t="shared" si="43"/>
        <v>8287.5</v>
      </c>
      <c r="L1387" s="7">
        <v>0.3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f t="shared" si="42"/>
        <v>19500</v>
      </c>
      <c r="K1388" s="6">
        <f t="shared" si="43"/>
        <v>5850</v>
      </c>
      <c r="L1388" s="7">
        <v>0.3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f t="shared" si="42"/>
        <v>12374.999999999998</v>
      </c>
      <c r="K1389" s="6">
        <f t="shared" si="43"/>
        <v>2475</v>
      </c>
      <c r="L1389" s="7">
        <v>0.2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f t="shared" si="42"/>
        <v>40250</v>
      </c>
      <c r="K1390" s="6">
        <f t="shared" si="43"/>
        <v>18112.5</v>
      </c>
      <c r="L1390" s="7">
        <v>0.45</v>
      </c>
      <c r="M1390" s="1" t="s">
        <v>23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f t="shared" si="42"/>
        <v>53624.999999999985</v>
      </c>
      <c r="K1391" s="6">
        <f t="shared" si="43"/>
        <v>16087.499999999995</v>
      </c>
      <c r="L1391" s="7">
        <v>0.3</v>
      </c>
      <c r="M1391" s="1" t="s">
        <v>23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f t="shared" si="42"/>
        <v>49000</v>
      </c>
      <c r="K1392" s="6">
        <f t="shared" si="43"/>
        <v>12250</v>
      </c>
      <c r="L1392" s="7">
        <v>0.25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f t="shared" si="42"/>
        <v>59500</v>
      </c>
      <c r="K1393" s="6">
        <f t="shared" si="43"/>
        <v>17850</v>
      </c>
      <c r="L1393" s="7">
        <v>0.3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f t="shared" si="42"/>
        <v>48875</v>
      </c>
      <c r="K1394" s="6">
        <f t="shared" si="43"/>
        <v>14662.5</v>
      </c>
      <c r="L1394" s="7">
        <v>0.3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f t="shared" si="42"/>
        <v>42750</v>
      </c>
      <c r="K1395" s="6">
        <f t="shared" si="43"/>
        <v>8550</v>
      </c>
      <c r="L1395" s="7">
        <v>0.2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f t="shared" si="42"/>
        <v>82500.000000000015</v>
      </c>
      <c r="K1396" s="6">
        <f t="shared" si="43"/>
        <v>37125.000000000007</v>
      </c>
      <c r="L1396" s="7">
        <v>0.45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f t="shared" si="42"/>
        <v>81000</v>
      </c>
      <c r="K1397" s="6">
        <f t="shared" si="43"/>
        <v>24300</v>
      </c>
      <c r="L1397" s="7"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f t="shared" si="42"/>
        <v>71250</v>
      </c>
      <c r="K1398" s="6">
        <f t="shared" si="43"/>
        <v>17812.5</v>
      </c>
      <c r="L1398" s="7">
        <v>0.25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f t="shared" si="42"/>
        <v>66500</v>
      </c>
      <c r="K1399" s="6">
        <f t="shared" si="43"/>
        <v>19950</v>
      </c>
      <c r="L1399" s="7">
        <v>0.3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f t="shared" si="42"/>
        <v>54000</v>
      </c>
      <c r="K1400" s="6">
        <f t="shared" si="43"/>
        <v>16200</v>
      </c>
      <c r="L1400" s="7">
        <v>0.3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f t="shared" si="42"/>
        <v>61750</v>
      </c>
      <c r="K1401" s="6">
        <f t="shared" si="43"/>
        <v>12350</v>
      </c>
      <c r="L1401" s="7">
        <v>0.2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f t="shared" si="42"/>
        <v>71500.000000000015</v>
      </c>
      <c r="K1402" s="6">
        <f t="shared" si="43"/>
        <v>32175.000000000007</v>
      </c>
      <c r="L1402" s="7">
        <v>0.45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f t="shared" si="42"/>
        <v>80750</v>
      </c>
      <c r="K1403" s="6">
        <f t="shared" si="43"/>
        <v>24225</v>
      </c>
      <c r="L1403" s="7"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f t="shared" si="42"/>
        <v>70125.000000000015</v>
      </c>
      <c r="K1404" s="6">
        <f t="shared" si="43"/>
        <v>17531.250000000004</v>
      </c>
      <c r="L1404" s="7">
        <v>0.25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f t="shared" si="42"/>
        <v>56000</v>
      </c>
      <c r="K1405" s="6">
        <f t="shared" si="43"/>
        <v>16800</v>
      </c>
      <c r="L1405" s="7">
        <v>0.3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f t="shared" si="42"/>
        <v>38000</v>
      </c>
      <c r="K1406" s="6">
        <f t="shared" si="43"/>
        <v>11400</v>
      </c>
      <c r="L1406" s="7">
        <v>0.3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f t="shared" si="42"/>
        <v>38000</v>
      </c>
      <c r="K1407" s="6">
        <f t="shared" si="43"/>
        <v>7600</v>
      </c>
      <c r="L1407" s="7">
        <v>0.2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f t="shared" si="42"/>
        <v>25500</v>
      </c>
      <c r="K1408" s="6">
        <f t="shared" si="43"/>
        <v>11475</v>
      </c>
      <c r="L1408" s="7">
        <v>0.45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f t="shared" si="42"/>
        <v>30000.000000000004</v>
      </c>
      <c r="K1409" s="6">
        <f t="shared" si="43"/>
        <v>9000</v>
      </c>
      <c r="L1409" s="7"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f t="shared" si="42"/>
        <v>32500.000000000007</v>
      </c>
      <c r="K1410" s="6">
        <f t="shared" si="43"/>
        <v>8125.0000000000018</v>
      </c>
      <c r="L1410" s="7">
        <v>0.25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f t="shared" ref="J1411:J1474" si="44">H1411*I1411</f>
        <v>18000.000000000004</v>
      </c>
      <c r="K1411" s="6">
        <f t="shared" ref="K1411:K1474" si="45">J1411*L1411</f>
        <v>5400.0000000000009</v>
      </c>
      <c r="L1411" s="7">
        <v>0.3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f t="shared" si="44"/>
        <v>15000.000000000002</v>
      </c>
      <c r="K1412" s="6">
        <f t="shared" si="45"/>
        <v>4500</v>
      </c>
      <c r="L1412" s="7">
        <v>0.3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f t="shared" si="44"/>
        <v>19250</v>
      </c>
      <c r="K1413" s="6">
        <f t="shared" si="45"/>
        <v>3850</v>
      </c>
      <c r="L1413" s="7">
        <v>0.2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f t="shared" si="44"/>
        <v>16499.999999999996</v>
      </c>
      <c r="K1414" s="6">
        <f t="shared" si="45"/>
        <v>7424.9999999999982</v>
      </c>
      <c r="L1414" s="7">
        <v>0.45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f t="shared" si="44"/>
        <v>20000</v>
      </c>
      <c r="K1415" s="6">
        <f t="shared" si="45"/>
        <v>6000</v>
      </c>
      <c r="L1415" s="7">
        <v>0.3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f t="shared" si="44"/>
        <v>37375.000000000007</v>
      </c>
      <c r="K1416" s="6">
        <f t="shared" si="45"/>
        <v>9343.7500000000018</v>
      </c>
      <c r="L1416" s="7">
        <v>0.25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f t="shared" si="44"/>
        <v>24000.000000000004</v>
      </c>
      <c r="K1417" s="6">
        <f t="shared" si="45"/>
        <v>7200.0000000000009</v>
      </c>
      <c r="L1417" s="7">
        <v>0.3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f t="shared" si="44"/>
        <v>20625.000000000004</v>
      </c>
      <c r="K1418" s="6">
        <f t="shared" si="45"/>
        <v>6187.5000000000009</v>
      </c>
      <c r="L1418" s="7">
        <v>0.3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f t="shared" si="44"/>
        <v>22750</v>
      </c>
      <c r="K1419" s="6">
        <f t="shared" si="45"/>
        <v>4550</v>
      </c>
      <c r="L1419" s="7">
        <v>0.2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f t="shared" si="44"/>
        <v>28000</v>
      </c>
      <c r="K1420" s="6">
        <f t="shared" si="45"/>
        <v>12600</v>
      </c>
      <c r="L1420" s="7">
        <v>0.45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f t="shared" si="44"/>
        <v>34375.000000000007</v>
      </c>
      <c r="K1421" s="6">
        <f t="shared" si="45"/>
        <v>10312.500000000002</v>
      </c>
      <c r="L1421" s="7"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f t="shared" si="44"/>
        <v>42000.000000000007</v>
      </c>
      <c r="K1422" s="6">
        <f t="shared" si="45"/>
        <v>10500.000000000002</v>
      </c>
      <c r="L1422" s="7">
        <v>0.25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f t="shared" si="44"/>
        <v>28875.000000000004</v>
      </c>
      <c r="K1423" s="6">
        <f t="shared" si="45"/>
        <v>8662.5</v>
      </c>
      <c r="L1423" s="7">
        <v>0.3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f t="shared" si="44"/>
        <v>32500.000000000007</v>
      </c>
      <c r="K1424" s="6">
        <f t="shared" si="45"/>
        <v>9750.0000000000018</v>
      </c>
      <c r="L1424" s="7">
        <v>0.3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f t="shared" si="44"/>
        <v>40375.000000000007</v>
      </c>
      <c r="K1425" s="6">
        <f t="shared" si="45"/>
        <v>8075.0000000000018</v>
      </c>
      <c r="L1425" s="7">
        <v>0.2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f t="shared" si="44"/>
        <v>54000.000000000007</v>
      </c>
      <c r="K1426" s="6">
        <f t="shared" si="45"/>
        <v>24300.000000000004</v>
      </c>
      <c r="L1426" s="7">
        <v>0.45</v>
      </c>
      <c r="M1426" s="1" t="s">
        <v>17</v>
      </c>
    </row>
    <row r="1427" spans="1:13" ht="14.25" customHeight="1" x14ac:dyDescent="0.3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f t="shared" si="44"/>
        <v>60000.000000000015</v>
      </c>
      <c r="K1427" s="6">
        <f t="shared" si="45"/>
        <v>18000.000000000004</v>
      </c>
      <c r="L1427" s="7">
        <v>0.3</v>
      </c>
      <c r="M1427" s="1" t="s">
        <v>17</v>
      </c>
    </row>
    <row r="1428" spans="1:13" ht="14.25" customHeight="1" x14ac:dyDescent="0.3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f t="shared" si="44"/>
        <v>68000.000000000015</v>
      </c>
      <c r="K1428" s="6">
        <f t="shared" si="45"/>
        <v>17000.000000000004</v>
      </c>
      <c r="L1428" s="7">
        <v>0.25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f t="shared" si="44"/>
        <v>48000.000000000007</v>
      </c>
      <c r="K1429" s="6">
        <f t="shared" si="45"/>
        <v>14400.000000000002</v>
      </c>
      <c r="L1429" s="7">
        <v>0.3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f t="shared" si="44"/>
        <v>48000.000000000007</v>
      </c>
      <c r="K1430" s="6">
        <f t="shared" si="45"/>
        <v>14400.000000000002</v>
      </c>
      <c r="L1430" s="7">
        <v>0.3</v>
      </c>
      <c r="M1430" s="1" t="s">
        <v>17</v>
      </c>
    </row>
    <row r="1431" spans="1:13" ht="14.25" customHeight="1" x14ac:dyDescent="0.3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f t="shared" si="44"/>
        <v>47250.000000000007</v>
      </c>
      <c r="K1431" s="6">
        <f t="shared" si="45"/>
        <v>9450.0000000000018</v>
      </c>
      <c r="L1431" s="7">
        <v>0.2</v>
      </c>
      <c r="M1431" s="1" t="s">
        <v>17</v>
      </c>
    </row>
    <row r="1432" spans="1:13" ht="14.25" customHeight="1" x14ac:dyDescent="0.3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f t="shared" si="44"/>
        <v>59375.000000000007</v>
      </c>
      <c r="K1432" s="6">
        <f t="shared" si="45"/>
        <v>26718.750000000004</v>
      </c>
      <c r="L1432" s="7">
        <v>0.45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f t="shared" si="44"/>
        <v>38250</v>
      </c>
      <c r="K1433" s="6">
        <f t="shared" si="45"/>
        <v>17212.5</v>
      </c>
      <c r="L1433" s="7">
        <v>0.45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f t="shared" si="44"/>
        <v>29250</v>
      </c>
      <c r="K1434" s="6">
        <f t="shared" si="45"/>
        <v>10237.5</v>
      </c>
      <c r="L1434" s="7">
        <v>0.35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f t="shared" si="44"/>
        <v>22750</v>
      </c>
      <c r="K1435" s="6">
        <f t="shared" si="45"/>
        <v>5687.5</v>
      </c>
      <c r="L1435" s="7">
        <v>0.25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f t="shared" si="44"/>
        <v>20000</v>
      </c>
      <c r="K1436" s="6">
        <f t="shared" si="45"/>
        <v>6000</v>
      </c>
      <c r="L1436" s="7">
        <v>0.3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f t="shared" si="44"/>
        <v>30250.000000000004</v>
      </c>
      <c r="K1437" s="6">
        <f t="shared" si="45"/>
        <v>10587.5</v>
      </c>
      <c r="L1437" s="7">
        <v>0.35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f t="shared" si="44"/>
        <v>29250</v>
      </c>
      <c r="K1438" s="6">
        <f t="shared" si="45"/>
        <v>14625</v>
      </c>
      <c r="L1438" s="7">
        <v>0.5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f t="shared" si="44"/>
        <v>40500</v>
      </c>
      <c r="K1439" s="6">
        <f t="shared" si="45"/>
        <v>18225</v>
      </c>
      <c r="L1439" s="7">
        <v>0.45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f t="shared" si="44"/>
        <v>24750</v>
      </c>
      <c r="K1440" s="6">
        <f t="shared" si="45"/>
        <v>8662.5</v>
      </c>
      <c r="L1440" s="7">
        <v>0.35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f t="shared" si="44"/>
        <v>21000</v>
      </c>
      <c r="K1441" s="6">
        <f t="shared" si="45"/>
        <v>5250</v>
      </c>
      <c r="L1441" s="7">
        <v>0.25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f t="shared" si="44"/>
        <v>19000</v>
      </c>
      <c r="K1442" s="6">
        <f t="shared" si="45"/>
        <v>5700</v>
      </c>
      <c r="L1442" s="7">
        <v>0.3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f t="shared" si="44"/>
        <v>30250.000000000004</v>
      </c>
      <c r="K1443" s="6">
        <f t="shared" si="45"/>
        <v>10587.5</v>
      </c>
      <c r="L1443" s="7">
        <v>0.35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f t="shared" si="44"/>
        <v>29250</v>
      </c>
      <c r="K1444" s="6">
        <f t="shared" si="45"/>
        <v>14625</v>
      </c>
      <c r="L1444" s="7">
        <v>0.5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f t="shared" si="44"/>
        <v>39150</v>
      </c>
      <c r="K1445" s="6">
        <f t="shared" si="45"/>
        <v>17617.5</v>
      </c>
      <c r="L1445" s="7">
        <v>0.45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f t="shared" si="44"/>
        <v>24750</v>
      </c>
      <c r="K1446" s="6">
        <f t="shared" si="45"/>
        <v>8662.5</v>
      </c>
      <c r="L1446" s="7">
        <v>0.35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f t="shared" si="44"/>
        <v>20125</v>
      </c>
      <c r="K1447" s="6">
        <f t="shared" si="45"/>
        <v>5031.25</v>
      </c>
      <c r="L1447" s="7">
        <v>0.25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f t="shared" si="44"/>
        <v>17000</v>
      </c>
      <c r="K1448" s="6">
        <f t="shared" si="45"/>
        <v>5100</v>
      </c>
      <c r="L1448" s="7">
        <v>0.3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f t="shared" si="44"/>
        <v>26125.000000000004</v>
      </c>
      <c r="K1449" s="6">
        <f t="shared" si="45"/>
        <v>9143.75</v>
      </c>
      <c r="L1449" s="7">
        <v>0.35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f t="shared" si="44"/>
        <v>25875</v>
      </c>
      <c r="K1450" s="6">
        <f t="shared" si="45"/>
        <v>12937.5</v>
      </c>
      <c r="L1450" s="7">
        <v>0.5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f t="shared" si="44"/>
        <v>37125</v>
      </c>
      <c r="K1451" s="6">
        <f t="shared" si="45"/>
        <v>16706.25</v>
      </c>
      <c r="L1451" s="7">
        <v>0.45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f t="shared" si="44"/>
        <v>23625</v>
      </c>
      <c r="K1452" s="6">
        <f t="shared" si="45"/>
        <v>8268.75</v>
      </c>
      <c r="L1452" s="7">
        <v>0.35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f t="shared" si="44"/>
        <v>18375</v>
      </c>
      <c r="K1453" s="6">
        <f t="shared" si="45"/>
        <v>4593.75</v>
      </c>
      <c r="L1453" s="7">
        <v>0.25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f t="shared" si="44"/>
        <v>18000</v>
      </c>
      <c r="K1454" s="6">
        <f t="shared" si="45"/>
        <v>5400</v>
      </c>
      <c r="L1454" s="7">
        <v>0.3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f t="shared" si="44"/>
        <v>26125.000000000004</v>
      </c>
      <c r="K1455" s="6">
        <f t="shared" si="45"/>
        <v>9143.75</v>
      </c>
      <c r="L1455" s="7">
        <v>0.35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f t="shared" si="44"/>
        <v>27000</v>
      </c>
      <c r="K1456" s="6">
        <f t="shared" si="45"/>
        <v>13500</v>
      </c>
      <c r="L1456" s="7">
        <v>0.5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f t="shared" si="44"/>
        <v>47850.000000000007</v>
      </c>
      <c r="K1457" s="6">
        <f t="shared" si="45"/>
        <v>21532.500000000004</v>
      </c>
      <c r="L1457" s="7">
        <v>0.45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f t="shared" si="44"/>
        <v>31625.000000000004</v>
      </c>
      <c r="K1458" s="6">
        <f t="shared" si="45"/>
        <v>11068.75</v>
      </c>
      <c r="L1458" s="7">
        <v>0.35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f t="shared" si="44"/>
        <v>27500</v>
      </c>
      <c r="K1459" s="6">
        <f t="shared" si="45"/>
        <v>6875</v>
      </c>
      <c r="L1459" s="7">
        <v>0.25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f t="shared" si="44"/>
        <v>25000</v>
      </c>
      <c r="K1460" s="6">
        <f t="shared" si="45"/>
        <v>7500</v>
      </c>
      <c r="L1460" s="7">
        <v>0.3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f t="shared" si="44"/>
        <v>31500</v>
      </c>
      <c r="K1461" s="6">
        <f t="shared" si="45"/>
        <v>11025</v>
      </c>
      <c r="L1461" s="7">
        <v>0.35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f t="shared" si="44"/>
        <v>40625</v>
      </c>
      <c r="K1462" s="6">
        <f t="shared" si="45"/>
        <v>20312.5</v>
      </c>
      <c r="L1462" s="7">
        <v>0.5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f t="shared" si="44"/>
        <v>52500</v>
      </c>
      <c r="K1463" s="6">
        <f t="shared" si="45"/>
        <v>23625</v>
      </c>
      <c r="L1463" s="7">
        <v>0.45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f t="shared" si="44"/>
        <v>34375.000000000007</v>
      </c>
      <c r="K1464" s="6">
        <f t="shared" si="45"/>
        <v>12031.250000000002</v>
      </c>
      <c r="L1464" s="7">
        <v>0.35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f t="shared" si="44"/>
        <v>30000</v>
      </c>
      <c r="K1465" s="6">
        <f t="shared" si="45"/>
        <v>7500</v>
      </c>
      <c r="L1465" s="7">
        <v>0.25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f t="shared" si="44"/>
        <v>28750</v>
      </c>
      <c r="K1466" s="6">
        <f t="shared" si="45"/>
        <v>8625</v>
      </c>
      <c r="L1466" s="7">
        <v>0.3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f t="shared" si="44"/>
        <v>37375</v>
      </c>
      <c r="K1467" s="6">
        <f t="shared" si="45"/>
        <v>13081.25</v>
      </c>
      <c r="L1467" s="7">
        <v>0.35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f t="shared" si="44"/>
        <v>50750</v>
      </c>
      <c r="K1468" s="6">
        <f t="shared" si="45"/>
        <v>25375</v>
      </c>
      <c r="L1468" s="7">
        <v>0.5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f t="shared" si="44"/>
        <v>61750</v>
      </c>
      <c r="K1469" s="6">
        <f t="shared" si="45"/>
        <v>27787.5</v>
      </c>
      <c r="L1469" s="7">
        <v>0.45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f t="shared" si="44"/>
        <v>42000.000000000007</v>
      </c>
      <c r="K1470" s="6">
        <f t="shared" si="45"/>
        <v>14700.000000000002</v>
      </c>
      <c r="L1470" s="7">
        <v>0.35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f t="shared" si="44"/>
        <v>34375.000000000007</v>
      </c>
      <c r="K1471" s="6">
        <f t="shared" si="45"/>
        <v>8593.7500000000018</v>
      </c>
      <c r="L1471" s="7">
        <v>0.25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f t="shared" si="44"/>
        <v>31625.000000000004</v>
      </c>
      <c r="K1472" s="6">
        <f t="shared" si="45"/>
        <v>9487.5</v>
      </c>
      <c r="L1472" s="7">
        <v>0.3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f t="shared" si="44"/>
        <v>39000</v>
      </c>
      <c r="K1473" s="6">
        <f t="shared" si="45"/>
        <v>13650</v>
      </c>
      <c r="L1473" s="7">
        <v>0.35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f t="shared" si="44"/>
        <v>54250</v>
      </c>
      <c r="K1474" s="6">
        <f t="shared" si="45"/>
        <v>27125</v>
      </c>
      <c r="L1474" s="7">
        <v>0.5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f t="shared" ref="J1475:J1538" si="46">H1475*I1475</f>
        <v>60125</v>
      </c>
      <c r="K1475" s="6">
        <f t="shared" ref="K1475:K1538" si="47">J1475*L1475</f>
        <v>27056.25</v>
      </c>
      <c r="L1475" s="7">
        <v>0.45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f t="shared" si="46"/>
        <v>42000.000000000007</v>
      </c>
      <c r="K1476" s="6">
        <f t="shared" si="47"/>
        <v>14700.000000000002</v>
      </c>
      <c r="L1476" s="7">
        <v>0.35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f t="shared" si="46"/>
        <v>34375.000000000007</v>
      </c>
      <c r="K1477" s="6">
        <f t="shared" si="47"/>
        <v>8593.7500000000018</v>
      </c>
      <c r="L1477" s="7">
        <v>0.25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f t="shared" si="46"/>
        <v>25875</v>
      </c>
      <c r="K1478" s="6">
        <f t="shared" si="47"/>
        <v>7762.5</v>
      </c>
      <c r="L1478" s="7">
        <v>0.3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f t="shared" si="46"/>
        <v>30250.000000000004</v>
      </c>
      <c r="K1479" s="6">
        <f t="shared" si="47"/>
        <v>10587.5</v>
      </c>
      <c r="L1479" s="7">
        <v>0.35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f t="shared" si="46"/>
        <v>43500.000000000007</v>
      </c>
      <c r="K1480" s="6">
        <f t="shared" si="47"/>
        <v>21750.000000000004</v>
      </c>
      <c r="L1480" s="7">
        <v>0.5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f t="shared" si="46"/>
        <v>46750.000000000007</v>
      </c>
      <c r="K1481" s="6">
        <f t="shared" si="47"/>
        <v>21037.500000000004</v>
      </c>
      <c r="L1481" s="7">
        <v>0.45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f t="shared" si="46"/>
        <v>32500.000000000011</v>
      </c>
      <c r="K1482" s="6">
        <f t="shared" si="47"/>
        <v>11375.000000000004</v>
      </c>
      <c r="L1482" s="7">
        <v>0.35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f t="shared" si="46"/>
        <v>24750</v>
      </c>
      <c r="K1483" s="6">
        <f t="shared" si="47"/>
        <v>6187.5</v>
      </c>
      <c r="L1483" s="7">
        <v>0.25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f t="shared" si="46"/>
        <v>23625</v>
      </c>
      <c r="K1484" s="6">
        <f t="shared" si="47"/>
        <v>7087.5</v>
      </c>
      <c r="L1484" s="7">
        <v>0.3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f t="shared" si="46"/>
        <v>28875.000000000004</v>
      </c>
      <c r="K1485" s="6">
        <f t="shared" si="47"/>
        <v>10106.25</v>
      </c>
      <c r="L1485" s="7">
        <v>0.35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f t="shared" si="46"/>
        <v>37500.000000000007</v>
      </c>
      <c r="K1486" s="6">
        <f t="shared" si="47"/>
        <v>18750.000000000004</v>
      </c>
      <c r="L1486" s="7">
        <v>0.5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f t="shared" si="46"/>
        <v>48000.000000000007</v>
      </c>
      <c r="K1487" s="6">
        <f t="shared" si="47"/>
        <v>21600.000000000004</v>
      </c>
      <c r="L1487" s="7">
        <v>0.45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f t="shared" si="46"/>
        <v>31250.000000000007</v>
      </c>
      <c r="K1488" s="6">
        <f t="shared" si="47"/>
        <v>10937.500000000002</v>
      </c>
      <c r="L1488" s="7">
        <v>0.35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f t="shared" si="46"/>
        <v>26250.000000000007</v>
      </c>
      <c r="K1489" s="6">
        <f t="shared" si="47"/>
        <v>6562.5000000000018</v>
      </c>
      <c r="L1489" s="7">
        <v>0.25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f t="shared" si="46"/>
        <v>25000.000000000007</v>
      </c>
      <c r="K1490" s="6">
        <f t="shared" si="47"/>
        <v>7500.0000000000018</v>
      </c>
      <c r="L1490" s="7">
        <v>0.3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f t="shared" si="46"/>
        <v>30000.000000000004</v>
      </c>
      <c r="K1491" s="6">
        <f t="shared" si="47"/>
        <v>10500</v>
      </c>
      <c r="L1491" s="7">
        <v>0.35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f t="shared" si="46"/>
        <v>40625</v>
      </c>
      <c r="K1492" s="6">
        <f t="shared" si="47"/>
        <v>20312.5</v>
      </c>
      <c r="L1492" s="7">
        <v>0.5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f t="shared" si="46"/>
        <v>46500.000000000007</v>
      </c>
      <c r="K1493" s="6">
        <f t="shared" si="47"/>
        <v>20925.000000000004</v>
      </c>
      <c r="L1493" s="7">
        <v>0.45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f t="shared" si="46"/>
        <v>30000.000000000007</v>
      </c>
      <c r="K1494" s="6">
        <f t="shared" si="47"/>
        <v>10500.000000000002</v>
      </c>
      <c r="L1494" s="7">
        <v>0.35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f t="shared" si="46"/>
        <v>27250.000000000007</v>
      </c>
      <c r="K1495" s="6">
        <f t="shared" si="47"/>
        <v>6812.5000000000018</v>
      </c>
      <c r="L1495" s="7">
        <v>0.25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f t="shared" si="46"/>
        <v>28750.000000000007</v>
      </c>
      <c r="K1496" s="6">
        <f t="shared" si="47"/>
        <v>8625.0000000000018</v>
      </c>
      <c r="L1496" s="7">
        <v>0.3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f t="shared" si="46"/>
        <v>35750</v>
      </c>
      <c r="K1497" s="6">
        <f t="shared" si="47"/>
        <v>12512.5</v>
      </c>
      <c r="L1497" s="7">
        <v>0.35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f t="shared" si="46"/>
        <v>45500</v>
      </c>
      <c r="K1498" s="6">
        <f t="shared" si="47"/>
        <v>22750</v>
      </c>
      <c r="L1498" s="7">
        <v>0.5</v>
      </c>
      <c r="M1498" s="1" t="s">
        <v>17</v>
      </c>
    </row>
    <row r="1499" spans="1:13" ht="14.25" customHeight="1" x14ac:dyDescent="0.3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f t="shared" si="46"/>
        <v>56875</v>
      </c>
      <c r="K1499" s="6">
        <f t="shared" si="47"/>
        <v>25593.75</v>
      </c>
      <c r="L1499" s="7">
        <v>0.45</v>
      </c>
      <c r="M1499" s="1" t="s">
        <v>17</v>
      </c>
    </row>
    <row r="1500" spans="1:13" ht="14.25" customHeight="1" x14ac:dyDescent="0.3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f t="shared" si="46"/>
        <v>37125.000000000007</v>
      </c>
      <c r="K1500" s="6">
        <f t="shared" si="47"/>
        <v>12993.750000000002</v>
      </c>
      <c r="L1500" s="7">
        <v>0.35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f t="shared" si="46"/>
        <v>34375.000000000007</v>
      </c>
      <c r="K1501" s="6">
        <f t="shared" si="47"/>
        <v>8593.7500000000018</v>
      </c>
      <c r="L1501" s="7">
        <v>0.25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f t="shared" si="46"/>
        <v>31625.000000000004</v>
      </c>
      <c r="K1502" s="6">
        <f t="shared" si="47"/>
        <v>9487.5</v>
      </c>
      <c r="L1502" s="7">
        <v>0.3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f t="shared" si="46"/>
        <v>37375</v>
      </c>
      <c r="K1503" s="6">
        <f t="shared" si="47"/>
        <v>13081.25</v>
      </c>
      <c r="L1503" s="7">
        <v>0.35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f t="shared" si="46"/>
        <v>47250</v>
      </c>
      <c r="K1504" s="6">
        <f t="shared" si="47"/>
        <v>23625</v>
      </c>
      <c r="L1504" s="7">
        <v>0.5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f t="shared" si="46"/>
        <v>32000</v>
      </c>
      <c r="K1505" s="6">
        <f t="shared" si="47"/>
        <v>16000</v>
      </c>
      <c r="L1505" s="7">
        <v>0.5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f t="shared" si="46"/>
        <v>24000</v>
      </c>
      <c r="K1506" s="6">
        <f t="shared" si="47"/>
        <v>7200</v>
      </c>
      <c r="L1506" s="7">
        <v>0.3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f t="shared" si="46"/>
        <v>18000.000000000004</v>
      </c>
      <c r="K1507" s="6">
        <f t="shared" si="47"/>
        <v>6300.0000000000009</v>
      </c>
      <c r="L1507" s="7">
        <v>0.35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f t="shared" si="46"/>
        <v>15750</v>
      </c>
      <c r="K1508" s="6">
        <f t="shared" si="47"/>
        <v>5512.5</v>
      </c>
      <c r="L1508" s="7">
        <v>0.35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f t="shared" si="46"/>
        <v>25000</v>
      </c>
      <c r="K1509" s="6">
        <f t="shared" si="47"/>
        <v>7500</v>
      </c>
      <c r="L1509" s="7">
        <v>0.3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f t="shared" si="46"/>
        <v>24000</v>
      </c>
      <c r="K1510" s="6">
        <f t="shared" si="47"/>
        <v>6000</v>
      </c>
      <c r="L1510" s="7">
        <v>0.25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f t="shared" si="46"/>
        <v>34000</v>
      </c>
      <c r="K1511" s="6">
        <f t="shared" si="47"/>
        <v>17000</v>
      </c>
      <c r="L1511" s="7">
        <v>0.5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f t="shared" si="46"/>
        <v>20000</v>
      </c>
      <c r="K1512" s="6">
        <f t="shared" si="47"/>
        <v>6000</v>
      </c>
      <c r="L1512" s="7">
        <v>0.3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f t="shared" si="46"/>
        <v>16500.000000000004</v>
      </c>
      <c r="K1513" s="6">
        <f t="shared" si="47"/>
        <v>5775.0000000000009</v>
      </c>
      <c r="L1513" s="7">
        <v>0.35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f t="shared" si="46"/>
        <v>14875</v>
      </c>
      <c r="K1514" s="6">
        <f t="shared" si="47"/>
        <v>5206.25</v>
      </c>
      <c r="L1514" s="7">
        <v>0.35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f t="shared" si="46"/>
        <v>25000</v>
      </c>
      <c r="K1515" s="6">
        <f t="shared" si="47"/>
        <v>7500</v>
      </c>
      <c r="L1515" s="7">
        <v>0.3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f t="shared" si="46"/>
        <v>24000</v>
      </c>
      <c r="K1516" s="6">
        <f t="shared" si="47"/>
        <v>6000</v>
      </c>
      <c r="L1516" s="7">
        <v>0.25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f t="shared" si="46"/>
        <v>32800</v>
      </c>
      <c r="K1517" s="6">
        <f t="shared" si="47"/>
        <v>16400</v>
      </c>
      <c r="L1517" s="7">
        <v>0.5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f t="shared" si="46"/>
        <v>21000</v>
      </c>
      <c r="K1518" s="6">
        <f t="shared" si="47"/>
        <v>6300</v>
      </c>
      <c r="L1518" s="7">
        <v>0.3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f t="shared" si="46"/>
        <v>16500.000000000004</v>
      </c>
      <c r="K1519" s="6">
        <f t="shared" si="47"/>
        <v>5775.0000000000009</v>
      </c>
      <c r="L1519" s="7">
        <v>0.35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f t="shared" si="46"/>
        <v>14000</v>
      </c>
      <c r="K1520" s="6">
        <f t="shared" si="47"/>
        <v>4900</v>
      </c>
      <c r="L1520" s="7">
        <v>0.35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f t="shared" si="46"/>
        <v>22500</v>
      </c>
      <c r="K1521" s="6">
        <f t="shared" si="47"/>
        <v>6750</v>
      </c>
      <c r="L1521" s="7">
        <v>0.3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f t="shared" si="46"/>
        <v>22000</v>
      </c>
      <c r="K1522" s="6">
        <f t="shared" si="47"/>
        <v>5500</v>
      </c>
      <c r="L1522" s="7">
        <v>0.25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f t="shared" si="46"/>
        <v>32000</v>
      </c>
      <c r="K1523" s="6">
        <f t="shared" si="47"/>
        <v>16000</v>
      </c>
      <c r="L1523" s="7">
        <v>0.5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f t="shared" si="46"/>
        <v>20000</v>
      </c>
      <c r="K1524" s="6">
        <f t="shared" si="47"/>
        <v>6000</v>
      </c>
      <c r="L1524" s="7">
        <v>0.3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f t="shared" si="46"/>
        <v>15000.000000000002</v>
      </c>
      <c r="K1525" s="6">
        <f t="shared" si="47"/>
        <v>5250</v>
      </c>
      <c r="L1525" s="7">
        <v>0.35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f t="shared" si="46"/>
        <v>14875</v>
      </c>
      <c r="K1526" s="6">
        <f t="shared" si="47"/>
        <v>5206.25</v>
      </c>
      <c r="L1526" s="7">
        <v>0.35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f t="shared" si="46"/>
        <v>21250</v>
      </c>
      <c r="K1527" s="6">
        <f t="shared" si="47"/>
        <v>6375</v>
      </c>
      <c r="L1527" s="7">
        <v>0.3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f t="shared" si="46"/>
        <v>22000</v>
      </c>
      <c r="K1528" s="6">
        <f t="shared" si="47"/>
        <v>5500</v>
      </c>
      <c r="L1528" s="7">
        <v>0.25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f t="shared" si="46"/>
        <v>41000</v>
      </c>
      <c r="K1529" s="6">
        <f t="shared" si="47"/>
        <v>20500</v>
      </c>
      <c r="L1529" s="7">
        <v>0.5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f t="shared" si="46"/>
        <v>23625.000000000004</v>
      </c>
      <c r="K1530" s="6">
        <f t="shared" si="47"/>
        <v>7087.5000000000009</v>
      </c>
      <c r="L1530" s="7">
        <v>0.3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f t="shared" si="46"/>
        <v>20000</v>
      </c>
      <c r="K1531" s="6">
        <f t="shared" si="47"/>
        <v>7000</v>
      </c>
      <c r="L1531" s="7">
        <v>0.35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f t="shared" si="46"/>
        <v>18000</v>
      </c>
      <c r="K1532" s="6">
        <f t="shared" si="47"/>
        <v>6300</v>
      </c>
      <c r="L1532" s="7">
        <v>0.35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f t="shared" si="46"/>
        <v>23750</v>
      </c>
      <c r="K1533" s="6">
        <f t="shared" si="47"/>
        <v>7125</v>
      </c>
      <c r="L1533" s="7">
        <v>0.3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f t="shared" si="46"/>
        <v>33000.000000000007</v>
      </c>
      <c r="K1534" s="6">
        <f t="shared" si="47"/>
        <v>8250.0000000000018</v>
      </c>
      <c r="L1534" s="7">
        <v>0.25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f t="shared" si="46"/>
        <v>42500</v>
      </c>
      <c r="K1535" s="6">
        <f t="shared" si="47"/>
        <v>21250</v>
      </c>
      <c r="L1535" s="7">
        <v>0.5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f t="shared" si="46"/>
        <v>27000.000000000004</v>
      </c>
      <c r="K1536" s="6">
        <f t="shared" si="47"/>
        <v>8100.0000000000009</v>
      </c>
      <c r="L1536" s="7">
        <v>0.3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f t="shared" si="46"/>
        <v>21000</v>
      </c>
      <c r="K1537" s="6">
        <f t="shared" si="47"/>
        <v>7349.9999999999991</v>
      </c>
      <c r="L1537" s="7">
        <v>0.35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f t="shared" si="46"/>
        <v>20000</v>
      </c>
      <c r="K1538" s="6">
        <f t="shared" si="47"/>
        <v>7000</v>
      </c>
      <c r="L1538" s="7">
        <v>0.35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f t="shared" ref="J1539:J1602" si="48">H1539*I1539</f>
        <v>25000</v>
      </c>
      <c r="K1539" s="6">
        <f t="shared" ref="K1539:K1602" si="49">J1539*L1539</f>
        <v>7500</v>
      </c>
      <c r="L1539" s="7">
        <v>0.3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f t="shared" si="48"/>
        <v>35750.000000000007</v>
      </c>
      <c r="K1540" s="6">
        <f t="shared" si="49"/>
        <v>8937.5000000000018</v>
      </c>
      <c r="L1540" s="7">
        <v>0.25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f t="shared" si="48"/>
        <v>43750</v>
      </c>
      <c r="K1541" s="6">
        <f t="shared" si="49"/>
        <v>21875</v>
      </c>
      <c r="L1541" s="7">
        <v>0.5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f t="shared" si="48"/>
        <v>28125.000000000004</v>
      </c>
      <c r="K1542" s="6">
        <f t="shared" si="49"/>
        <v>8437.5</v>
      </c>
      <c r="L1542" s="7">
        <v>0.3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f t="shared" si="48"/>
        <v>22000</v>
      </c>
      <c r="K1543" s="6">
        <f t="shared" si="49"/>
        <v>7699.9999999999991</v>
      </c>
      <c r="L1543" s="7">
        <v>0.35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f t="shared" si="48"/>
        <v>20000</v>
      </c>
      <c r="K1544" s="6">
        <f t="shared" si="49"/>
        <v>7000</v>
      </c>
      <c r="L1544" s="7">
        <v>0.35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f t="shared" si="48"/>
        <v>26250</v>
      </c>
      <c r="K1545" s="6">
        <f t="shared" si="49"/>
        <v>7875</v>
      </c>
      <c r="L1545" s="7">
        <v>0.3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f t="shared" si="48"/>
        <v>38500.000000000007</v>
      </c>
      <c r="K1546" s="6">
        <f t="shared" si="49"/>
        <v>9625.0000000000018</v>
      </c>
      <c r="L1546" s="7">
        <v>0.25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f t="shared" si="48"/>
        <v>42500</v>
      </c>
      <c r="K1547" s="6">
        <f t="shared" si="49"/>
        <v>21250</v>
      </c>
      <c r="L1547" s="7">
        <v>0.5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f t="shared" si="48"/>
        <v>28125.000000000004</v>
      </c>
      <c r="K1548" s="6">
        <f t="shared" si="49"/>
        <v>8437.5</v>
      </c>
      <c r="L1548" s="7">
        <v>0.3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f t="shared" si="48"/>
        <v>22000</v>
      </c>
      <c r="K1549" s="6">
        <f t="shared" si="49"/>
        <v>7699.9999999999991</v>
      </c>
      <c r="L1549" s="7">
        <v>0.35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f t="shared" si="48"/>
        <v>21000</v>
      </c>
      <c r="K1550" s="6">
        <f t="shared" si="49"/>
        <v>7349.9999999999991</v>
      </c>
      <c r="L1550" s="7">
        <v>0.35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f t="shared" si="48"/>
        <v>25000</v>
      </c>
      <c r="K1551" s="6">
        <f t="shared" si="49"/>
        <v>7500</v>
      </c>
      <c r="L1551" s="7">
        <v>0.3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f t="shared" si="48"/>
        <v>37125.000000000007</v>
      </c>
      <c r="K1552" s="6">
        <f t="shared" si="49"/>
        <v>9281.2500000000018</v>
      </c>
      <c r="L1552" s="7">
        <v>0.25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f t="shared" si="48"/>
        <v>40000</v>
      </c>
      <c r="K1553" s="6">
        <f t="shared" si="49"/>
        <v>20000</v>
      </c>
      <c r="L1553" s="7">
        <v>0.5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f t="shared" si="48"/>
        <v>27000.000000000004</v>
      </c>
      <c r="K1554" s="6">
        <f t="shared" si="49"/>
        <v>8100.0000000000009</v>
      </c>
      <c r="L1554" s="7">
        <v>0.3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f t="shared" si="48"/>
        <v>21000</v>
      </c>
      <c r="K1555" s="6">
        <f t="shared" si="49"/>
        <v>7349.9999999999991</v>
      </c>
      <c r="L1555" s="7">
        <v>0.35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f t="shared" si="48"/>
        <v>20000</v>
      </c>
      <c r="K1556" s="6">
        <f t="shared" si="49"/>
        <v>7000</v>
      </c>
      <c r="L1556" s="7">
        <v>0.35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f t="shared" si="48"/>
        <v>25000</v>
      </c>
      <c r="K1557" s="6">
        <f t="shared" si="49"/>
        <v>7500</v>
      </c>
      <c r="L1557" s="7">
        <v>0.3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f t="shared" si="48"/>
        <v>33000.000000000007</v>
      </c>
      <c r="K1558" s="6">
        <f t="shared" si="49"/>
        <v>8250.0000000000018</v>
      </c>
      <c r="L1558" s="7">
        <v>0.25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f t="shared" si="48"/>
        <v>42625.000000000007</v>
      </c>
      <c r="K1559" s="6">
        <f t="shared" si="49"/>
        <v>21312.500000000004</v>
      </c>
      <c r="L1559" s="7">
        <v>0.5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f t="shared" si="48"/>
        <v>27000.000000000004</v>
      </c>
      <c r="K1560" s="6">
        <f t="shared" si="49"/>
        <v>8100.0000000000009</v>
      </c>
      <c r="L1560" s="7">
        <v>0.3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f t="shared" si="48"/>
        <v>22500.000000000004</v>
      </c>
      <c r="K1561" s="6">
        <f t="shared" si="49"/>
        <v>7875.0000000000009</v>
      </c>
      <c r="L1561" s="7">
        <v>0.35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f t="shared" si="48"/>
        <v>21375.000000000004</v>
      </c>
      <c r="K1562" s="6">
        <f t="shared" si="49"/>
        <v>7481.2500000000009</v>
      </c>
      <c r="L1562" s="7">
        <v>0.35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f t="shared" si="48"/>
        <v>26125.000000000004</v>
      </c>
      <c r="K1563" s="6">
        <f t="shared" si="49"/>
        <v>7837.5000000000009</v>
      </c>
      <c r="L1563" s="7">
        <v>0.3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f t="shared" si="48"/>
        <v>36000</v>
      </c>
      <c r="K1564" s="6">
        <f t="shared" si="49"/>
        <v>9000</v>
      </c>
      <c r="L1564" s="7">
        <v>0.25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f t="shared" si="48"/>
        <v>41250.000000000007</v>
      </c>
      <c r="K1565" s="6">
        <f t="shared" si="49"/>
        <v>20625.000000000004</v>
      </c>
      <c r="L1565" s="7">
        <v>0.5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f t="shared" si="48"/>
        <v>25875.000000000004</v>
      </c>
      <c r="K1566" s="6">
        <f t="shared" si="49"/>
        <v>7762.5000000000009</v>
      </c>
      <c r="L1566" s="7">
        <v>0.3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f t="shared" si="48"/>
        <v>23400.000000000004</v>
      </c>
      <c r="K1567" s="6">
        <f t="shared" si="49"/>
        <v>8190.0000000000009</v>
      </c>
      <c r="L1567" s="7">
        <v>0.35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f t="shared" si="48"/>
        <v>22500.000000000004</v>
      </c>
      <c r="K1568" s="6">
        <f t="shared" si="49"/>
        <v>7875.0000000000009</v>
      </c>
      <c r="L1568" s="7">
        <v>0.35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f t="shared" si="48"/>
        <v>26125.000000000004</v>
      </c>
      <c r="K1569" s="6">
        <f t="shared" si="49"/>
        <v>7837.5000000000009</v>
      </c>
      <c r="L1569" s="7">
        <v>0.3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f t="shared" si="48"/>
        <v>34500</v>
      </c>
      <c r="K1570" s="6">
        <f t="shared" si="49"/>
        <v>8625</v>
      </c>
      <c r="L1570" s="7">
        <v>0.25</v>
      </c>
      <c r="M1570" s="1" t="s">
        <v>17</v>
      </c>
    </row>
    <row r="1571" spans="1:13" ht="14.25" customHeight="1" x14ac:dyDescent="0.3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f t="shared" si="48"/>
        <v>44000.000000000007</v>
      </c>
      <c r="K1571" s="6">
        <f t="shared" si="49"/>
        <v>22000.000000000004</v>
      </c>
      <c r="L1571" s="7">
        <v>0.5</v>
      </c>
      <c r="M1571" s="1" t="s">
        <v>17</v>
      </c>
    </row>
    <row r="1572" spans="1:13" ht="14.25" customHeight="1" x14ac:dyDescent="0.3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f t="shared" si="48"/>
        <v>27000.000000000004</v>
      </c>
      <c r="K1572" s="6">
        <f t="shared" si="49"/>
        <v>8100.0000000000009</v>
      </c>
      <c r="L1572" s="7">
        <v>0.3</v>
      </c>
      <c r="M1572" s="1" t="s">
        <v>17</v>
      </c>
    </row>
    <row r="1573" spans="1:13" ht="14.25" customHeight="1" x14ac:dyDescent="0.3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f t="shared" si="48"/>
        <v>24750.000000000004</v>
      </c>
      <c r="K1573" s="6">
        <f t="shared" si="49"/>
        <v>8662.5</v>
      </c>
      <c r="L1573" s="7">
        <v>0.35</v>
      </c>
      <c r="M1573" s="1" t="s">
        <v>17</v>
      </c>
    </row>
    <row r="1574" spans="1:13" ht="14.25" customHeight="1" x14ac:dyDescent="0.3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f t="shared" si="48"/>
        <v>22500.000000000004</v>
      </c>
      <c r="K1574" s="6">
        <f t="shared" si="49"/>
        <v>7875.0000000000009</v>
      </c>
      <c r="L1574" s="7">
        <v>0.35</v>
      </c>
      <c r="M1574" s="1" t="s">
        <v>17</v>
      </c>
    </row>
    <row r="1575" spans="1:13" ht="14.25" customHeight="1" x14ac:dyDescent="0.3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f t="shared" si="48"/>
        <v>27500.000000000004</v>
      </c>
      <c r="K1575" s="6">
        <f t="shared" si="49"/>
        <v>8250</v>
      </c>
      <c r="L1575" s="7">
        <v>0.3</v>
      </c>
      <c r="M1575" s="1" t="s">
        <v>17</v>
      </c>
    </row>
    <row r="1576" spans="1:13" ht="14.25" customHeight="1" x14ac:dyDescent="0.3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f t="shared" si="48"/>
        <v>36000</v>
      </c>
      <c r="K1576" s="6">
        <f t="shared" si="49"/>
        <v>9000</v>
      </c>
      <c r="L1576" s="7">
        <v>0.25</v>
      </c>
      <c r="M1576" s="1" t="s">
        <v>17</v>
      </c>
    </row>
    <row r="1577" spans="1:13" ht="14.25" customHeight="1" x14ac:dyDescent="0.3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f t="shared" si="48"/>
        <v>10500.000000000002</v>
      </c>
      <c r="K1577" s="6">
        <f t="shared" si="49"/>
        <v>3675.0000000000005</v>
      </c>
      <c r="L1577" s="7">
        <v>0.35</v>
      </c>
      <c r="M1577" s="1" t="s">
        <v>17</v>
      </c>
    </row>
    <row r="1578" spans="1:13" ht="14.25" customHeight="1" x14ac:dyDescent="0.3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f t="shared" si="48"/>
        <v>14000</v>
      </c>
      <c r="K1578" s="6">
        <f t="shared" si="49"/>
        <v>4900</v>
      </c>
      <c r="L1578" s="7">
        <v>0.35</v>
      </c>
      <c r="M1578" s="1" t="s">
        <v>17</v>
      </c>
    </row>
    <row r="1579" spans="1:13" ht="14.25" customHeight="1" x14ac:dyDescent="0.3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f t="shared" si="48"/>
        <v>14000</v>
      </c>
      <c r="K1579" s="6">
        <f t="shared" si="49"/>
        <v>4900</v>
      </c>
      <c r="L1579" s="7">
        <v>0.35</v>
      </c>
      <c r="M1579" s="1" t="s">
        <v>17</v>
      </c>
    </row>
    <row r="1580" spans="1:13" ht="14.25" customHeight="1" x14ac:dyDescent="0.3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f t="shared" si="48"/>
        <v>8000</v>
      </c>
      <c r="K1580" s="6">
        <f t="shared" si="49"/>
        <v>2800</v>
      </c>
      <c r="L1580" s="7">
        <v>0.35</v>
      </c>
      <c r="M1580" s="1" t="s">
        <v>17</v>
      </c>
    </row>
    <row r="1581" spans="1:13" ht="14.25" customHeight="1" x14ac:dyDescent="0.3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f t="shared" si="48"/>
        <v>6750.0000000000009</v>
      </c>
      <c r="K1581" s="6">
        <f t="shared" si="49"/>
        <v>2700.0000000000005</v>
      </c>
      <c r="L1581" s="7">
        <v>0.4</v>
      </c>
      <c r="M1581" s="1" t="s">
        <v>17</v>
      </c>
    </row>
    <row r="1582" spans="1:13" ht="14.25" customHeight="1" x14ac:dyDescent="0.3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f t="shared" si="48"/>
        <v>16000</v>
      </c>
      <c r="K1582" s="6">
        <f t="shared" si="49"/>
        <v>4800</v>
      </c>
      <c r="L1582" s="7">
        <v>0.3</v>
      </c>
      <c r="M1582" s="1" t="s">
        <v>17</v>
      </c>
    </row>
    <row r="1583" spans="1:13" ht="14.25" customHeight="1" x14ac:dyDescent="0.3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f t="shared" si="48"/>
        <v>13500.000000000002</v>
      </c>
      <c r="K1583" s="6">
        <f t="shared" si="49"/>
        <v>4725</v>
      </c>
      <c r="L1583" s="7">
        <v>0.35</v>
      </c>
      <c r="M1583" s="1" t="s">
        <v>17</v>
      </c>
    </row>
    <row r="1584" spans="1:13" ht="14.25" customHeight="1" x14ac:dyDescent="0.3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f t="shared" si="48"/>
        <v>14000</v>
      </c>
      <c r="K1584" s="6">
        <f t="shared" si="49"/>
        <v>4900</v>
      </c>
      <c r="L1584" s="7">
        <v>0.35</v>
      </c>
      <c r="M1584" s="1" t="s">
        <v>17</v>
      </c>
    </row>
    <row r="1585" spans="1:13" ht="14.25" customHeight="1" x14ac:dyDescent="0.3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f t="shared" si="48"/>
        <v>14000</v>
      </c>
      <c r="K1585" s="6">
        <f t="shared" si="49"/>
        <v>4900</v>
      </c>
      <c r="L1585" s="7">
        <v>0.35</v>
      </c>
      <c r="M1585" s="1" t="s">
        <v>17</v>
      </c>
    </row>
    <row r="1586" spans="1:13" ht="14.25" customHeight="1" x14ac:dyDescent="0.3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f t="shared" si="48"/>
        <v>8000</v>
      </c>
      <c r="K1586" s="6">
        <f t="shared" si="49"/>
        <v>2800</v>
      </c>
      <c r="L1586" s="7">
        <v>0.35</v>
      </c>
      <c r="M1586" s="1" t="s">
        <v>17</v>
      </c>
    </row>
    <row r="1587" spans="1:13" ht="14.25" customHeight="1" x14ac:dyDescent="0.3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f t="shared" si="48"/>
        <v>5625.0000000000009</v>
      </c>
      <c r="K1587" s="6">
        <f t="shared" si="49"/>
        <v>2250.0000000000005</v>
      </c>
      <c r="L1587" s="7">
        <v>0.4</v>
      </c>
      <c r="M1587" s="1" t="s">
        <v>17</v>
      </c>
    </row>
    <row r="1588" spans="1:13" ht="14.25" customHeight="1" x14ac:dyDescent="0.3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f t="shared" si="48"/>
        <v>13000</v>
      </c>
      <c r="K1588" s="6">
        <f t="shared" si="49"/>
        <v>3900</v>
      </c>
      <c r="L1588" s="7">
        <v>0.3</v>
      </c>
      <c r="M1588" s="1" t="s">
        <v>17</v>
      </c>
    </row>
    <row r="1589" spans="1:13" ht="14.25" customHeight="1" x14ac:dyDescent="0.3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f t="shared" si="48"/>
        <v>19000</v>
      </c>
      <c r="K1589" s="6">
        <f t="shared" si="49"/>
        <v>6650</v>
      </c>
      <c r="L1589" s="7">
        <v>0.35</v>
      </c>
      <c r="M1589" s="1" t="s">
        <v>17</v>
      </c>
    </row>
    <row r="1590" spans="1:13" ht="14.25" customHeight="1" x14ac:dyDescent="0.3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f t="shared" si="48"/>
        <v>16250</v>
      </c>
      <c r="K1590" s="6">
        <f t="shared" si="49"/>
        <v>5687.5</v>
      </c>
      <c r="L1590" s="7">
        <v>0.35</v>
      </c>
      <c r="M1590" s="1" t="s">
        <v>17</v>
      </c>
    </row>
    <row r="1591" spans="1:13" ht="14.25" customHeight="1" x14ac:dyDescent="0.3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f t="shared" si="48"/>
        <v>19249.999999999996</v>
      </c>
      <c r="K1591" s="6">
        <f t="shared" si="49"/>
        <v>6737.4999999999982</v>
      </c>
      <c r="L1591" s="7">
        <v>0.35</v>
      </c>
      <c r="M1591" s="1" t="s">
        <v>17</v>
      </c>
    </row>
    <row r="1592" spans="1:13" ht="14.25" customHeight="1" x14ac:dyDescent="0.3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f t="shared" si="48"/>
        <v>12500</v>
      </c>
      <c r="K1592" s="6">
        <f t="shared" si="49"/>
        <v>4375</v>
      </c>
      <c r="L1592" s="7">
        <v>0.35</v>
      </c>
      <c r="M1592" s="1" t="s">
        <v>17</v>
      </c>
    </row>
    <row r="1593" spans="1:13" ht="14.25" customHeight="1" x14ac:dyDescent="0.3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f t="shared" si="48"/>
        <v>5500.0000000000009</v>
      </c>
      <c r="K1593" s="6">
        <f t="shared" si="49"/>
        <v>2200.0000000000005</v>
      </c>
      <c r="L1593" s="7">
        <v>0.4</v>
      </c>
      <c r="M1593" s="1" t="s">
        <v>17</v>
      </c>
    </row>
    <row r="1594" spans="1:13" ht="14.25" customHeight="1" x14ac:dyDescent="0.3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f t="shared" si="48"/>
        <v>15000</v>
      </c>
      <c r="K1594" s="6">
        <f t="shared" si="49"/>
        <v>4500</v>
      </c>
      <c r="L1594" s="7">
        <v>0.3</v>
      </c>
      <c r="M1594" s="1" t="s">
        <v>17</v>
      </c>
    </row>
    <row r="1595" spans="1:13" ht="14.25" customHeight="1" x14ac:dyDescent="0.3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f t="shared" si="48"/>
        <v>26125.000000000004</v>
      </c>
      <c r="K1595" s="6">
        <f t="shared" si="49"/>
        <v>9143.75</v>
      </c>
      <c r="L1595" s="7">
        <v>0.35</v>
      </c>
      <c r="M1595" s="1" t="s">
        <v>17</v>
      </c>
    </row>
    <row r="1596" spans="1:13" ht="14.25" customHeight="1" x14ac:dyDescent="0.3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f t="shared" si="48"/>
        <v>16500.000000000004</v>
      </c>
      <c r="K1596" s="6">
        <f t="shared" si="49"/>
        <v>5775.0000000000009</v>
      </c>
      <c r="L1596" s="7">
        <v>0.35</v>
      </c>
      <c r="M1596" s="1" t="s">
        <v>17</v>
      </c>
    </row>
    <row r="1597" spans="1:13" ht="14.25" customHeight="1" x14ac:dyDescent="0.3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f t="shared" si="48"/>
        <v>19500.000000000004</v>
      </c>
      <c r="K1597" s="6">
        <f t="shared" si="49"/>
        <v>6825.0000000000009</v>
      </c>
      <c r="L1597" s="7">
        <v>0.35</v>
      </c>
      <c r="M1597" s="1" t="s">
        <v>17</v>
      </c>
    </row>
    <row r="1598" spans="1:13" ht="14.25" customHeight="1" x14ac:dyDescent="0.3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f t="shared" si="48"/>
        <v>10125.000000000002</v>
      </c>
      <c r="K1598" s="6">
        <f t="shared" si="49"/>
        <v>3543.7500000000005</v>
      </c>
      <c r="L1598" s="7">
        <v>0.35</v>
      </c>
      <c r="M1598" s="1" t="s">
        <v>17</v>
      </c>
    </row>
    <row r="1599" spans="1:13" ht="14.25" customHeight="1" x14ac:dyDescent="0.3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f t="shared" si="48"/>
        <v>6250.0000000000018</v>
      </c>
      <c r="K1599" s="6">
        <f t="shared" si="49"/>
        <v>2500.0000000000009</v>
      </c>
      <c r="L1599" s="7">
        <v>0.4</v>
      </c>
      <c r="M1599" s="1" t="s">
        <v>17</v>
      </c>
    </row>
    <row r="1600" spans="1:13" ht="14.25" customHeight="1" x14ac:dyDescent="0.3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f t="shared" si="48"/>
        <v>19500.000000000004</v>
      </c>
      <c r="K1600" s="6">
        <f t="shared" si="49"/>
        <v>5850.0000000000009</v>
      </c>
      <c r="L1600" s="7">
        <v>0.3</v>
      </c>
      <c r="M1600" s="1" t="s">
        <v>17</v>
      </c>
    </row>
    <row r="1601" spans="1:13" ht="14.25" customHeight="1" x14ac:dyDescent="0.3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f t="shared" si="48"/>
        <v>25000</v>
      </c>
      <c r="K1601" s="6">
        <f t="shared" si="49"/>
        <v>8750</v>
      </c>
      <c r="L1601" s="7">
        <v>0.35</v>
      </c>
      <c r="M1601" s="1" t="s">
        <v>17</v>
      </c>
    </row>
    <row r="1602" spans="1:13" ht="14.25" customHeight="1" x14ac:dyDescent="0.3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f t="shared" si="48"/>
        <v>19250.000000000004</v>
      </c>
      <c r="K1602" s="6">
        <f t="shared" si="49"/>
        <v>6737.5000000000009</v>
      </c>
      <c r="L1602" s="7">
        <v>0.35</v>
      </c>
      <c r="M1602" s="1" t="s">
        <v>17</v>
      </c>
    </row>
    <row r="1603" spans="1:13" ht="14.25" customHeight="1" x14ac:dyDescent="0.3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f t="shared" ref="J1603:J1666" si="50">H1603*I1603</f>
        <v>19250.000000000004</v>
      </c>
      <c r="K1603" s="6">
        <f t="shared" ref="K1603:K1666" si="51">J1603*L1603</f>
        <v>6737.5000000000009</v>
      </c>
      <c r="L1603" s="7">
        <v>0.35</v>
      </c>
      <c r="M1603" s="1" t="s">
        <v>17</v>
      </c>
    </row>
    <row r="1604" spans="1:13" ht="14.25" customHeight="1" x14ac:dyDescent="0.3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f t="shared" si="50"/>
        <v>13750</v>
      </c>
      <c r="K1604" s="6">
        <f t="shared" si="51"/>
        <v>4812.5</v>
      </c>
      <c r="L1604" s="7">
        <v>0.35</v>
      </c>
      <c r="M1604" s="1" t="s">
        <v>17</v>
      </c>
    </row>
    <row r="1605" spans="1:13" ht="14.25" customHeight="1" x14ac:dyDescent="0.3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f t="shared" si="50"/>
        <v>7874.9999999999991</v>
      </c>
      <c r="K1605" s="6">
        <f t="shared" si="51"/>
        <v>3150</v>
      </c>
      <c r="L1605" s="7">
        <v>0.4</v>
      </c>
      <c r="M1605" s="1" t="s">
        <v>17</v>
      </c>
    </row>
    <row r="1606" spans="1:13" ht="14.25" customHeight="1" x14ac:dyDescent="0.3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f t="shared" si="50"/>
        <v>31500</v>
      </c>
      <c r="K1606" s="6">
        <f t="shared" si="51"/>
        <v>9450</v>
      </c>
      <c r="L1606" s="7">
        <v>0.3</v>
      </c>
      <c r="M1606" s="1" t="s">
        <v>17</v>
      </c>
    </row>
    <row r="1607" spans="1:13" ht="14.25" customHeight="1" x14ac:dyDescent="0.3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f t="shared" si="50"/>
        <v>42624.999999999993</v>
      </c>
      <c r="K1607" s="6">
        <f t="shared" si="51"/>
        <v>14918.749999999996</v>
      </c>
      <c r="L1607" s="7">
        <v>0.35</v>
      </c>
      <c r="M1607" s="1" t="s">
        <v>17</v>
      </c>
    </row>
    <row r="1608" spans="1:13" ht="14.25" customHeight="1" x14ac:dyDescent="0.3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f t="shared" si="50"/>
        <v>42249.999999999993</v>
      </c>
      <c r="K1608" s="6">
        <f t="shared" si="51"/>
        <v>14787.499999999996</v>
      </c>
      <c r="L1608" s="7">
        <v>0.35</v>
      </c>
      <c r="M1608" s="1" t="s">
        <v>17</v>
      </c>
    </row>
    <row r="1609" spans="1:13" ht="14.25" customHeight="1" x14ac:dyDescent="0.3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f t="shared" si="50"/>
        <v>52000</v>
      </c>
      <c r="K1609" s="6">
        <f t="shared" si="51"/>
        <v>18200</v>
      </c>
      <c r="L1609" s="7">
        <v>0.35</v>
      </c>
      <c r="M1609" s="1" t="s">
        <v>17</v>
      </c>
    </row>
    <row r="1610" spans="1:13" ht="14.25" customHeight="1" x14ac:dyDescent="0.3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f t="shared" si="50"/>
        <v>42000</v>
      </c>
      <c r="K1610" s="6">
        <f t="shared" si="51"/>
        <v>14699.999999999998</v>
      </c>
      <c r="L1610" s="7">
        <v>0.35</v>
      </c>
      <c r="M1610" s="1" t="s">
        <v>17</v>
      </c>
    </row>
    <row r="1611" spans="1:13" ht="14.25" customHeight="1" x14ac:dyDescent="0.3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f t="shared" si="50"/>
        <v>36000</v>
      </c>
      <c r="K1611" s="6">
        <f t="shared" si="51"/>
        <v>14400</v>
      </c>
      <c r="L1611" s="7">
        <v>0.4</v>
      </c>
      <c r="M1611" s="1" t="s">
        <v>17</v>
      </c>
    </row>
    <row r="1612" spans="1:13" ht="14.25" customHeight="1" x14ac:dyDescent="0.3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f t="shared" si="50"/>
        <v>73500</v>
      </c>
      <c r="K1612" s="6">
        <f t="shared" si="51"/>
        <v>22050</v>
      </c>
      <c r="L1612" s="7">
        <v>0.3</v>
      </c>
      <c r="M1612" s="1" t="s">
        <v>17</v>
      </c>
    </row>
    <row r="1613" spans="1:13" ht="14.25" customHeight="1" x14ac:dyDescent="0.3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f t="shared" si="50"/>
        <v>72250</v>
      </c>
      <c r="K1613" s="6">
        <f t="shared" si="51"/>
        <v>25287.5</v>
      </c>
      <c r="L1613" s="7">
        <v>0.35</v>
      </c>
      <c r="M1613" s="1" t="s">
        <v>17</v>
      </c>
    </row>
    <row r="1614" spans="1:13" ht="14.25" customHeight="1" x14ac:dyDescent="0.3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f t="shared" si="50"/>
        <v>63000</v>
      </c>
      <c r="K1614" s="6">
        <f t="shared" si="51"/>
        <v>22050</v>
      </c>
      <c r="L1614" s="7">
        <v>0.35</v>
      </c>
      <c r="M1614" s="1" t="s">
        <v>17</v>
      </c>
    </row>
    <row r="1615" spans="1:13" ht="14.25" customHeight="1" x14ac:dyDescent="0.3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f t="shared" si="50"/>
        <v>58500</v>
      </c>
      <c r="K1615" s="6">
        <f t="shared" si="51"/>
        <v>20475</v>
      </c>
      <c r="L1615" s="7">
        <v>0.35</v>
      </c>
      <c r="M1615" s="1" t="s">
        <v>17</v>
      </c>
    </row>
    <row r="1616" spans="1:13" ht="14.25" customHeight="1" x14ac:dyDescent="0.3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f t="shared" si="50"/>
        <v>46750</v>
      </c>
      <c r="K1616" s="6">
        <f t="shared" si="51"/>
        <v>16362.499999999998</v>
      </c>
      <c r="L1616" s="7">
        <v>0.35</v>
      </c>
      <c r="M1616" s="1" t="s">
        <v>17</v>
      </c>
    </row>
    <row r="1617" spans="1:13" ht="14.25" customHeight="1" x14ac:dyDescent="0.3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f t="shared" si="50"/>
        <v>54000</v>
      </c>
      <c r="K1617" s="6">
        <f t="shared" si="51"/>
        <v>21600</v>
      </c>
      <c r="L1617" s="7">
        <v>0.4</v>
      </c>
      <c r="M1617" s="1" t="s">
        <v>17</v>
      </c>
    </row>
    <row r="1618" spans="1:13" ht="14.25" customHeight="1" x14ac:dyDescent="0.3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f t="shared" si="50"/>
        <v>63000</v>
      </c>
      <c r="K1618" s="6">
        <f t="shared" si="51"/>
        <v>18900</v>
      </c>
      <c r="L1618" s="7">
        <v>0.3</v>
      </c>
      <c r="M1618" s="1" t="s">
        <v>17</v>
      </c>
    </row>
    <row r="1619" spans="1:13" ht="14.25" customHeight="1" x14ac:dyDescent="0.3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f t="shared" si="50"/>
        <v>72000</v>
      </c>
      <c r="K1619" s="6">
        <f t="shared" si="51"/>
        <v>25200</v>
      </c>
      <c r="L1619" s="7">
        <v>0.35</v>
      </c>
      <c r="M1619" s="1" t="s">
        <v>17</v>
      </c>
    </row>
    <row r="1620" spans="1:13" ht="14.25" customHeight="1" x14ac:dyDescent="0.3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f t="shared" si="50"/>
        <v>62000</v>
      </c>
      <c r="K1620" s="6">
        <f t="shared" si="51"/>
        <v>21700</v>
      </c>
      <c r="L1620" s="7">
        <v>0.35</v>
      </c>
      <c r="M1620" s="1" t="s">
        <v>17</v>
      </c>
    </row>
    <row r="1621" spans="1:13" ht="14.25" customHeight="1" x14ac:dyDescent="0.3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f t="shared" si="50"/>
        <v>45500</v>
      </c>
      <c r="K1621" s="6">
        <f t="shared" si="51"/>
        <v>15924.999999999998</v>
      </c>
      <c r="L1621" s="7">
        <v>0.35</v>
      </c>
      <c r="M1621" s="1" t="s">
        <v>17</v>
      </c>
    </row>
    <row r="1622" spans="1:13" ht="14.25" customHeight="1" x14ac:dyDescent="0.3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f t="shared" si="50"/>
        <v>29750</v>
      </c>
      <c r="K1622" s="6">
        <f t="shared" si="51"/>
        <v>10412.5</v>
      </c>
      <c r="L1622" s="7">
        <v>0.35</v>
      </c>
      <c r="M1622" s="1" t="s">
        <v>17</v>
      </c>
    </row>
    <row r="1623" spans="1:13" ht="14.25" customHeight="1" x14ac:dyDescent="0.3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f t="shared" si="50"/>
        <v>29750</v>
      </c>
      <c r="K1623" s="6">
        <f t="shared" si="51"/>
        <v>11900</v>
      </c>
      <c r="L1623" s="7">
        <v>0.4</v>
      </c>
      <c r="M1623" s="1" t="s">
        <v>17</v>
      </c>
    </row>
    <row r="1624" spans="1:13" ht="14.25" customHeight="1" x14ac:dyDescent="0.3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f t="shared" si="50"/>
        <v>18750</v>
      </c>
      <c r="K1624" s="6">
        <f t="shared" si="51"/>
        <v>5625</v>
      </c>
      <c r="L1624" s="7">
        <v>0.3</v>
      </c>
      <c r="M1624" s="1" t="s">
        <v>17</v>
      </c>
    </row>
    <row r="1625" spans="1:13" ht="14.25" customHeight="1" x14ac:dyDescent="0.3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f t="shared" si="50"/>
        <v>22500.000000000007</v>
      </c>
      <c r="K1625" s="6">
        <f t="shared" si="51"/>
        <v>7875.0000000000018</v>
      </c>
      <c r="L1625" s="7">
        <v>0.35</v>
      </c>
      <c r="M1625" s="1" t="s">
        <v>17</v>
      </c>
    </row>
    <row r="1626" spans="1:13" ht="14.25" customHeight="1" x14ac:dyDescent="0.3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f t="shared" si="50"/>
        <v>24750.000000000007</v>
      </c>
      <c r="K1626" s="6">
        <f t="shared" si="51"/>
        <v>8662.5000000000018</v>
      </c>
      <c r="L1626" s="7">
        <v>0.35</v>
      </c>
      <c r="M1626" s="1" t="s">
        <v>17</v>
      </c>
    </row>
    <row r="1627" spans="1:13" ht="14.25" customHeight="1" x14ac:dyDescent="0.3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f t="shared" si="50"/>
        <v>12500.000000000004</v>
      </c>
      <c r="K1627" s="6">
        <f t="shared" si="51"/>
        <v>4375.0000000000009</v>
      </c>
      <c r="L1627" s="7">
        <v>0.35</v>
      </c>
      <c r="M1627" s="1" t="s">
        <v>17</v>
      </c>
    </row>
    <row r="1628" spans="1:13" ht="14.25" customHeight="1" x14ac:dyDescent="0.3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f t="shared" si="50"/>
        <v>10000.000000000004</v>
      </c>
      <c r="K1628" s="6">
        <f t="shared" si="51"/>
        <v>3500.0000000000009</v>
      </c>
      <c r="L1628" s="7">
        <v>0.35</v>
      </c>
      <c r="M1628" s="1" t="s">
        <v>17</v>
      </c>
    </row>
    <row r="1629" spans="1:13" ht="14.25" customHeight="1" x14ac:dyDescent="0.3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f t="shared" si="50"/>
        <v>13500.000000000002</v>
      </c>
      <c r="K1629" s="6">
        <f t="shared" si="51"/>
        <v>5400.0000000000009</v>
      </c>
      <c r="L1629" s="7">
        <v>0.4</v>
      </c>
      <c r="M1629" s="1" t="s">
        <v>17</v>
      </c>
    </row>
    <row r="1630" spans="1:13" ht="14.25" customHeight="1" x14ac:dyDescent="0.3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f t="shared" si="50"/>
        <v>11249.999999999998</v>
      </c>
      <c r="K1630" s="6">
        <f t="shared" si="51"/>
        <v>3374.9999999999995</v>
      </c>
      <c r="L1630" s="7">
        <v>0.3</v>
      </c>
      <c r="M1630" s="1" t="s">
        <v>17</v>
      </c>
    </row>
    <row r="1631" spans="1:13" ht="14.25" customHeight="1" x14ac:dyDescent="0.3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f t="shared" si="50"/>
        <v>14000</v>
      </c>
      <c r="K1631" s="6">
        <f t="shared" si="51"/>
        <v>4900</v>
      </c>
      <c r="L1631" s="7">
        <v>0.35</v>
      </c>
      <c r="M1631" s="1" t="s">
        <v>17</v>
      </c>
    </row>
    <row r="1632" spans="1:13" ht="14.25" customHeight="1" x14ac:dyDescent="0.3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f t="shared" si="50"/>
        <v>28875.000000000007</v>
      </c>
      <c r="K1632" s="6">
        <f t="shared" si="51"/>
        <v>10106.250000000002</v>
      </c>
      <c r="L1632" s="7">
        <v>0.35</v>
      </c>
      <c r="M1632" s="1" t="s">
        <v>17</v>
      </c>
    </row>
    <row r="1633" spans="1:13" ht="14.25" customHeight="1" x14ac:dyDescent="0.3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f t="shared" si="50"/>
        <v>17500.000000000004</v>
      </c>
      <c r="K1633" s="6">
        <f t="shared" si="51"/>
        <v>6125.0000000000009</v>
      </c>
      <c r="L1633" s="7">
        <v>0.35</v>
      </c>
      <c r="M1633" s="1" t="s">
        <v>17</v>
      </c>
    </row>
    <row r="1634" spans="1:13" ht="14.25" customHeight="1" x14ac:dyDescent="0.3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f t="shared" si="50"/>
        <v>14625.000000000002</v>
      </c>
      <c r="K1634" s="6">
        <f t="shared" si="51"/>
        <v>5118.75</v>
      </c>
      <c r="L1634" s="7">
        <v>0.35</v>
      </c>
      <c r="M1634" s="1" t="s">
        <v>17</v>
      </c>
    </row>
    <row r="1635" spans="1:13" ht="14.25" customHeight="1" x14ac:dyDescent="0.3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f t="shared" si="50"/>
        <v>16500.000000000004</v>
      </c>
      <c r="K1635" s="6">
        <f t="shared" si="51"/>
        <v>6600.0000000000018</v>
      </c>
      <c r="L1635" s="7">
        <v>0.4</v>
      </c>
      <c r="M1635" s="1" t="s">
        <v>17</v>
      </c>
    </row>
    <row r="1636" spans="1:13" ht="14.25" customHeight="1" x14ac:dyDescent="0.3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f t="shared" si="50"/>
        <v>21000.000000000004</v>
      </c>
      <c r="K1636" s="6">
        <f t="shared" si="51"/>
        <v>6300.0000000000009</v>
      </c>
      <c r="L1636" s="7">
        <v>0.3</v>
      </c>
      <c r="M1636" s="1" t="s">
        <v>17</v>
      </c>
    </row>
    <row r="1637" spans="1:13" ht="14.25" customHeight="1" x14ac:dyDescent="0.3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f t="shared" si="50"/>
        <v>25875.000000000004</v>
      </c>
      <c r="K1637" s="6">
        <f t="shared" si="51"/>
        <v>9056.25</v>
      </c>
      <c r="L1637" s="7">
        <v>0.35</v>
      </c>
      <c r="M1637" s="1" t="s">
        <v>17</v>
      </c>
    </row>
    <row r="1638" spans="1:13" ht="14.25" customHeight="1" x14ac:dyDescent="0.3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f t="shared" si="50"/>
        <v>32500.000000000011</v>
      </c>
      <c r="K1638" s="6">
        <f t="shared" si="51"/>
        <v>11375.000000000004</v>
      </c>
      <c r="L1638" s="7">
        <v>0.35</v>
      </c>
      <c r="M1638" s="1" t="s">
        <v>17</v>
      </c>
    </row>
    <row r="1639" spans="1:13" ht="14.25" customHeight="1" x14ac:dyDescent="0.3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f t="shared" si="50"/>
        <v>21375.000000000004</v>
      </c>
      <c r="K1639" s="6">
        <f t="shared" si="51"/>
        <v>7481.2500000000009</v>
      </c>
      <c r="L1639" s="7">
        <v>0.35</v>
      </c>
      <c r="M1639" s="1" t="s">
        <v>17</v>
      </c>
    </row>
    <row r="1640" spans="1:13" ht="14.25" customHeight="1" x14ac:dyDescent="0.3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f t="shared" si="50"/>
        <v>24750.000000000007</v>
      </c>
      <c r="K1640" s="6">
        <f t="shared" si="51"/>
        <v>8662.5000000000018</v>
      </c>
      <c r="L1640" s="7">
        <v>0.35</v>
      </c>
      <c r="M1640" s="1" t="s">
        <v>17</v>
      </c>
    </row>
    <row r="1641" spans="1:13" ht="14.25" customHeight="1" x14ac:dyDescent="0.3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f t="shared" si="50"/>
        <v>31875.000000000007</v>
      </c>
      <c r="K1641" s="6">
        <f t="shared" si="51"/>
        <v>12750.000000000004</v>
      </c>
      <c r="L1641" s="7">
        <v>0.4</v>
      </c>
      <c r="M1641" s="1" t="s">
        <v>17</v>
      </c>
    </row>
    <row r="1642" spans="1:13" ht="14.25" customHeight="1" x14ac:dyDescent="0.3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f t="shared" si="50"/>
        <v>44000.000000000007</v>
      </c>
      <c r="K1642" s="6">
        <f t="shared" si="51"/>
        <v>13200.000000000002</v>
      </c>
      <c r="L1642" s="7">
        <v>0.3</v>
      </c>
      <c r="M1642" s="1" t="s">
        <v>17</v>
      </c>
    </row>
    <row r="1643" spans="1:13" ht="14.25" customHeight="1" x14ac:dyDescent="0.3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f t="shared" si="50"/>
        <v>48750.000000000007</v>
      </c>
      <c r="K1643" s="6">
        <f t="shared" si="51"/>
        <v>17062.5</v>
      </c>
      <c r="L1643" s="7">
        <v>0.35</v>
      </c>
      <c r="M1643" s="1" t="s">
        <v>17</v>
      </c>
    </row>
    <row r="1644" spans="1:13" ht="14.25" customHeight="1" x14ac:dyDescent="0.3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f t="shared" si="50"/>
        <v>56250.000000000022</v>
      </c>
      <c r="K1644" s="6">
        <f t="shared" si="51"/>
        <v>19687.500000000007</v>
      </c>
      <c r="L1644" s="7">
        <v>0.35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f t="shared" si="50"/>
        <v>38500.000000000007</v>
      </c>
      <c r="K1645" s="6">
        <f t="shared" si="51"/>
        <v>13475.000000000002</v>
      </c>
      <c r="L1645" s="7">
        <v>0.35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f t="shared" si="50"/>
        <v>38500.000000000007</v>
      </c>
      <c r="K1646" s="6">
        <f t="shared" si="51"/>
        <v>13475.000000000002</v>
      </c>
      <c r="L1646" s="7">
        <v>0.35</v>
      </c>
      <c r="M1646" s="1" t="s">
        <v>17</v>
      </c>
    </row>
    <row r="1647" spans="1:13" ht="14.25" customHeight="1" x14ac:dyDescent="0.3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f t="shared" si="50"/>
        <v>38000.000000000007</v>
      </c>
      <c r="K1647" s="6">
        <f t="shared" si="51"/>
        <v>15200.000000000004</v>
      </c>
      <c r="L1647" s="7">
        <v>0.4</v>
      </c>
      <c r="M1647" s="1" t="s">
        <v>17</v>
      </c>
    </row>
    <row r="1648" spans="1:13" ht="14.25" customHeight="1" x14ac:dyDescent="0.3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f t="shared" si="50"/>
        <v>48875.000000000007</v>
      </c>
      <c r="K1648" s="6">
        <f t="shared" si="51"/>
        <v>14662.500000000002</v>
      </c>
      <c r="L1648" s="7">
        <v>0.3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f t="shared" si="50"/>
        <v>26250</v>
      </c>
      <c r="K1649" s="6">
        <f t="shared" si="51"/>
        <v>13125</v>
      </c>
      <c r="L1649" s="7">
        <v>0.5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f t="shared" si="50"/>
        <v>19250</v>
      </c>
      <c r="K1650" s="6">
        <f t="shared" si="51"/>
        <v>7699.9999999999991</v>
      </c>
      <c r="L1650" s="7">
        <v>0.39999999999999997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f t="shared" si="50"/>
        <v>13750</v>
      </c>
      <c r="K1651" s="6">
        <f t="shared" si="51"/>
        <v>4125</v>
      </c>
      <c r="L1651" s="7">
        <v>0.3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f t="shared" si="50"/>
        <v>11999.999999999996</v>
      </c>
      <c r="K1652" s="6">
        <f t="shared" si="51"/>
        <v>4199.9999999999982</v>
      </c>
      <c r="L1652" s="7">
        <v>0.35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f t="shared" si="50"/>
        <v>20250.000000000004</v>
      </c>
      <c r="K1653" s="6">
        <f t="shared" si="51"/>
        <v>8100.0000000000009</v>
      </c>
      <c r="L1653" s="7">
        <v>0.39999999999999997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f t="shared" si="50"/>
        <v>19250</v>
      </c>
      <c r="K1654" s="6">
        <f t="shared" si="51"/>
        <v>10587.5</v>
      </c>
      <c r="L1654" s="7">
        <v>0.55000000000000004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f t="shared" si="50"/>
        <v>28000</v>
      </c>
      <c r="K1655" s="6">
        <f t="shared" si="51"/>
        <v>14000</v>
      </c>
      <c r="L1655" s="7">
        <v>0.5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f t="shared" si="50"/>
        <v>15750</v>
      </c>
      <c r="K1656" s="6">
        <f t="shared" si="51"/>
        <v>6299.9999999999991</v>
      </c>
      <c r="L1656" s="7">
        <v>0.39999999999999997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f t="shared" si="50"/>
        <v>12500</v>
      </c>
      <c r="K1657" s="6">
        <f t="shared" si="51"/>
        <v>3750</v>
      </c>
      <c r="L1657" s="7">
        <v>0.3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f t="shared" si="50"/>
        <v>11249.999999999998</v>
      </c>
      <c r="K1658" s="6">
        <f t="shared" si="51"/>
        <v>3937.4999999999991</v>
      </c>
      <c r="L1658" s="7">
        <v>0.35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f t="shared" si="50"/>
        <v>20250.000000000004</v>
      </c>
      <c r="K1659" s="6">
        <f t="shared" si="51"/>
        <v>8100.0000000000009</v>
      </c>
      <c r="L1659" s="7">
        <v>0.39999999999999997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f t="shared" si="50"/>
        <v>19250</v>
      </c>
      <c r="K1660" s="6">
        <f t="shared" si="51"/>
        <v>10587.5</v>
      </c>
      <c r="L1660" s="7">
        <v>0.55000000000000004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f t="shared" si="50"/>
        <v>26950</v>
      </c>
      <c r="K1661" s="6">
        <f t="shared" si="51"/>
        <v>13475</v>
      </c>
      <c r="L1661" s="7">
        <v>0.5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f t="shared" si="50"/>
        <v>15750</v>
      </c>
      <c r="K1662" s="6">
        <f t="shared" si="51"/>
        <v>6299.9999999999991</v>
      </c>
      <c r="L1662" s="7">
        <v>0.39999999999999997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f t="shared" si="50"/>
        <v>11875</v>
      </c>
      <c r="K1663" s="6">
        <f t="shared" si="51"/>
        <v>3562.5</v>
      </c>
      <c r="L1663" s="7">
        <v>0.3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f t="shared" si="50"/>
        <v>9749.9999999999982</v>
      </c>
      <c r="K1664" s="6">
        <f t="shared" si="51"/>
        <v>3412.4999999999991</v>
      </c>
      <c r="L1664" s="7">
        <v>0.35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f t="shared" si="50"/>
        <v>16875.000000000004</v>
      </c>
      <c r="K1665" s="6">
        <f t="shared" si="51"/>
        <v>6750.0000000000009</v>
      </c>
      <c r="L1665" s="7">
        <v>0.39999999999999997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f t="shared" si="50"/>
        <v>16625</v>
      </c>
      <c r="K1666" s="6">
        <f t="shared" si="51"/>
        <v>9143.75</v>
      </c>
      <c r="L1666" s="7">
        <v>0.55000000000000004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f t="shared" ref="J1667:J1730" si="52">H1667*I1667</f>
        <v>25375</v>
      </c>
      <c r="K1667" s="6">
        <f t="shared" ref="K1667:K1730" si="53">J1667*L1667</f>
        <v>12687.5</v>
      </c>
      <c r="L1667" s="7">
        <v>0.5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f t="shared" si="52"/>
        <v>17000</v>
      </c>
      <c r="K1668" s="6">
        <f t="shared" si="53"/>
        <v>6799.9999999999991</v>
      </c>
      <c r="L1668" s="7">
        <v>0.39999999999999997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f t="shared" si="52"/>
        <v>13500.000000000002</v>
      </c>
      <c r="K1669" s="6">
        <f t="shared" si="53"/>
        <v>4050.0000000000005</v>
      </c>
      <c r="L1669" s="7">
        <v>0.3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f t="shared" si="52"/>
        <v>13125</v>
      </c>
      <c r="K1670" s="6">
        <f t="shared" si="53"/>
        <v>4593.75</v>
      </c>
      <c r="L1670" s="7">
        <v>0.35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f t="shared" si="52"/>
        <v>20000</v>
      </c>
      <c r="K1671" s="6">
        <f t="shared" si="53"/>
        <v>7999.9999999999991</v>
      </c>
      <c r="L1671" s="7">
        <v>0.39999999999999997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f t="shared" si="52"/>
        <v>21000</v>
      </c>
      <c r="K1672" s="6">
        <f t="shared" si="53"/>
        <v>11550.000000000002</v>
      </c>
      <c r="L1672" s="7">
        <v>0.55000000000000004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f t="shared" si="52"/>
        <v>39750</v>
      </c>
      <c r="K1673" s="6">
        <f t="shared" si="53"/>
        <v>19875</v>
      </c>
      <c r="L1673" s="7">
        <v>0.5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f t="shared" si="52"/>
        <v>25000</v>
      </c>
      <c r="K1674" s="6">
        <f t="shared" si="53"/>
        <v>10000</v>
      </c>
      <c r="L1674" s="7">
        <v>0.39999999999999997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f t="shared" si="52"/>
        <v>21375</v>
      </c>
      <c r="K1675" s="6">
        <f t="shared" si="53"/>
        <v>6412.5</v>
      </c>
      <c r="L1675" s="7">
        <v>0.3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f t="shared" si="52"/>
        <v>20250</v>
      </c>
      <c r="K1676" s="6">
        <f t="shared" si="53"/>
        <v>7087.5</v>
      </c>
      <c r="L1676" s="7">
        <v>0.35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f t="shared" si="52"/>
        <v>26124.999999999996</v>
      </c>
      <c r="K1677" s="6">
        <f t="shared" si="53"/>
        <v>10449.999999999998</v>
      </c>
      <c r="L1677" s="7">
        <v>0.39999999999999997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f t="shared" si="52"/>
        <v>34500</v>
      </c>
      <c r="K1678" s="6">
        <f t="shared" si="53"/>
        <v>18975</v>
      </c>
      <c r="L1678" s="7">
        <v>0.55000000000000004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f t="shared" si="52"/>
        <v>45374.999999999993</v>
      </c>
      <c r="K1679" s="6">
        <f t="shared" si="53"/>
        <v>22687.499999999996</v>
      </c>
      <c r="L1679" s="7">
        <v>0.5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f t="shared" si="52"/>
        <v>28750</v>
      </c>
      <c r="K1680" s="6">
        <f t="shared" si="53"/>
        <v>11499.999999999998</v>
      </c>
      <c r="L1680" s="7">
        <v>0.39999999999999997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f t="shared" si="52"/>
        <v>24750</v>
      </c>
      <c r="K1681" s="6">
        <f t="shared" si="53"/>
        <v>7425</v>
      </c>
      <c r="L1681" s="7">
        <v>0.3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f t="shared" si="52"/>
        <v>23625</v>
      </c>
      <c r="K1682" s="6">
        <f t="shared" si="53"/>
        <v>8268.75</v>
      </c>
      <c r="L1682" s="7">
        <v>0.35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f t="shared" si="52"/>
        <v>31500</v>
      </c>
      <c r="K1683" s="6">
        <f t="shared" si="53"/>
        <v>12599.999999999998</v>
      </c>
      <c r="L1683" s="7">
        <v>0.39999999999999997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f t="shared" si="52"/>
        <v>43875</v>
      </c>
      <c r="K1684" s="6">
        <f t="shared" si="53"/>
        <v>24131.250000000004</v>
      </c>
      <c r="L1684" s="7">
        <v>0.55000000000000004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f t="shared" si="52"/>
        <v>54000</v>
      </c>
      <c r="K1685" s="6">
        <f t="shared" si="53"/>
        <v>27000</v>
      </c>
      <c r="L1685" s="7">
        <v>0.5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f t="shared" si="52"/>
        <v>35750.000000000007</v>
      </c>
      <c r="K1686" s="6">
        <f t="shared" si="53"/>
        <v>14300.000000000002</v>
      </c>
      <c r="L1686" s="7">
        <v>0.39999999999999997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f t="shared" si="52"/>
        <v>28750</v>
      </c>
      <c r="K1687" s="6">
        <f t="shared" si="53"/>
        <v>8625</v>
      </c>
      <c r="L1687" s="7">
        <v>0.3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f t="shared" si="52"/>
        <v>26250</v>
      </c>
      <c r="K1688" s="6">
        <f t="shared" si="53"/>
        <v>9187.5</v>
      </c>
      <c r="L1688" s="7">
        <v>0.35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f t="shared" si="52"/>
        <v>33000</v>
      </c>
      <c r="K1689" s="6">
        <f t="shared" si="53"/>
        <v>13199.999999999998</v>
      </c>
      <c r="L1689" s="7">
        <v>0.39999999999999997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f t="shared" si="52"/>
        <v>47125</v>
      </c>
      <c r="K1690" s="6">
        <f t="shared" si="53"/>
        <v>25918.750000000004</v>
      </c>
      <c r="L1690" s="7">
        <v>0.55000000000000004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f t="shared" si="52"/>
        <v>52500</v>
      </c>
      <c r="K1691" s="6">
        <f t="shared" si="53"/>
        <v>26250</v>
      </c>
      <c r="L1691" s="7">
        <v>0.5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f t="shared" si="52"/>
        <v>35750.000000000007</v>
      </c>
      <c r="K1692" s="6">
        <f t="shared" si="53"/>
        <v>14300.000000000002</v>
      </c>
      <c r="L1692" s="7">
        <v>0.39999999999999997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f t="shared" si="52"/>
        <v>25875.000000000004</v>
      </c>
      <c r="K1693" s="6">
        <f t="shared" si="53"/>
        <v>7762.5000000000009</v>
      </c>
      <c r="L1693" s="7">
        <v>0.3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f t="shared" si="52"/>
        <v>18375</v>
      </c>
      <c r="K1694" s="6">
        <f t="shared" si="53"/>
        <v>6431.25</v>
      </c>
      <c r="L1694" s="7">
        <v>0.35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f t="shared" si="52"/>
        <v>22500.000000000004</v>
      </c>
      <c r="K1695" s="6">
        <f t="shared" si="53"/>
        <v>9000</v>
      </c>
      <c r="L1695" s="7">
        <v>0.39999999999999997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f t="shared" si="52"/>
        <v>33750.000000000007</v>
      </c>
      <c r="K1696" s="6">
        <f t="shared" si="53"/>
        <v>18562.500000000007</v>
      </c>
      <c r="L1696" s="7">
        <v>0.55000000000000004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f t="shared" si="52"/>
        <v>36000.000000000007</v>
      </c>
      <c r="K1697" s="6">
        <f t="shared" si="53"/>
        <v>18000.000000000004</v>
      </c>
      <c r="L1697" s="7">
        <v>0.5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f t="shared" si="52"/>
        <v>24000.000000000007</v>
      </c>
      <c r="K1698" s="6">
        <f t="shared" si="53"/>
        <v>9600.0000000000018</v>
      </c>
      <c r="L1698" s="7">
        <v>0.39999999999999997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f t="shared" si="52"/>
        <v>17500</v>
      </c>
      <c r="K1699" s="6">
        <f t="shared" si="53"/>
        <v>5250</v>
      </c>
      <c r="L1699" s="7">
        <v>0.3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f t="shared" si="52"/>
        <v>16625</v>
      </c>
      <c r="K1700" s="6">
        <f t="shared" si="53"/>
        <v>5818.75</v>
      </c>
      <c r="L1700" s="7">
        <v>0.35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f t="shared" si="52"/>
        <v>21375.000000000004</v>
      </c>
      <c r="K1701" s="6">
        <f t="shared" si="53"/>
        <v>8550</v>
      </c>
      <c r="L1701" s="7">
        <v>0.39999999999999997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f t="shared" si="52"/>
        <v>28750.000000000007</v>
      </c>
      <c r="K1702" s="6">
        <f t="shared" si="53"/>
        <v>15812.500000000005</v>
      </c>
      <c r="L1702" s="7">
        <v>0.55000000000000004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f t="shared" si="52"/>
        <v>37500.000000000007</v>
      </c>
      <c r="K1703" s="6">
        <f t="shared" si="53"/>
        <v>18750.000000000004</v>
      </c>
      <c r="L1703" s="7">
        <v>0.5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f t="shared" si="52"/>
        <v>23000.000000000007</v>
      </c>
      <c r="K1704" s="6">
        <f t="shared" si="53"/>
        <v>9200.0000000000018</v>
      </c>
      <c r="L1704" s="7">
        <v>0.39999999999999997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f t="shared" si="52"/>
        <v>17000.000000000007</v>
      </c>
      <c r="K1705" s="6">
        <f t="shared" si="53"/>
        <v>5100.0000000000018</v>
      </c>
      <c r="L1705" s="7">
        <v>0.3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f t="shared" si="52"/>
        <v>16000.000000000005</v>
      </c>
      <c r="K1706" s="6">
        <f t="shared" si="53"/>
        <v>5600.0000000000018</v>
      </c>
      <c r="L1706" s="7">
        <v>0.35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f t="shared" si="52"/>
        <v>20000.000000000007</v>
      </c>
      <c r="K1707" s="6">
        <f t="shared" si="53"/>
        <v>8000.0000000000018</v>
      </c>
      <c r="L1707" s="7">
        <v>0.39999999999999997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f t="shared" si="52"/>
        <v>28875.000000000004</v>
      </c>
      <c r="K1708" s="6">
        <f t="shared" si="53"/>
        <v>15881.250000000004</v>
      </c>
      <c r="L1708" s="7">
        <v>0.55000000000000004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f t="shared" si="52"/>
        <v>33750.000000000007</v>
      </c>
      <c r="K1709" s="6">
        <f t="shared" si="53"/>
        <v>16875.000000000004</v>
      </c>
      <c r="L1709" s="7">
        <v>0.5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f t="shared" si="52"/>
        <v>22500.000000000007</v>
      </c>
      <c r="K1710" s="6">
        <f t="shared" si="53"/>
        <v>9000.0000000000018</v>
      </c>
      <c r="L1710" s="7">
        <v>0.39999999999999997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f t="shared" si="52"/>
        <v>20025.000000000007</v>
      </c>
      <c r="K1711" s="6">
        <f t="shared" si="53"/>
        <v>6007.5000000000018</v>
      </c>
      <c r="L1711" s="7">
        <v>0.3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f t="shared" si="52"/>
        <v>21375.000000000007</v>
      </c>
      <c r="K1712" s="6">
        <f t="shared" si="53"/>
        <v>7481.2500000000018</v>
      </c>
      <c r="L1712" s="7">
        <v>0.35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f t="shared" si="52"/>
        <v>27000</v>
      </c>
      <c r="K1713" s="6">
        <f t="shared" si="53"/>
        <v>10800</v>
      </c>
      <c r="L1713" s="7">
        <v>0.39999999999999997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f t="shared" si="52"/>
        <v>40624.999999999993</v>
      </c>
      <c r="K1714" s="6">
        <f t="shared" si="53"/>
        <v>22343.749999999996</v>
      </c>
      <c r="L1714" s="7">
        <v>0.55000000000000004</v>
      </c>
      <c r="M1714" s="1" t="s">
        <v>17</v>
      </c>
    </row>
    <row r="1715" spans="1:13" ht="14.25" customHeight="1" x14ac:dyDescent="0.3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f t="shared" si="52"/>
        <v>51000</v>
      </c>
      <c r="K1715" s="6">
        <f t="shared" si="53"/>
        <v>25500</v>
      </c>
      <c r="L1715" s="7">
        <v>0.5</v>
      </c>
      <c r="M1715" s="1" t="s">
        <v>17</v>
      </c>
    </row>
    <row r="1716" spans="1:13" ht="14.25" customHeight="1" x14ac:dyDescent="0.3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f t="shared" si="52"/>
        <v>32500</v>
      </c>
      <c r="K1716" s="6">
        <f t="shared" si="53"/>
        <v>12999.999999999998</v>
      </c>
      <c r="L1716" s="7">
        <v>0.39999999999999997</v>
      </c>
      <c r="M1716" s="1" t="s">
        <v>17</v>
      </c>
    </row>
    <row r="1717" spans="1:13" ht="14.25" customHeight="1" x14ac:dyDescent="0.3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f t="shared" si="52"/>
        <v>30000</v>
      </c>
      <c r="K1717" s="6">
        <f t="shared" si="53"/>
        <v>9000</v>
      </c>
      <c r="L1717" s="7">
        <v>0.3</v>
      </c>
      <c r="M1717" s="1" t="s">
        <v>17</v>
      </c>
    </row>
    <row r="1718" spans="1:13" ht="14.25" customHeight="1" x14ac:dyDescent="0.3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f t="shared" si="52"/>
        <v>27500</v>
      </c>
      <c r="K1718" s="6">
        <f t="shared" si="53"/>
        <v>9625</v>
      </c>
      <c r="L1718" s="7">
        <v>0.35</v>
      </c>
      <c r="M1718" s="1" t="s">
        <v>17</v>
      </c>
    </row>
    <row r="1719" spans="1:13" ht="14.25" customHeight="1" x14ac:dyDescent="0.3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f t="shared" si="52"/>
        <v>33000</v>
      </c>
      <c r="K1719" s="6">
        <f t="shared" si="53"/>
        <v>13199.999999999998</v>
      </c>
      <c r="L1719" s="7">
        <v>0.39999999999999997</v>
      </c>
      <c r="M1719" s="1" t="s">
        <v>17</v>
      </c>
    </row>
    <row r="1720" spans="1:13" ht="14.25" customHeight="1" x14ac:dyDescent="0.3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f t="shared" si="52"/>
        <v>42249.999999999993</v>
      </c>
      <c r="K1720" s="6">
        <f t="shared" si="53"/>
        <v>23237.499999999996</v>
      </c>
      <c r="L1720" s="7">
        <v>0.55000000000000004</v>
      </c>
      <c r="M1720" s="1" t="s">
        <v>17</v>
      </c>
    </row>
    <row r="1721" spans="1:13" ht="14.25" customHeight="1" x14ac:dyDescent="0.3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f t="shared" si="52"/>
        <v>18750</v>
      </c>
      <c r="K1721" s="6">
        <f t="shared" si="53"/>
        <v>7500</v>
      </c>
      <c r="L1721" s="7">
        <v>0.4</v>
      </c>
      <c r="M1721" s="1" t="s">
        <v>17</v>
      </c>
    </row>
    <row r="1722" spans="1:13" ht="14.25" customHeight="1" x14ac:dyDescent="0.3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f t="shared" si="52"/>
        <v>12750</v>
      </c>
      <c r="K1722" s="6">
        <f t="shared" si="53"/>
        <v>4462.5</v>
      </c>
      <c r="L1722" s="7">
        <v>0.35</v>
      </c>
      <c r="M1722" s="1" t="s">
        <v>17</v>
      </c>
    </row>
    <row r="1723" spans="1:13" ht="14.25" customHeight="1" x14ac:dyDescent="0.3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f t="shared" si="52"/>
        <v>8500</v>
      </c>
      <c r="K1723" s="6">
        <f t="shared" si="53"/>
        <v>2975</v>
      </c>
      <c r="L1723" s="7">
        <v>0.35</v>
      </c>
      <c r="M1723" s="1" t="s">
        <v>17</v>
      </c>
    </row>
    <row r="1724" spans="1:13" ht="14.25" customHeight="1" x14ac:dyDescent="0.3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f t="shared" si="52"/>
        <v>6875.0000000000018</v>
      </c>
      <c r="K1724" s="6">
        <f t="shared" si="53"/>
        <v>2750.0000000000009</v>
      </c>
      <c r="L1724" s="7">
        <v>0.4</v>
      </c>
      <c r="M1724" s="1" t="s">
        <v>17</v>
      </c>
    </row>
    <row r="1725" spans="1:13" ht="14.25" customHeight="1" x14ac:dyDescent="0.3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f t="shared" si="52"/>
        <v>13000</v>
      </c>
      <c r="K1725" s="6">
        <f t="shared" si="53"/>
        <v>4550</v>
      </c>
      <c r="L1725" s="7">
        <v>0.35</v>
      </c>
      <c r="M1725" s="1" t="s">
        <v>17</v>
      </c>
    </row>
    <row r="1726" spans="1:13" ht="14.25" customHeight="1" x14ac:dyDescent="0.3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f t="shared" si="52"/>
        <v>12750</v>
      </c>
      <c r="K1726" s="6">
        <f t="shared" si="53"/>
        <v>6375</v>
      </c>
      <c r="L1726" s="7">
        <v>0.5</v>
      </c>
      <c r="M1726" s="1" t="s">
        <v>17</v>
      </c>
    </row>
    <row r="1727" spans="1:13" ht="14.25" customHeight="1" x14ac:dyDescent="0.3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f t="shared" si="52"/>
        <v>20250</v>
      </c>
      <c r="K1727" s="6">
        <f t="shared" si="53"/>
        <v>8100</v>
      </c>
      <c r="L1727" s="7">
        <v>0.4</v>
      </c>
      <c r="M1727" s="1" t="s">
        <v>17</v>
      </c>
    </row>
    <row r="1728" spans="1:13" ht="14.25" customHeight="1" x14ac:dyDescent="0.3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f t="shared" si="52"/>
        <v>9750</v>
      </c>
      <c r="K1728" s="6">
        <f t="shared" si="53"/>
        <v>3412.5</v>
      </c>
      <c r="L1728" s="7">
        <v>0.35</v>
      </c>
      <c r="M1728" s="1" t="s">
        <v>17</v>
      </c>
    </row>
    <row r="1729" spans="1:13" ht="14.25" customHeight="1" x14ac:dyDescent="0.3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f t="shared" si="52"/>
        <v>7500</v>
      </c>
      <c r="K1729" s="6">
        <f t="shared" si="53"/>
        <v>2625</v>
      </c>
      <c r="L1729" s="7">
        <v>0.35</v>
      </c>
      <c r="M1729" s="1" t="s">
        <v>17</v>
      </c>
    </row>
    <row r="1730" spans="1:13" ht="14.25" customHeight="1" x14ac:dyDescent="0.3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f t="shared" si="52"/>
        <v>6250.0000000000018</v>
      </c>
      <c r="K1730" s="6">
        <f t="shared" si="53"/>
        <v>2500.0000000000009</v>
      </c>
      <c r="L1730" s="7">
        <v>0.4</v>
      </c>
      <c r="M1730" s="1" t="s">
        <v>17</v>
      </c>
    </row>
    <row r="1731" spans="1:13" ht="14.25" customHeight="1" x14ac:dyDescent="0.3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f t="shared" ref="J1731:J1794" si="54">H1731*I1731</f>
        <v>13000</v>
      </c>
      <c r="K1731" s="6">
        <f t="shared" ref="K1731:K1794" si="55">J1731*L1731</f>
        <v>4550</v>
      </c>
      <c r="L1731" s="7">
        <v>0.35</v>
      </c>
      <c r="M1731" s="1" t="s">
        <v>17</v>
      </c>
    </row>
    <row r="1732" spans="1:13" ht="14.25" customHeight="1" x14ac:dyDescent="0.3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f t="shared" si="54"/>
        <v>12000</v>
      </c>
      <c r="K1732" s="6">
        <f t="shared" si="55"/>
        <v>6000</v>
      </c>
      <c r="L1732" s="7">
        <v>0.5</v>
      </c>
      <c r="M1732" s="1" t="s">
        <v>17</v>
      </c>
    </row>
    <row r="1733" spans="1:13" ht="14.25" customHeight="1" x14ac:dyDescent="0.3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f t="shared" si="54"/>
        <v>21700</v>
      </c>
      <c r="K1733" s="6">
        <f t="shared" si="55"/>
        <v>8680</v>
      </c>
      <c r="L1733" s="7">
        <v>0.4</v>
      </c>
      <c r="M1733" s="1" t="s">
        <v>17</v>
      </c>
    </row>
    <row r="1734" spans="1:13" ht="14.25" customHeight="1" x14ac:dyDescent="0.3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f t="shared" si="54"/>
        <v>10500</v>
      </c>
      <c r="K1734" s="6">
        <f t="shared" si="55"/>
        <v>3674.9999999999995</v>
      </c>
      <c r="L1734" s="7">
        <v>0.35</v>
      </c>
      <c r="M1734" s="1" t="s">
        <v>17</v>
      </c>
    </row>
    <row r="1735" spans="1:13" ht="14.25" customHeight="1" x14ac:dyDescent="0.3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f t="shared" si="54"/>
        <v>8750.0000000000018</v>
      </c>
      <c r="K1735" s="6">
        <f t="shared" si="55"/>
        <v>3062.5000000000005</v>
      </c>
      <c r="L1735" s="7">
        <v>0.35</v>
      </c>
      <c r="M1735" s="1" t="s">
        <v>17</v>
      </c>
    </row>
    <row r="1736" spans="1:13" ht="14.25" customHeight="1" x14ac:dyDescent="0.3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f t="shared" si="54"/>
        <v>6000</v>
      </c>
      <c r="K1736" s="6">
        <f t="shared" si="55"/>
        <v>2400</v>
      </c>
      <c r="L1736" s="7">
        <v>0.4</v>
      </c>
      <c r="M1736" s="1" t="s">
        <v>17</v>
      </c>
    </row>
    <row r="1737" spans="1:13" ht="14.25" customHeight="1" x14ac:dyDescent="0.3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f t="shared" si="54"/>
        <v>11250</v>
      </c>
      <c r="K1737" s="6">
        <f t="shared" si="55"/>
        <v>3937.4999999999995</v>
      </c>
      <c r="L1737" s="7">
        <v>0.35</v>
      </c>
      <c r="M1737" s="1" t="s">
        <v>17</v>
      </c>
    </row>
    <row r="1738" spans="1:13" ht="14.25" customHeight="1" x14ac:dyDescent="0.3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f t="shared" si="54"/>
        <v>12250</v>
      </c>
      <c r="K1738" s="6">
        <f t="shared" si="55"/>
        <v>6125</v>
      </c>
      <c r="L1738" s="7">
        <v>0.5</v>
      </c>
      <c r="M1738" s="1" t="s">
        <v>17</v>
      </c>
    </row>
    <row r="1739" spans="1:13" ht="14.25" customHeight="1" x14ac:dyDescent="0.3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f t="shared" si="54"/>
        <v>20125</v>
      </c>
      <c r="K1739" s="6">
        <f t="shared" si="55"/>
        <v>8050</v>
      </c>
      <c r="L1739" s="7">
        <v>0.4</v>
      </c>
      <c r="M1739" s="1" t="s">
        <v>17</v>
      </c>
    </row>
    <row r="1740" spans="1:13" ht="14.25" customHeight="1" x14ac:dyDescent="0.3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f t="shared" si="54"/>
        <v>8250.0000000000018</v>
      </c>
      <c r="K1740" s="6">
        <f t="shared" si="55"/>
        <v>2887.5000000000005</v>
      </c>
      <c r="L1740" s="7">
        <v>0.35</v>
      </c>
      <c r="M1740" s="1" t="s">
        <v>17</v>
      </c>
    </row>
    <row r="1741" spans="1:13" ht="14.25" customHeight="1" x14ac:dyDescent="0.3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f t="shared" si="54"/>
        <v>5500.0000000000018</v>
      </c>
      <c r="K1741" s="6">
        <f t="shared" si="55"/>
        <v>1925.0000000000005</v>
      </c>
      <c r="L1741" s="7">
        <v>0.35</v>
      </c>
      <c r="M1741" s="1" t="s">
        <v>17</v>
      </c>
    </row>
    <row r="1742" spans="1:13" ht="14.25" customHeight="1" x14ac:dyDescent="0.3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f t="shared" si="54"/>
        <v>5000</v>
      </c>
      <c r="K1742" s="6">
        <f t="shared" si="55"/>
        <v>2000</v>
      </c>
      <c r="L1742" s="7">
        <v>0.4</v>
      </c>
      <c r="M1742" s="1" t="s">
        <v>17</v>
      </c>
    </row>
    <row r="1743" spans="1:13" ht="14.25" customHeight="1" x14ac:dyDescent="0.3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f t="shared" si="54"/>
        <v>9000</v>
      </c>
      <c r="K1743" s="6">
        <f t="shared" si="55"/>
        <v>3150</v>
      </c>
      <c r="L1743" s="7">
        <v>0.35</v>
      </c>
      <c r="M1743" s="1" t="s">
        <v>17</v>
      </c>
    </row>
    <row r="1744" spans="1:13" ht="14.25" customHeight="1" x14ac:dyDescent="0.3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f t="shared" si="54"/>
        <v>10500.000000000002</v>
      </c>
      <c r="K1744" s="6">
        <f t="shared" si="55"/>
        <v>5250.0000000000009</v>
      </c>
      <c r="L1744" s="7">
        <v>0.5</v>
      </c>
      <c r="M1744" s="1" t="s">
        <v>17</v>
      </c>
    </row>
    <row r="1745" spans="1:13" ht="14.25" customHeight="1" x14ac:dyDescent="0.3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f t="shared" si="54"/>
        <v>24800</v>
      </c>
      <c r="K1745" s="6">
        <f t="shared" si="55"/>
        <v>9920</v>
      </c>
      <c r="L1745" s="7">
        <v>0.4</v>
      </c>
      <c r="M1745" s="1" t="s">
        <v>17</v>
      </c>
    </row>
    <row r="1746" spans="1:13" ht="14.25" customHeight="1" x14ac:dyDescent="0.3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f t="shared" si="54"/>
        <v>11375.000000000002</v>
      </c>
      <c r="K1746" s="6">
        <f t="shared" si="55"/>
        <v>3981.2500000000005</v>
      </c>
      <c r="L1746" s="7">
        <v>0.35</v>
      </c>
      <c r="M1746" s="1" t="s">
        <v>17</v>
      </c>
    </row>
    <row r="1747" spans="1:13" ht="14.25" customHeight="1" x14ac:dyDescent="0.3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f t="shared" si="54"/>
        <v>9000.0000000000018</v>
      </c>
      <c r="K1747" s="6">
        <f t="shared" si="55"/>
        <v>3150.0000000000005</v>
      </c>
      <c r="L1747" s="7">
        <v>0.35</v>
      </c>
      <c r="M1747" s="1" t="s">
        <v>17</v>
      </c>
    </row>
    <row r="1748" spans="1:13" ht="14.25" customHeight="1" x14ac:dyDescent="0.3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f t="shared" si="54"/>
        <v>6750.0000000000009</v>
      </c>
      <c r="K1748" s="6">
        <f t="shared" si="55"/>
        <v>2700.0000000000005</v>
      </c>
      <c r="L1748" s="7">
        <v>0.4</v>
      </c>
      <c r="M1748" s="1" t="s">
        <v>17</v>
      </c>
    </row>
    <row r="1749" spans="1:13" ht="14.25" customHeight="1" x14ac:dyDescent="0.3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f t="shared" si="54"/>
        <v>11249.999999999998</v>
      </c>
      <c r="K1749" s="6">
        <f t="shared" si="55"/>
        <v>3937.4999999999991</v>
      </c>
      <c r="L1749" s="7">
        <v>0.35</v>
      </c>
      <c r="M1749" s="1" t="s">
        <v>17</v>
      </c>
    </row>
    <row r="1750" spans="1:13" ht="14.25" customHeight="1" x14ac:dyDescent="0.3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f t="shared" si="54"/>
        <v>17499.999999999996</v>
      </c>
      <c r="K1750" s="6">
        <f t="shared" si="55"/>
        <v>8749.9999999999982</v>
      </c>
      <c r="L1750" s="7">
        <v>0.5</v>
      </c>
      <c r="M1750" s="1" t="s">
        <v>17</v>
      </c>
    </row>
    <row r="1751" spans="1:13" ht="14.25" customHeight="1" x14ac:dyDescent="0.3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f t="shared" si="54"/>
        <v>21000</v>
      </c>
      <c r="K1751" s="6">
        <f t="shared" si="55"/>
        <v>8400</v>
      </c>
      <c r="L1751" s="7">
        <v>0.4</v>
      </c>
      <c r="M1751" s="1" t="s">
        <v>17</v>
      </c>
    </row>
    <row r="1752" spans="1:13" ht="14.25" customHeight="1" x14ac:dyDescent="0.3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f t="shared" si="54"/>
        <v>10500.000000000004</v>
      </c>
      <c r="K1752" s="6">
        <f t="shared" si="55"/>
        <v>3675.0000000000009</v>
      </c>
      <c r="L1752" s="7">
        <v>0.35</v>
      </c>
      <c r="M1752" s="1" t="s">
        <v>17</v>
      </c>
    </row>
    <row r="1753" spans="1:13" ht="14.25" customHeight="1" x14ac:dyDescent="0.3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f t="shared" si="54"/>
        <v>9375.0000000000018</v>
      </c>
      <c r="K1753" s="6">
        <f t="shared" si="55"/>
        <v>3281.2500000000005</v>
      </c>
      <c r="L1753" s="7">
        <v>0.35</v>
      </c>
      <c r="M1753" s="1" t="s">
        <v>17</v>
      </c>
    </row>
    <row r="1754" spans="1:13" ht="14.25" customHeight="1" x14ac:dyDescent="0.3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f t="shared" si="54"/>
        <v>8750.0000000000018</v>
      </c>
      <c r="K1754" s="6">
        <f t="shared" si="55"/>
        <v>3500.0000000000009</v>
      </c>
      <c r="L1754" s="7">
        <v>0.4</v>
      </c>
      <c r="M1754" s="1" t="s">
        <v>17</v>
      </c>
    </row>
    <row r="1755" spans="1:13" ht="14.25" customHeight="1" x14ac:dyDescent="0.3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f t="shared" si="54"/>
        <v>14000</v>
      </c>
      <c r="K1755" s="6">
        <f t="shared" si="55"/>
        <v>4900</v>
      </c>
      <c r="L1755" s="7">
        <v>0.35</v>
      </c>
      <c r="M1755" s="1" t="s">
        <v>17</v>
      </c>
    </row>
    <row r="1756" spans="1:13" ht="14.25" customHeight="1" x14ac:dyDescent="0.3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f t="shared" si="54"/>
        <v>23625</v>
      </c>
      <c r="K1756" s="6">
        <f t="shared" si="55"/>
        <v>11812.5</v>
      </c>
      <c r="L1756" s="7">
        <v>0.5</v>
      </c>
      <c r="M1756" s="1" t="s">
        <v>17</v>
      </c>
    </row>
    <row r="1757" spans="1:13" ht="14.25" customHeight="1" x14ac:dyDescent="0.3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f t="shared" si="54"/>
        <v>30000</v>
      </c>
      <c r="K1757" s="6">
        <f t="shared" si="55"/>
        <v>12000</v>
      </c>
      <c r="L1757" s="7">
        <v>0.4</v>
      </c>
      <c r="M1757" s="1" t="s">
        <v>17</v>
      </c>
    </row>
    <row r="1758" spans="1:13" ht="14.25" customHeight="1" x14ac:dyDescent="0.3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f t="shared" si="54"/>
        <v>17500.000000000004</v>
      </c>
      <c r="K1758" s="6">
        <f t="shared" si="55"/>
        <v>6125.0000000000009</v>
      </c>
      <c r="L1758" s="7">
        <v>0.35</v>
      </c>
      <c r="M1758" s="1" t="s">
        <v>17</v>
      </c>
    </row>
    <row r="1759" spans="1:13" ht="14.25" customHeight="1" x14ac:dyDescent="0.3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f t="shared" si="54"/>
        <v>12750.000000000002</v>
      </c>
      <c r="K1759" s="6">
        <f t="shared" si="55"/>
        <v>4462.5</v>
      </c>
      <c r="L1759" s="7">
        <v>0.35</v>
      </c>
      <c r="M1759" s="1" t="s">
        <v>17</v>
      </c>
    </row>
    <row r="1760" spans="1:13" ht="14.25" customHeight="1" x14ac:dyDescent="0.3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f t="shared" si="54"/>
        <v>11250.000000000002</v>
      </c>
      <c r="K1760" s="6">
        <f t="shared" si="55"/>
        <v>4500.0000000000009</v>
      </c>
      <c r="L1760" s="7">
        <v>0.4</v>
      </c>
      <c r="M1760" s="1" t="s">
        <v>17</v>
      </c>
    </row>
    <row r="1761" spans="1:13" ht="14.25" customHeight="1" x14ac:dyDescent="0.3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f t="shared" si="54"/>
        <v>15000</v>
      </c>
      <c r="K1761" s="6">
        <f t="shared" si="55"/>
        <v>5250</v>
      </c>
      <c r="L1761" s="7">
        <v>0.35</v>
      </c>
      <c r="M1761" s="1" t="s">
        <v>17</v>
      </c>
    </row>
    <row r="1762" spans="1:13" ht="14.25" customHeight="1" x14ac:dyDescent="0.3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f t="shared" si="54"/>
        <v>24750</v>
      </c>
      <c r="K1762" s="6">
        <f t="shared" si="55"/>
        <v>12375</v>
      </c>
      <c r="L1762" s="7">
        <v>0.5</v>
      </c>
      <c r="M1762" s="1" t="s">
        <v>17</v>
      </c>
    </row>
    <row r="1763" spans="1:13" ht="14.25" customHeight="1" x14ac:dyDescent="0.3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f t="shared" si="54"/>
        <v>28000</v>
      </c>
      <c r="K1763" s="6">
        <f t="shared" si="55"/>
        <v>11200</v>
      </c>
      <c r="L1763" s="7">
        <v>0.4</v>
      </c>
      <c r="M1763" s="1" t="s">
        <v>17</v>
      </c>
    </row>
    <row r="1764" spans="1:13" ht="14.25" customHeight="1" x14ac:dyDescent="0.3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f t="shared" si="54"/>
        <v>19000.000000000004</v>
      </c>
      <c r="K1764" s="6">
        <f t="shared" si="55"/>
        <v>6650.0000000000009</v>
      </c>
      <c r="L1764" s="7">
        <v>0.35</v>
      </c>
      <c r="M1764" s="1" t="s">
        <v>17</v>
      </c>
    </row>
    <row r="1765" spans="1:13" ht="14.25" customHeight="1" x14ac:dyDescent="0.3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f t="shared" si="54"/>
        <v>14000</v>
      </c>
      <c r="K1765" s="6">
        <f t="shared" si="55"/>
        <v>4900</v>
      </c>
      <c r="L1765" s="7">
        <v>0.35</v>
      </c>
      <c r="M1765" s="1" t="s">
        <v>17</v>
      </c>
    </row>
    <row r="1766" spans="1:13" ht="14.25" customHeight="1" x14ac:dyDescent="0.3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f t="shared" si="54"/>
        <v>8125.0000000000027</v>
      </c>
      <c r="K1766" s="6">
        <f t="shared" si="55"/>
        <v>3250.0000000000014</v>
      </c>
      <c r="L1766" s="7">
        <v>0.4</v>
      </c>
      <c r="M1766" s="1" t="s">
        <v>17</v>
      </c>
    </row>
    <row r="1767" spans="1:13" ht="14.25" customHeight="1" x14ac:dyDescent="0.3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f t="shared" si="54"/>
        <v>10500</v>
      </c>
      <c r="K1767" s="6">
        <f t="shared" si="55"/>
        <v>3674.9999999999995</v>
      </c>
      <c r="L1767" s="7">
        <v>0.35</v>
      </c>
      <c r="M1767" s="1" t="s">
        <v>17</v>
      </c>
    </row>
    <row r="1768" spans="1:13" ht="14.25" customHeight="1" x14ac:dyDescent="0.3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f t="shared" si="54"/>
        <v>19000</v>
      </c>
      <c r="K1768" s="6">
        <f t="shared" si="55"/>
        <v>9500</v>
      </c>
      <c r="L1768" s="7">
        <v>0.5</v>
      </c>
      <c r="M1768" s="1" t="s">
        <v>17</v>
      </c>
    </row>
    <row r="1769" spans="1:13" ht="14.25" customHeight="1" x14ac:dyDescent="0.3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f t="shared" si="54"/>
        <v>21000</v>
      </c>
      <c r="K1769" s="6">
        <f t="shared" si="55"/>
        <v>8400</v>
      </c>
      <c r="L1769" s="7">
        <v>0.4</v>
      </c>
      <c r="M1769" s="1" t="s">
        <v>17</v>
      </c>
    </row>
    <row r="1770" spans="1:13" ht="14.25" customHeight="1" x14ac:dyDescent="0.3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f t="shared" si="54"/>
        <v>12000.000000000004</v>
      </c>
      <c r="K1770" s="6">
        <f t="shared" si="55"/>
        <v>4200.0000000000009</v>
      </c>
      <c r="L1770" s="7">
        <v>0.35</v>
      </c>
      <c r="M1770" s="1" t="s">
        <v>17</v>
      </c>
    </row>
    <row r="1771" spans="1:13" ht="14.25" customHeight="1" x14ac:dyDescent="0.3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f t="shared" si="54"/>
        <v>4500.0000000000009</v>
      </c>
      <c r="K1771" s="6">
        <f t="shared" si="55"/>
        <v>1575.0000000000002</v>
      </c>
      <c r="L1771" s="7">
        <v>0.35</v>
      </c>
      <c r="M1771" s="1" t="s">
        <v>17</v>
      </c>
    </row>
    <row r="1772" spans="1:13" ht="14.25" customHeight="1" x14ac:dyDescent="0.3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f t="shared" si="54"/>
        <v>4125.0000000000009</v>
      </c>
      <c r="K1772" s="6">
        <f t="shared" si="55"/>
        <v>1650.0000000000005</v>
      </c>
      <c r="L1772" s="7">
        <v>0.4</v>
      </c>
      <c r="M1772" s="1" t="s">
        <v>17</v>
      </c>
    </row>
    <row r="1773" spans="1:13" ht="14.25" customHeight="1" x14ac:dyDescent="0.3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f t="shared" si="54"/>
        <v>6875</v>
      </c>
      <c r="K1773" s="6">
        <f t="shared" si="55"/>
        <v>2406.25</v>
      </c>
      <c r="L1773" s="7">
        <v>0.35</v>
      </c>
      <c r="M1773" s="1" t="s">
        <v>17</v>
      </c>
    </row>
    <row r="1774" spans="1:13" ht="14.25" customHeight="1" x14ac:dyDescent="0.3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f t="shared" si="54"/>
        <v>10500.000000000002</v>
      </c>
      <c r="K1774" s="6">
        <f t="shared" si="55"/>
        <v>5250.0000000000009</v>
      </c>
      <c r="L1774" s="7">
        <v>0.5</v>
      </c>
      <c r="M1774" s="1" t="s">
        <v>17</v>
      </c>
    </row>
    <row r="1775" spans="1:13" ht="14.25" customHeight="1" x14ac:dyDescent="0.3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f t="shared" si="54"/>
        <v>18375</v>
      </c>
      <c r="K1775" s="6">
        <f t="shared" si="55"/>
        <v>7350</v>
      </c>
      <c r="L1775" s="7">
        <v>0.4</v>
      </c>
      <c r="M1775" s="1" t="s">
        <v>17</v>
      </c>
    </row>
    <row r="1776" spans="1:13" ht="14.25" customHeight="1" x14ac:dyDescent="0.3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f t="shared" si="54"/>
        <v>8750</v>
      </c>
      <c r="K1776" s="6">
        <f t="shared" si="55"/>
        <v>3062.5</v>
      </c>
      <c r="L1776" s="7">
        <v>0.35</v>
      </c>
      <c r="M1776" s="1" t="s">
        <v>17</v>
      </c>
    </row>
    <row r="1777" spans="1:13" ht="14.25" customHeight="1" x14ac:dyDescent="0.3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f t="shared" si="54"/>
        <v>6250</v>
      </c>
      <c r="K1777" s="6">
        <f t="shared" si="55"/>
        <v>2187.5</v>
      </c>
      <c r="L1777" s="7">
        <v>0.35</v>
      </c>
      <c r="M1777" s="1" t="s">
        <v>17</v>
      </c>
    </row>
    <row r="1778" spans="1:13" ht="14.25" customHeight="1" x14ac:dyDescent="0.3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f t="shared" si="54"/>
        <v>5625</v>
      </c>
      <c r="K1778" s="6">
        <f t="shared" si="55"/>
        <v>2250</v>
      </c>
      <c r="L1778" s="7">
        <v>0.4</v>
      </c>
      <c r="M1778" s="1" t="s">
        <v>17</v>
      </c>
    </row>
    <row r="1779" spans="1:13" ht="14.25" customHeight="1" x14ac:dyDescent="0.3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f t="shared" si="54"/>
        <v>7875</v>
      </c>
      <c r="K1779" s="6">
        <f t="shared" si="55"/>
        <v>2756.25</v>
      </c>
      <c r="L1779" s="7">
        <v>0.35</v>
      </c>
      <c r="M1779" s="1" t="s">
        <v>17</v>
      </c>
    </row>
    <row r="1780" spans="1:13" ht="14.25" customHeight="1" x14ac:dyDescent="0.3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f t="shared" si="54"/>
        <v>13999.999999999998</v>
      </c>
      <c r="K1780" s="6">
        <f t="shared" si="55"/>
        <v>6999.9999999999991</v>
      </c>
      <c r="L1780" s="7">
        <v>0.5</v>
      </c>
      <c r="M1780" s="1" t="s">
        <v>17</v>
      </c>
    </row>
    <row r="1781" spans="1:13" ht="14.25" customHeight="1" x14ac:dyDescent="0.3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f t="shared" si="54"/>
        <v>17500</v>
      </c>
      <c r="K1781" s="6">
        <f t="shared" si="55"/>
        <v>7000</v>
      </c>
      <c r="L1781" s="7">
        <v>0.4</v>
      </c>
      <c r="M1781" s="1" t="s">
        <v>17</v>
      </c>
    </row>
    <row r="1782" spans="1:13" ht="14.25" customHeight="1" x14ac:dyDescent="0.3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f t="shared" si="54"/>
        <v>8750.0000000000018</v>
      </c>
      <c r="K1782" s="6">
        <f t="shared" si="55"/>
        <v>3062.5000000000005</v>
      </c>
      <c r="L1782" s="7">
        <v>0.35</v>
      </c>
      <c r="M1782" s="1" t="s">
        <v>17</v>
      </c>
    </row>
    <row r="1783" spans="1:13" ht="14.25" customHeight="1" x14ac:dyDescent="0.3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f t="shared" si="54"/>
        <v>7375.0000000000018</v>
      </c>
      <c r="K1783" s="6">
        <f t="shared" si="55"/>
        <v>2581.2500000000005</v>
      </c>
      <c r="L1783" s="7">
        <v>0.35</v>
      </c>
      <c r="M1783" s="1" t="s">
        <v>17</v>
      </c>
    </row>
    <row r="1784" spans="1:13" ht="14.25" customHeight="1" x14ac:dyDescent="0.3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f t="shared" si="54"/>
        <v>8125.0000000000027</v>
      </c>
      <c r="K1784" s="6">
        <f t="shared" si="55"/>
        <v>3250.0000000000014</v>
      </c>
      <c r="L1784" s="7">
        <v>0.4</v>
      </c>
      <c r="M1784" s="1" t="s">
        <v>17</v>
      </c>
    </row>
    <row r="1785" spans="1:13" ht="14.25" customHeight="1" x14ac:dyDescent="0.3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f t="shared" si="54"/>
        <v>13499.999999999998</v>
      </c>
      <c r="K1785" s="6">
        <f t="shared" si="55"/>
        <v>4724.9999999999991</v>
      </c>
      <c r="L1785" s="7">
        <v>0.35</v>
      </c>
      <c r="M1785" s="1" t="s">
        <v>17</v>
      </c>
    </row>
    <row r="1786" spans="1:13" ht="14.25" customHeight="1" x14ac:dyDescent="0.3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f t="shared" si="54"/>
        <v>19999.999999999993</v>
      </c>
      <c r="K1786" s="6">
        <f t="shared" si="55"/>
        <v>9999.9999999999964</v>
      </c>
      <c r="L1786" s="7">
        <v>0.5</v>
      </c>
      <c r="M1786" s="1" t="s">
        <v>17</v>
      </c>
    </row>
    <row r="1787" spans="1:13" ht="14.25" customHeight="1" x14ac:dyDescent="0.3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f t="shared" si="54"/>
        <v>29249.999999999996</v>
      </c>
      <c r="K1787" s="6">
        <f t="shared" si="55"/>
        <v>11700</v>
      </c>
      <c r="L1787" s="7">
        <v>0.4</v>
      </c>
      <c r="M1787" s="1" t="s">
        <v>17</v>
      </c>
    </row>
    <row r="1788" spans="1:13" ht="14.25" customHeight="1" x14ac:dyDescent="0.3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f t="shared" si="54"/>
        <v>15750</v>
      </c>
      <c r="K1788" s="6">
        <f t="shared" si="55"/>
        <v>5512.5</v>
      </c>
      <c r="L1788" s="7">
        <v>0.35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f t="shared" si="54"/>
        <v>14000</v>
      </c>
      <c r="K1789" s="6">
        <f t="shared" si="55"/>
        <v>4900</v>
      </c>
      <c r="L1789" s="7"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f t="shared" si="54"/>
        <v>12250</v>
      </c>
      <c r="K1790" s="6">
        <f t="shared" si="55"/>
        <v>4900</v>
      </c>
      <c r="L1790" s="7">
        <v>0.4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f t="shared" si="54"/>
        <v>15749.999999999998</v>
      </c>
      <c r="K1791" s="6">
        <f t="shared" si="55"/>
        <v>5512.4999999999991</v>
      </c>
      <c r="L1791" s="7">
        <v>0.35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f t="shared" si="54"/>
        <v>22499.999999999993</v>
      </c>
      <c r="K1792" s="6">
        <f t="shared" si="55"/>
        <v>11249.999999999996</v>
      </c>
      <c r="L1792" s="7">
        <v>0.5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f t="shared" si="54"/>
        <v>16875</v>
      </c>
      <c r="K1793" s="6">
        <f t="shared" si="55"/>
        <v>6750</v>
      </c>
      <c r="L1793" s="7">
        <v>0.4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f t="shared" si="54"/>
        <v>11875</v>
      </c>
      <c r="K1794" s="6">
        <f t="shared" si="55"/>
        <v>4156.25</v>
      </c>
      <c r="L1794" s="7">
        <v>0.35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f t="shared" ref="J1795:J1858" si="56">H1795*I1795</f>
        <v>7125.0000000000009</v>
      </c>
      <c r="K1795" s="6">
        <f t="shared" ref="K1795:K1858" si="57">J1795*L1795</f>
        <v>2493.75</v>
      </c>
      <c r="L1795" s="7"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f t="shared" si="56"/>
        <v>6500.0000000000027</v>
      </c>
      <c r="K1796" s="6">
        <f t="shared" si="57"/>
        <v>2600.0000000000014</v>
      </c>
      <c r="L1796" s="7">
        <v>0.4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f t="shared" si="56"/>
        <v>13125</v>
      </c>
      <c r="K1797" s="6">
        <f t="shared" si="57"/>
        <v>4593.75</v>
      </c>
      <c r="L1797" s="7">
        <v>0.35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f t="shared" si="56"/>
        <v>11875</v>
      </c>
      <c r="K1798" s="6">
        <f t="shared" si="57"/>
        <v>5937.5</v>
      </c>
      <c r="L1798" s="7">
        <v>0.5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f t="shared" si="56"/>
        <v>18125</v>
      </c>
      <c r="K1799" s="6">
        <f t="shared" si="57"/>
        <v>7250</v>
      </c>
      <c r="L1799" s="7">
        <v>0.4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f t="shared" si="56"/>
        <v>9375</v>
      </c>
      <c r="K1800" s="6">
        <f t="shared" si="57"/>
        <v>3281.25</v>
      </c>
      <c r="L1800" s="7">
        <v>0.35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f t="shared" si="56"/>
        <v>6375.0000000000009</v>
      </c>
      <c r="K1801" s="6">
        <f t="shared" si="57"/>
        <v>2231.25</v>
      </c>
      <c r="L1801" s="7"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f t="shared" si="56"/>
        <v>6000.0000000000018</v>
      </c>
      <c r="K1802" s="6">
        <f t="shared" si="57"/>
        <v>2400.0000000000009</v>
      </c>
      <c r="L1802" s="7">
        <v>0.4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f t="shared" si="56"/>
        <v>13125</v>
      </c>
      <c r="K1803" s="6">
        <f t="shared" si="57"/>
        <v>4593.75</v>
      </c>
      <c r="L1803" s="7">
        <v>0.35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f t="shared" si="56"/>
        <v>11250</v>
      </c>
      <c r="K1804" s="6">
        <f t="shared" si="57"/>
        <v>5625</v>
      </c>
      <c r="L1804" s="7">
        <v>0.5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f t="shared" si="56"/>
        <v>20100.000000000004</v>
      </c>
      <c r="K1805" s="6">
        <f t="shared" si="57"/>
        <v>8040.0000000000018</v>
      </c>
      <c r="L1805" s="7">
        <v>0.4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f t="shared" si="56"/>
        <v>10500.000000000002</v>
      </c>
      <c r="K1806" s="6">
        <f t="shared" si="57"/>
        <v>3675.0000000000005</v>
      </c>
      <c r="L1806" s="7">
        <v>0.35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f t="shared" si="56"/>
        <v>8000.0000000000027</v>
      </c>
      <c r="K1807" s="6">
        <f t="shared" si="57"/>
        <v>2800.0000000000009</v>
      </c>
      <c r="L1807" s="7"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f t="shared" si="56"/>
        <v>6250</v>
      </c>
      <c r="K1808" s="6">
        <f t="shared" si="57"/>
        <v>2500</v>
      </c>
      <c r="L1808" s="7">
        <v>0.4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f t="shared" si="56"/>
        <v>12000</v>
      </c>
      <c r="K1809" s="6">
        <f t="shared" si="57"/>
        <v>4200</v>
      </c>
      <c r="L1809" s="7">
        <v>0.35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f t="shared" si="56"/>
        <v>12000.000000000002</v>
      </c>
      <c r="K1810" s="6">
        <f t="shared" si="57"/>
        <v>6000.0000000000009</v>
      </c>
      <c r="L1810" s="7">
        <v>0.5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f t="shared" si="56"/>
        <v>18750.000000000004</v>
      </c>
      <c r="K1811" s="6">
        <f t="shared" si="57"/>
        <v>7500.0000000000018</v>
      </c>
      <c r="L1811" s="7">
        <v>0.4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f t="shared" si="56"/>
        <v>8125.0000000000027</v>
      </c>
      <c r="K1812" s="6">
        <f t="shared" si="57"/>
        <v>2843.7500000000009</v>
      </c>
      <c r="L1812" s="7">
        <v>0.35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f t="shared" si="56"/>
        <v>4875.0000000000027</v>
      </c>
      <c r="K1813" s="6">
        <f t="shared" si="57"/>
        <v>1706.2500000000009</v>
      </c>
      <c r="L1813" s="7"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f t="shared" si="56"/>
        <v>5000</v>
      </c>
      <c r="K1814" s="6">
        <f t="shared" si="57"/>
        <v>2000</v>
      </c>
      <c r="L1814" s="7">
        <v>0.4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f t="shared" si="56"/>
        <v>9625</v>
      </c>
      <c r="K1815" s="6">
        <f t="shared" si="57"/>
        <v>3368.75</v>
      </c>
      <c r="L1815" s="7">
        <v>0.35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f t="shared" si="56"/>
        <v>10000.000000000004</v>
      </c>
      <c r="K1816" s="6">
        <f t="shared" si="57"/>
        <v>5000.0000000000018</v>
      </c>
      <c r="L1816" s="7">
        <v>0.5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f t="shared" si="56"/>
        <v>23450</v>
      </c>
      <c r="K1817" s="6">
        <f t="shared" si="57"/>
        <v>9380</v>
      </c>
      <c r="L1817" s="7">
        <v>0.4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f t="shared" si="56"/>
        <v>11250.000000000004</v>
      </c>
      <c r="K1818" s="6">
        <f t="shared" si="57"/>
        <v>3937.5000000000009</v>
      </c>
      <c r="L1818" s="7">
        <v>0.35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f t="shared" si="56"/>
        <v>8750.0000000000018</v>
      </c>
      <c r="K1819" s="6">
        <f t="shared" si="57"/>
        <v>3062.5000000000005</v>
      </c>
      <c r="L1819" s="7"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f t="shared" si="56"/>
        <v>6875.0000000000018</v>
      </c>
      <c r="K1820" s="6">
        <f t="shared" si="57"/>
        <v>2750.0000000000009</v>
      </c>
      <c r="L1820" s="7">
        <v>0.4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f t="shared" si="56"/>
        <v>12000</v>
      </c>
      <c r="K1821" s="6">
        <f t="shared" si="57"/>
        <v>4200</v>
      </c>
      <c r="L1821" s="7">
        <v>0.35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f t="shared" si="56"/>
        <v>17999.999999999996</v>
      </c>
      <c r="K1822" s="6">
        <f t="shared" si="57"/>
        <v>8999.9999999999982</v>
      </c>
      <c r="L1822" s="7">
        <v>0.5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f t="shared" si="56"/>
        <v>19500.000000000004</v>
      </c>
      <c r="K1823" s="6">
        <f t="shared" si="57"/>
        <v>7800.0000000000018</v>
      </c>
      <c r="L1823" s="7">
        <v>0.4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f t="shared" si="56"/>
        <v>10000.000000000004</v>
      </c>
      <c r="K1824" s="6">
        <f t="shared" si="57"/>
        <v>3500.0000000000009</v>
      </c>
      <c r="L1824" s="7">
        <v>0.35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f t="shared" si="56"/>
        <v>8500.0000000000036</v>
      </c>
      <c r="K1825" s="6">
        <f t="shared" si="57"/>
        <v>2975.0000000000009</v>
      </c>
      <c r="L1825" s="7"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f t="shared" si="56"/>
        <v>8000.0000000000027</v>
      </c>
      <c r="K1826" s="6">
        <f t="shared" si="57"/>
        <v>3200.0000000000014</v>
      </c>
      <c r="L1826" s="7">
        <v>0.4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f t="shared" si="56"/>
        <v>14000</v>
      </c>
      <c r="K1827" s="6">
        <f t="shared" si="57"/>
        <v>4900</v>
      </c>
      <c r="L1827" s="7">
        <v>0.35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f t="shared" si="56"/>
        <v>23000</v>
      </c>
      <c r="K1828" s="6">
        <f t="shared" si="57"/>
        <v>11500</v>
      </c>
      <c r="L1828" s="7">
        <v>0.5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f t="shared" si="56"/>
        <v>28000</v>
      </c>
      <c r="K1829" s="6">
        <f t="shared" si="57"/>
        <v>11200</v>
      </c>
      <c r="L1829" s="7">
        <v>0.4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f t="shared" si="56"/>
        <v>16500.000000000007</v>
      </c>
      <c r="K1830" s="6">
        <f t="shared" si="57"/>
        <v>5775.0000000000018</v>
      </c>
      <c r="L1830" s="7">
        <v>0.35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f t="shared" si="56"/>
        <v>11875.000000000004</v>
      </c>
      <c r="K1831" s="6">
        <f t="shared" si="57"/>
        <v>4156.2500000000009</v>
      </c>
      <c r="L1831" s="7"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f t="shared" si="56"/>
        <v>10625.000000000004</v>
      </c>
      <c r="K1832" s="6">
        <f t="shared" si="57"/>
        <v>4250.0000000000018</v>
      </c>
      <c r="L1832" s="7">
        <v>0.4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f t="shared" si="56"/>
        <v>14875</v>
      </c>
      <c r="K1833" s="6">
        <f t="shared" si="57"/>
        <v>5206.25</v>
      </c>
      <c r="L1833" s="7">
        <v>0.35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f t="shared" si="56"/>
        <v>24000</v>
      </c>
      <c r="K1834" s="6">
        <f t="shared" si="57"/>
        <v>12000</v>
      </c>
      <c r="L1834" s="7">
        <v>0.5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f t="shared" si="56"/>
        <v>26250</v>
      </c>
      <c r="K1835" s="6">
        <f t="shared" si="57"/>
        <v>10500</v>
      </c>
      <c r="L1835" s="7">
        <v>0.4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f t="shared" si="56"/>
        <v>18375.000000000004</v>
      </c>
      <c r="K1836" s="6">
        <f t="shared" si="57"/>
        <v>6431.2500000000009</v>
      </c>
      <c r="L1836" s="7">
        <v>0.35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f t="shared" si="56"/>
        <v>13500.000000000002</v>
      </c>
      <c r="K1837" s="6">
        <f t="shared" si="57"/>
        <v>4725</v>
      </c>
      <c r="L1837" s="7">
        <v>0.35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f t="shared" si="56"/>
        <v>7500.0000000000027</v>
      </c>
      <c r="K1838" s="6">
        <f t="shared" si="57"/>
        <v>3000.0000000000014</v>
      </c>
      <c r="L1838" s="7">
        <v>0.4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f t="shared" si="56"/>
        <v>10500.000000000002</v>
      </c>
      <c r="K1839" s="6">
        <f t="shared" si="57"/>
        <v>3675.0000000000005</v>
      </c>
      <c r="L1839" s="7">
        <v>0.35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f t="shared" si="56"/>
        <v>18375</v>
      </c>
      <c r="K1840" s="6">
        <f t="shared" si="57"/>
        <v>9187.5</v>
      </c>
      <c r="L1840" s="7">
        <v>0.5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f t="shared" si="56"/>
        <v>19500.000000000004</v>
      </c>
      <c r="K1841" s="6">
        <f t="shared" si="57"/>
        <v>7800.0000000000018</v>
      </c>
      <c r="L1841" s="7">
        <v>0.4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f t="shared" si="56"/>
        <v>11250.000000000005</v>
      </c>
      <c r="K1842" s="6">
        <f t="shared" si="57"/>
        <v>3937.5000000000018</v>
      </c>
      <c r="L1842" s="7">
        <v>0.35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f t="shared" si="56"/>
        <v>3500.0000000000005</v>
      </c>
      <c r="K1843" s="6">
        <f t="shared" si="57"/>
        <v>1225</v>
      </c>
      <c r="L1843" s="7"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f t="shared" si="56"/>
        <v>3250.0000000000005</v>
      </c>
      <c r="K1844" s="6">
        <f t="shared" si="57"/>
        <v>1300.0000000000002</v>
      </c>
      <c r="L1844" s="7">
        <v>0.4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f t="shared" si="56"/>
        <v>6500</v>
      </c>
      <c r="K1845" s="6">
        <f t="shared" si="57"/>
        <v>2275</v>
      </c>
      <c r="L1845" s="7">
        <v>0.35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f t="shared" si="56"/>
        <v>10000.000000000004</v>
      </c>
      <c r="K1846" s="6">
        <f t="shared" si="57"/>
        <v>5000.0000000000018</v>
      </c>
      <c r="L1846" s="7">
        <v>0.5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f t="shared" si="56"/>
        <v>17250</v>
      </c>
      <c r="K1847" s="6">
        <f t="shared" si="57"/>
        <v>6900</v>
      </c>
      <c r="L1847" s="7">
        <v>0.4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f t="shared" si="56"/>
        <v>8000</v>
      </c>
      <c r="K1848" s="6">
        <f t="shared" si="57"/>
        <v>2800</v>
      </c>
      <c r="L1848" s="7">
        <v>0.35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f t="shared" si="56"/>
        <v>6000</v>
      </c>
      <c r="K1849" s="6">
        <f t="shared" si="57"/>
        <v>2100</v>
      </c>
      <c r="L1849" s="7">
        <v>0.35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f t="shared" si="56"/>
        <v>5500</v>
      </c>
      <c r="K1850" s="6">
        <f t="shared" si="57"/>
        <v>2200</v>
      </c>
      <c r="L1850" s="7">
        <v>0.4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f t="shared" si="56"/>
        <v>8250</v>
      </c>
      <c r="K1851" s="6">
        <f t="shared" si="57"/>
        <v>2887.5</v>
      </c>
      <c r="L1851" s="7">
        <v>0.35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f t="shared" si="56"/>
        <v>13999.999999999996</v>
      </c>
      <c r="K1852" s="6">
        <f t="shared" si="57"/>
        <v>6999.9999999999982</v>
      </c>
      <c r="L1852" s="7">
        <v>0.5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f t="shared" si="56"/>
        <v>16500.000000000004</v>
      </c>
      <c r="K1853" s="6">
        <f t="shared" si="57"/>
        <v>6600.0000000000018</v>
      </c>
      <c r="L1853" s="7">
        <v>0.4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f t="shared" si="56"/>
        <v>8000.0000000000027</v>
      </c>
      <c r="K1854" s="6">
        <f t="shared" si="57"/>
        <v>2800.0000000000009</v>
      </c>
      <c r="L1854" s="7">
        <v>0.35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f t="shared" si="56"/>
        <v>6900.0000000000027</v>
      </c>
      <c r="K1855" s="6">
        <f t="shared" si="57"/>
        <v>2415.0000000000009</v>
      </c>
      <c r="L1855" s="7"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f t="shared" si="56"/>
        <v>7500.0000000000027</v>
      </c>
      <c r="K1856" s="6">
        <f t="shared" si="57"/>
        <v>3000.0000000000014</v>
      </c>
      <c r="L1856" s="7">
        <v>0.4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f t="shared" si="56"/>
        <v>14000</v>
      </c>
      <c r="K1857" s="6">
        <f t="shared" si="57"/>
        <v>4900</v>
      </c>
      <c r="L1857" s="7">
        <v>0.35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f t="shared" si="56"/>
        <v>20249.999999999993</v>
      </c>
      <c r="K1858" s="6">
        <f t="shared" si="57"/>
        <v>10124.999999999996</v>
      </c>
      <c r="L1858" s="7">
        <v>0.5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f t="shared" ref="J1859:J1922" si="58">H1859*I1859</f>
        <v>28000</v>
      </c>
      <c r="K1859" s="6">
        <f t="shared" ref="K1859:K1922" si="59">J1859*L1859</f>
        <v>11200</v>
      </c>
      <c r="L1859" s="7">
        <v>0.4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f t="shared" si="58"/>
        <v>15000.000000000002</v>
      </c>
      <c r="K1860" s="6">
        <f t="shared" si="59"/>
        <v>5250</v>
      </c>
      <c r="L1860" s="7">
        <v>0.35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f t="shared" si="58"/>
        <v>13500.000000000002</v>
      </c>
      <c r="K1861" s="6">
        <f t="shared" si="59"/>
        <v>4725</v>
      </c>
      <c r="L1861" s="7"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f t="shared" si="58"/>
        <v>12000.000000000002</v>
      </c>
      <c r="K1862" s="6">
        <f t="shared" si="59"/>
        <v>4800.0000000000009</v>
      </c>
      <c r="L1862" s="7">
        <v>0.4</v>
      </c>
      <c r="M1862" s="1" t="s">
        <v>17</v>
      </c>
    </row>
    <row r="1863" spans="1:13" ht="14.25" customHeight="1" x14ac:dyDescent="0.3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f t="shared" si="58"/>
        <v>16000</v>
      </c>
      <c r="K1863" s="6">
        <f t="shared" si="59"/>
        <v>5600</v>
      </c>
      <c r="L1863" s="7">
        <v>0.35</v>
      </c>
      <c r="M1863" s="1" t="s">
        <v>17</v>
      </c>
    </row>
    <row r="1864" spans="1:13" ht="14.25" customHeight="1" x14ac:dyDescent="0.3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f t="shared" si="58"/>
        <v>22499.999999999993</v>
      </c>
      <c r="K1864" s="6">
        <f t="shared" si="59"/>
        <v>11249.999999999996</v>
      </c>
      <c r="L1864" s="7">
        <v>0.5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f t="shared" si="58"/>
        <v>10500.000000000002</v>
      </c>
      <c r="K1865" s="6">
        <f t="shared" si="59"/>
        <v>3675.0000000000005</v>
      </c>
      <c r="L1865" s="7"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f t="shared" si="58"/>
        <v>14000</v>
      </c>
      <c r="K1866" s="6">
        <f t="shared" si="59"/>
        <v>4900</v>
      </c>
      <c r="L1866" s="7"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f t="shared" si="58"/>
        <v>14000</v>
      </c>
      <c r="K1867" s="6">
        <f t="shared" si="59"/>
        <v>4900</v>
      </c>
      <c r="L1867" s="7">
        <v>0.35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f t="shared" si="58"/>
        <v>8000</v>
      </c>
      <c r="K1868" s="6">
        <f t="shared" si="59"/>
        <v>2800</v>
      </c>
      <c r="L1868" s="7">
        <v>0.35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f t="shared" si="58"/>
        <v>6750.0000000000009</v>
      </c>
      <c r="K1869" s="6">
        <f t="shared" si="59"/>
        <v>2700.0000000000005</v>
      </c>
      <c r="L1869" s="7">
        <v>0.4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f t="shared" si="58"/>
        <v>16000</v>
      </c>
      <c r="K1870" s="6">
        <f t="shared" si="59"/>
        <v>4800</v>
      </c>
      <c r="L1870" s="7">
        <v>0.3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f t="shared" si="58"/>
        <v>13500.000000000002</v>
      </c>
      <c r="K1871" s="6">
        <f t="shared" si="59"/>
        <v>4725</v>
      </c>
      <c r="L1871" s="7"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f t="shared" si="58"/>
        <v>14000</v>
      </c>
      <c r="K1872" s="6">
        <f t="shared" si="59"/>
        <v>4900</v>
      </c>
      <c r="L1872" s="7"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f t="shared" si="58"/>
        <v>14000</v>
      </c>
      <c r="K1873" s="6">
        <f t="shared" si="59"/>
        <v>4900</v>
      </c>
      <c r="L1873" s="7">
        <v>0.35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f t="shared" si="58"/>
        <v>8000</v>
      </c>
      <c r="K1874" s="6">
        <f t="shared" si="59"/>
        <v>2800</v>
      </c>
      <c r="L1874" s="7">
        <v>0.35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f t="shared" si="58"/>
        <v>5625.0000000000009</v>
      </c>
      <c r="K1875" s="6">
        <f t="shared" si="59"/>
        <v>2250.0000000000005</v>
      </c>
      <c r="L1875" s="7">
        <v>0.4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f t="shared" si="58"/>
        <v>13000</v>
      </c>
      <c r="K1876" s="6">
        <f t="shared" si="59"/>
        <v>3900</v>
      </c>
      <c r="L1876" s="7">
        <v>0.3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f t="shared" si="58"/>
        <v>19000</v>
      </c>
      <c r="K1877" s="6">
        <f t="shared" si="59"/>
        <v>6650</v>
      </c>
      <c r="L1877" s="7"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f t="shared" si="58"/>
        <v>16250</v>
      </c>
      <c r="K1878" s="6">
        <f t="shared" si="59"/>
        <v>5687.5</v>
      </c>
      <c r="L1878" s="7"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f t="shared" si="58"/>
        <v>19249.999999999996</v>
      </c>
      <c r="K1879" s="6">
        <f t="shared" si="59"/>
        <v>6737.4999999999982</v>
      </c>
      <c r="L1879" s="7">
        <v>0.35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f t="shared" si="58"/>
        <v>12500</v>
      </c>
      <c r="K1880" s="6">
        <f t="shared" si="59"/>
        <v>4375</v>
      </c>
      <c r="L1880" s="7">
        <v>0.35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f t="shared" si="58"/>
        <v>5500.0000000000009</v>
      </c>
      <c r="K1881" s="6">
        <f t="shared" si="59"/>
        <v>2200.0000000000005</v>
      </c>
      <c r="L1881" s="7">
        <v>0.4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f t="shared" si="58"/>
        <v>15000</v>
      </c>
      <c r="K1882" s="6">
        <f t="shared" si="59"/>
        <v>4500</v>
      </c>
      <c r="L1882" s="7">
        <v>0.3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f t="shared" si="58"/>
        <v>26125.000000000004</v>
      </c>
      <c r="K1883" s="6">
        <f t="shared" si="59"/>
        <v>9143.75</v>
      </c>
      <c r="L1883" s="7">
        <v>0.35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f t="shared" si="58"/>
        <v>16500.000000000004</v>
      </c>
      <c r="K1884" s="6">
        <f t="shared" si="59"/>
        <v>5775.0000000000009</v>
      </c>
      <c r="L1884" s="7">
        <v>0.35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f t="shared" si="58"/>
        <v>19500.000000000004</v>
      </c>
      <c r="K1885" s="6">
        <f t="shared" si="59"/>
        <v>6825.0000000000009</v>
      </c>
      <c r="L1885" s="7">
        <v>0.35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f t="shared" si="58"/>
        <v>10125.000000000002</v>
      </c>
      <c r="K1886" s="6">
        <f t="shared" si="59"/>
        <v>3543.7500000000005</v>
      </c>
      <c r="L1886" s="7">
        <v>0.35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f t="shared" si="58"/>
        <v>6250.0000000000018</v>
      </c>
      <c r="K1887" s="6">
        <f t="shared" si="59"/>
        <v>2500.0000000000009</v>
      </c>
      <c r="L1887" s="7">
        <v>0.4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f t="shared" si="58"/>
        <v>19500.000000000004</v>
      </c>
      <c r="K1888" s="6">
        <f t="shared" si="59"/>
        <v>5850.0000000000009</v>
      </c>
      <c r="L1888" s="7">
        <v>0.3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f t="shared" si="58"/>
        <v>25000</v>
      </c>
      <c r="K1889" s="6">
        <f t="shared" si="59"/>
        <v>8750</v>
      </c>
      <c r="L1889" s="7">
        <v>0.35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f t="shared" si="58"/>
        <v>19250.000000000004</v>
      </c>
      <c r="K1890" s="6">
        <f t="shared" si="59"/>
        <v>6737.5000000000009</v>
      </c>
      <c r="L1890" s="7"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f t="shared" si="58"/>
        <v>19250.000000000004</v>
      </c>
      <c r="K1891" s="6">
        <f t="shared" si="59"/>
        <v>6737.5000000000009</v>
      </c>
      <c r="L1891" s="7">
        <v>0.35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f t="shared" si="58"/>
        <v>13750</v>
      </c>
      <c r="K1892" s="6">
        <f t="shared" si="59"/>
        <v>4812.5</v>
      </c>
      <c r="L1892" s="7">
        <v>0.35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f t="shared" si="58"/>
        <v>7874.9999999999991</v>
      </c>
      <c r="K1893" s="6">
        <f t="shared" si="59"/>
        <v>3150</v>
      </c>
      <c r="L1893" s="7">
        <v>0.4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f t="shared" si="58"/>
        <v>31500</v>
      </c>
      <c r="K1894" s="6">
        <f t="shared" si="59"/>
        <v>9450</v>
      </c>
      <c r="L1894" s="7">
        <v>0.3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f t="shared" si="58"/>
        <v>42624.999999999993</v>
      </c>
      <c r="K1895" s="6">
        <f t="shared" si="59"/>
        <v>14918.749999999996</v>
      </c>
      <c r="L1895" s="7"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f t="shared" si="58"/>
        <v>42249.999999999993</v>
      </c>
      <c r="K1896" s="6">
        <f t="shared" si="59"/>
        <v>14787.499999999996</v>
      </c>
      <c r="L1896" s="7"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f t="shared" si="58"/>
        <v>52000</v>
      </c>
      <c r="K1897" s="6">
        <f t="shared" si="59"/>
        <v>18200</v>
      </c>
      <c r="L1897" s="7">
        <v>0.35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f t="shared" si="58"/>
        <v>42000</v>
      </c>
      <c r="K1898" s="6">
        <f t="shared" si="59"/>
        <v>14699.999999999998</v>
      </c>
      <c r="L1898" s="7">
        <v>0.35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f t="shared" si="58"/>
        <v>36000</v>
      </c>
      <c r="K1899" s="6">
        <f t="shared" si="59"/>
        <v>14400</v>
      </c>
      <c r="L1899" s="7">
        <v>0.4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f t="shared" si="58"/>
        <v>73500</v>
      </c>
      <c r="K1900" s="6">
        <f t="shared" si="59"/>
        <v>22050</v>
      </c>
      <c r="L1900" s="7">
        <v>0.3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f t="shared" si="58"/>
        <v>72250</v>
      </c>
      <c r="K1901" s="6">
        <f t="shared" si="59"/>
        <v>25287.5</v>
      </c>
      <c r="L1901" s="7"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f t="shared" si="58"/>
        <v>63000</v>
      </c>
      <c r="K1902" s="6">
        <f t="shared" si="59"/>
        <v>22050</v>
      </c>
      <c r="L1902" s="7"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f t="shared" si="58"/>
        <v>58500</v>
      </c>
      <c r="K1903" s="6">
        <f t="shared" si="59"/>
        <v>20475</v>
      </c>
      <c r="L1903" s="7">
        <v>0.35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f t="shared" si="58"/>
        <v>46750</v>
      </c>
      <c r="K1904" s="6">
        <f t="shared" si="59"/>
        <v>16362.499999999998</v>
      </c>
      <c r="L1904" s="7">
        <v>0.35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f t="shared" si="58"/>
        <v>54000</v>
      </c>
      <c r="K1905" s="6">
        <f t="shared" si="59"/>
        <v>21600</v>
      </c>
      <c r="L1905" s="7">
        <v>0.4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f t="shared" si="58"/>
        <v>63000</v>
      </c>
      <c r="K1906" s="6">
        <f t="shared" si="59"/>
        <v>18900</v>
      </c>
      <c r="L1906" s="7">
        <v>0.3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f t="shared" si="58"/>
        <v>72000</v>
      </c>
      <c r="K1907" s="6">
        <f t="shared" si="59"/>
        <v>25200</v>
      </c>
      <c r="L1907" s="7"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f t="shared" si="58"/>
        <v>62000</v>
      </c>
      <c r="K1908" s="6">
        <f t="shared" si="59"/>
        <v>21700</v>
      </c>
      <c r="L1908" s="7"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f t="shared" si="58"/>
        <v>45500</v>
      </c>
      <c r="K1909" s="6">
        <f t="shared" si="59"/>
        <v>15924.999999999998</v>
      </c>
      <c r="L1909" s="7">
        <v>0.35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f t="shared" si="58"/>
        <v>29750</v>
      </c>
      <c r="K1910" s="6">
        <f t="shared" si="59"/>
        <v>10412.5</v>
      </c>
      <c r="L1910" s="7">
        <v>0.35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f t="shared" si="58"/>
        <v>29750</v>
      </c>
      <c r="K1911" s="6">
        <f t="shared" si="59"/>
        <v>11900</v>
      </c>
      <c r="L1911" s="7">
        <v>0.4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f t="shared" si="58"/>
        <v>18750</v>
      </c>
      <c r="K1912" s="6">
        <f t="shared" si="59"/>
        <v>5625</v>
      </c>
      <c r="L1912" s="7">
        <v>0.3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f t="shared" si="58"/>
        <v>22500.000000000007</v>
      </c>
      <c r="K1913" s="6">
        <f t="shared" si="59"/>
        <v>7875.0000000000018</v>
      </c>
      <c r="L1913" s="7"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f t="shared" si="58"/>
        <v>24750.000000000007</v>
      </c>
      <c r="K1914" s="6">
        <f t="shared" si="59"/>
        <v>8662.5000000000018</v>
      </c>
      <c r="L1914" s="7"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f t="shared" si="58"/>
        <v>12500.000000000004</v>
      </c>
      <c r="K1915" s="6">
        <f t="shared" si="59"/>
        <v>4375.0000000000009</v>
      </c>
      <c r="L1915" s="7">
        <v>0.35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f t="shared" si="58"/>
        <v>10000.000000000004</v>
      </c>
      <c r="K1916" s="6">
        <f t="shared" si="59"/>
        <v>3500.0000000000009</v>
      </c>
      <c r="L1916" s="7">
        <v>0.35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f t="shared" si="58"/>
        <v>13500.000000000002</v>
      </c>
      <c r="K1917" s="6">
        <f t="shared" si="59"/>
        <v>5400.0000000000009</v>
      </c>
      <c r="L1917" s="7">
        <v>0.4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f t="shared" si="58"/>
        <v>11249.999999999998</v>
      </c>
      <c r="K1918" s="6">
        <f t="shared" si="59"/>
        <v>3374.9999999999995</v>
      </c>
      <c r="L1918" s="7">
        <v>0.3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f t="shared" si="58"/>
        <v>14000</v>
      </c>
      <c r="K1919" s="6">
        <f t="shared" si="59"/>
        <v>4900</v>
      </c>
      <c r="L1919" s="7"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f t="shared" si="58"/>
        <v>28875.000000000007</v>
      </c>
      <c r="K1920" s="6">
        <f t="shared" si="59"/>
        <v>10106.250000000002</v>
      </c>
      <c r="L1920" s="7"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f t="shared" si="58"/>
        <v>17500.000000000004</v>
      </c>
      <c r="K1921" s="6">
        <f t="shared" si="59"/>
        <v>6125.0000000000009</v>
      </c>
      <c r="L1921" s="7">
        <v>0.35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f t="shared" si="58"/>
        <v>14625.000000000002</v>
      </c>
      <c r="K1922" s="6">
        <f t="shared" si="59"/>
        <v>5118.75</v>
      </c>
      <c r="L1922" s="7">
        <v>0.35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f t="shared" ref="J1923:J1986" si="60">H1923*I1923</f>
        <v>16500.000000000004</v>
      </c>
      <c r="K1923" s="6">
        <f t="shared" ref="K1923:K1986" si="61">J1923*L1923</f>
        <v>6600.0000000000018</v>
      </c>
      <c r="L1923" s="7">
        <v>0.4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f t="shared" si="60"/>
        <v>21000.000000000004</v>
      </c>
      <c r="K1924" s="6">
        <f t="shared" si="61"/>
        <v>6300.0000000000009</v>
      </c>
      <c r="L1924" s="7">
        <v>0.3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f t="shared" si="60"/>
        <v>25875.000000000004</v>
      </c>
      <c r="K1925" s="6">
        <f t="shared" si="61"/>
        <v>9056.25</v>
      </c>
      <c r="L1925" s="7">
        <v>0.35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f t="shared" si="60"/>
        <v>32500.000000000011</v>
      </c>
      <c r="K1926" s="6">
        <f t="shared" si="61"/>
        <v>11375.000000000004</v>
      </c>
      <c r="L1926" s="7"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f t="shared" si="60"/>
        <v>21375.000000000004</v>
      </c>
      <c r="K1927" s="6">
        <f t="shared" si="61"/>
        <v>7481.2500000000009</v>
      </c>
      <c r="L1927" s="7">
        <v>0.35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f t="shared" si="60"/>
        <v>24750.000000000007</v>
      </c>
      <c r="K1928" s="6">
        <f t="shared" si="61"/>
        <v>8662.5000000000018</v>
      </c>
      <c r="L1928" s="7">
        <v>0.35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f t="shared" si="60"/>
        <v>31875.000000000007</v>
      </c>
      <c r="K1929" s="6">
        <f t="shared" si="61"/>
        <v>12750.000000000004</v>
      </c>
      <c r="L1929" s="7">
        <v>0.4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f t="shared" si="60"/>
        <v>44000.000000000007</v>
      </c>
      <c r="K1930" s="6">
        <f t="shared" si="61"/>
        <v>13200.000000000002</v>
      </c>
      <c r="L1930" s="7">
        <v>0.3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f t="shared" si="60"/>
        <v>48750.000000000007</v>
      </c>
      <c r="K1931" s="6">
        <f t="shared" si="61"/>
        <v>17062.5</v>
      </c>
      <c r="L1931" s="7">
        <v>0.35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f t="shared" si="60"/>
        <v>56250.000000000022</v>
      </c>
      <c r="K1932" s="6">
        <f t="shared" si="61"/>
        <v>19687.500000000007</v>
      </c>
      <c r="L1932" s="7">
        <v>0.35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f t="shared" si="60"/>
        <v>38500.000000000007</v>
      </c>
      <c r="K1933" s="6">
        <f t="shared" si="61"/>
        <v>13475.000000000002</v>
      </c>
      <c r="L1933" s="7">
        <v>0.35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f t="shared" si="60"/>
        <v>38500.000000000007</v>
      </c>
      <c r="K1934" s="6">
        <f t="shared" si="61"/>
        <v>13475.000000000002</v>
      </c>
      <c r="L1934" s="7">
        <v>0.35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f t="shared" si="60"/>
        <v>38000.000000000007</v>
      </c>
      <c r="K1935" s="6">
        <f t="shared" si="61"/>
        <v>15200.000000000004</v>
      </c>
      <c r="L1935" s="7">
        <v>0.4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f t="shared" si="60"/>
        <v>48875.000000000007</v>
      </c>
      <c r="K1936" s="6">
        <f t="shared" si="61"/>
        <v>14662.500000000002</v>
      </c>
      <c r="L1936" s="7">
        <v>0.3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f t="shared" si="60"/>
        <v>14000</v>
      </c>
      <c r="K1937" s="6">
        <f t="shared" si="61"/>
        <v>5599.9999999999991</v>
      </c>
      <c r="L1937" s="7">
        <v>0.39999999999999997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f t="shared" si="60"/>
        <v>18000</v>
      </c>
      <c r="K1938" s="6">
        <f t="shared" si="61"/>
        <v>7199.9999999999991</v>
      </c>
      <c r="L1938" s="7">
        <v>0.39999999999999997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f t="shared" si="60"/>
        <v>18000</v>
      </c>
      <c r="K1939" s="6">
        <f t="shared" si="61"/>
        <v>7199.9999999999991</v>
      </c>
      <c r="L1939" s="7">
        <v>0.39999999999999997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f t="shared" si="60"/>
        <v>11250</v>
      </c>
      <c r="K1940" s="6">
        <f t="shared" si="61"/>
        <v>4500</v>
      </c>
      <c r="L1940" s="7">
        <v>0.39999999999999997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f t="shared" si="60"/>
        <v>10000.000000000004</v>
      </c>
      <c r="K1941" s="6">
        <f t="shared" si="61"/>
        <v>4500.0000000000018</v>
      </c>
      <c r="L1941" s="7">
        <v>0.45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f t="shared" si="60"/>
        <v>20250</v>
      </c>
      <c r="K1942" s="6">
        <f t="shared" si="61"/>
        <v>7087.5</v>
      </c>
      <c r="L1942" s="7">
        <v>0.35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f t="shared" si="60"/>
        <v>17500</v>
      </c>
      <c r="K1943" s="6">
        <f t="shared" si="61"/>
        <v>6999.9999999999991</v>
      </c>
      <c r="L1943" s="7">
        <v>0.39999999999999997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f t="shared" si="60"/>
        <v>18000</v>
      </c>
      <c r="K1944" s="6">
        <f t="shared" si="61"/>
        <v>7199.9999999999991</v>
      </c>
      <c r="L1944" s="7">
        <v>0.39999999999999997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f t="shared" si="60"/>
        <v>18000</v>
      </c>
      <c r="K1945" s="6">
        <f t="shared" si="61"/>
        <v>7199.9999999999991</v>
      </c>
      <c r="L1945" s="7">
        <v>0.39999999999999997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f t="shared" si="60"/>
        <v>11250</v>
      </c>
      <c r="K1946" s="6">
        <f t="shared" si="61"/>
        <v>4500</v>
      </c>
      <c r="L1946" s="7">
        <v>0.39999999999999997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f t="shared" si="60"/>
        <v>8750.0000000000018</v>
      </c>
      <c r="K1947" s="6">
        <f t="shared" si="61"/>
        <v>3937.5000000000009</v>
      </c>
      <c r="L1947" s="7">
        <v>0.45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f t="shared" si="60"/>
        <v>16875</v>
      </c>
      <c r="K1948" s="6">
        <f t="shared" si="61"/>
        <v>5906.25</v>
      </c>
      <c r="L1948" s="7">
        <v>0.35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f t="shared" si="60"/>
        <v>23625</v>
      </c>
      <c r="K1949" s="6">
        <f t="shared" si="61"/>
        <v>9450</v>
      </c>
      <c r="L1949" s="7">
        <v>0.39999999999999997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f t="shared" si="60"/>
        <v>20625.000000000004</v>
      </c>
      <c r="K1950" s="6">
        <f t="shared" si="61"/>
        <v>8250</v>
      </c>
      <c r="L1950" s="7">
        <v>0.39999999999999997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f t="shared" si="60"/>
        <v>24000</v>
      </c>
      <c r="K1951" s="6">
        <f t="shared" si="61"/>
        <v>9600</v>
      </c>
      <c r="L1951" s="7">
        <v>0.39999999999999997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f t="shared" si="60"/>
        <v>16500.000000000004</v>
      </c>
      <c r="K1952" s="6">
        <f t="shared" si="61"/>
        <v>6600.0000000000009</v>
      </c>
      <c r="L1952" s="7">
        <v>0.39999999999999997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f t="shared" si="60"/>
        <v>9000.0000000000018</v>
      </c>
      <c r="K1953" s="6">
        <f t="shared" si="61"/>
        <v>4050.0000000000009</v>
      </c>
      <c r="L1953" s="7">
        <v>0.45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f t="shared" si="60"/>
        <v>15750</v>
      </c>
      <c r="K1954" s="6">
        <f t="shared" si="61"/>
        <v>5512.5</v>
      </c>
      <c r="L1954" s="7">
        <v>0.35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f t="shared" si="60"/>
        <v>26250</v>
      </c>
      <c r="K1955" s="6">
        <f t="shared" si="61"/>
        <v>10500</v>
      </c>
      <c r="L1955" s="7">
        <v>0.39999999999999997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f t="shared" si="60"/>
        <v>17875.000000000004</v>
      </c>
      <c r="K1956" s="6">
        <f t="shared" si="61"/>
        <v>7150.0000000000009</v>
      </c>
      <c r="L1956" s="7">
        <v>0.39999999999999997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f t="shared" si="60"/>
        <v>20625.000000000004</v>
      </c>
      <c r="K1957" s="6">
        <f t="shared" si="61"/>
        <v>8250</v>
      </c>
      <c r="L1957" s="7">
        <v>0.39999999999999997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f t="shared" si="60"/>
        <v>11000.000000000002</v>
      </c>
      <c r="K1958" s="6">
        <f t="shared" si="61"/>
        <v>4400</v>
      </c>
      <c r="L1958" s="7">
        <v>0.39999999999999997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f t="shared" si="60"/>
        <v>7875.0000000000027</v>
      </c>
      <c r="K1959" s="6">
        <f t="shared" si="61"/>
        <v>3543.7500000000014</v>
      </c>
      <c r="L1959" s="7">
        <v>0.45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f t="shared" si="60"/>
        <v>21000.000000000004</v>
      </c>
      <c r="K1960" s="6">
        <f t="shared" si="61"/>
        <v>7350.0000000000009</v>
      </c>
      <c r="L1960" s="7">
        <v>0.35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f t="shared" si="60"/>
        <v>24750</v>
      </c>
      <c r="K1961" s="6">
        <f t="shared" si="61"/>
        <v>9900</v>
      </c>
      <c r="L1961" s="7">
        <v>0.39999999999999997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f t="shared" si="60"/>
        <v>20000</v>
      </c>
      <c r="K1962" s="6">
        <f t="shared" si="61"/>
        <v>7999.9999999999991</v>
      </c>
      <c r="L1962" s="7">
        <v>0.39999999999999997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f t="shared" si="60"/>
        <v>20000</v>
      </c>
      <c r="K1963" s="6">
        <f t="shared" si="61"/>
        <v>7999.9999999999991</v>
      </c>
      <c r="L1963" s="7">
        <v>0.39999999999999997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f t="shared" si="60"/>
        <v>14625</v>
      </c>
      <c r="K1964" s="6">
        <f t="shared" si="61"/>
        <v>5849.9999999999991</v>
      </c>
      <c r="L1964" s="7">
        <v>0.39999999999999997</v>
      </c>
      <c r="M1964" s="1" t="s">
        <v>17</v>
      </c>
    </row>
    <row r="1965" spans="1:13" ht="14.25" customHeight="1" x14ac:dyDescent="0.3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f t="shared" si="60"/>
        <v>9000</v>
      </c>
      <c r="K1965" s="6">
        <f t="shared" si="61"/>
        <v>4050</v>
      </c>
      <c r="L1965" s="7">
        <v>0.45</v>
      </c>
      <c r="M1965" s="1" t="s">
        <v>17</v>
      </c>
    </row>
    <row r="1966" spans="1:13" ht="14.25" customHeight="1" x14ac:dyDescent="0.3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f t="shared" si="60"/>
        <v>37375</v>
      </c>
      <c r="K1966" s="6">
        <f t="shared" si="61"/>
        <v>13081.25</v>
      </c>
      <c r="L1966" s="7">
        <v>0.35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f t="shared" si="60"/>
        <v>49500</v>
      </c>
      <c r="K1967" s="6">
        <f t="shared" si="61"/>
        <v>19800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f t="shared" si="60"/>
        <v>49000</v>
      </c>
      <c r="K1968" s="6">
        <f t="shared" si="61"/>
        <v>19600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f t="shared" si="60"/>
        <v>59500</v>
      </c>
      <c r="K1969" s="6">
        <f t="shared" si="61"/>
        <v>23799.999999999996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f t="shared" si="60"/>
        <v>48875</v>
      </c>
      <c r="K1970" s="6">
        <f t="shared" si="61"/>
        <v>19550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f t="shared" si="60"/>
        <v>42750</v>
      </c>
      <c r="K1971" s="6">
        <f t="shared" si="61"/>
        <v>19237.5</v>
      </c>
      <c r="L1971" s="7">
        <v>0.45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f t="shared" si="60"/>
        <v>82500.000000000015</v>
      </c>
      <c r="K1972" s="6">
        <f t="shared" si="61"/>
        <v>28875.000000000004</v>
      </c>
      <c r="L1972" s="7">
        <v>0.35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f t="shared" si="60"/>
        <v>81000</v>
      </c>
      <c r="K1973" s="6">
        <f t="shared" si="61"/>
        <v>32399.999999999996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f t="shared" si="60"/>
        <v>71250</v>
      </c>
      <c r="K1974" s="6">
        <f t="shared" si="61"/>
        <v>28499.999999999996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f t="shared" si="60"/>
        <v>66500</v>
      </c>
      <c r="K1975" s="6">
        <f t="shared" si="61"/>
        <v>26599.999999999996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f t="shared" si="60"/>
        <v>54000</v>
      </c>
      <c r="K1976" s="6">
        <f t="shared" si="61"/>
        <v>21600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f t="shared" si="60"/>
        <v>61750</v>
      </c>
      <c r="K1977" s="6">
        <f t="shared" si="61"/>
        <v>27787.5</v>
      </c>
      <c r="L1977" s="7">
        <v>0.45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f t="shared" si="60"/>
        <v>71500.000000000015</v>
      </c>
      <c r="K1978" s="6">
        <f t="shared" si="61"/>
        <v>25025.000000000004</v>
      </c>
      <c r="L1978" s="7">
        <v>0.35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f t="shared" si="60"/>
        <v>80750</v>
      </c>
      <c r="K1979" s="6">
        <f t="shared" si="61"/>
        <v>32299.999999999996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f t="shared" si="60"/>
        <v>70125.000000000015</v>
      </c>
      <c r="K1980" s="6">
        <f t="shared" si="61"/>
        <v>28050.000000000004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f t="shared" si="60"/>
        <v>52500.000000000007</v>
      </c>
      <c r="K1981" s="6">
        <f t="shared" si="61"/>
        <v>21000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f t="shared" si="60"/>
        <v>35625.000000000007</v>
      </c>
      <c r="K1982" s="6">
        <f t="shared" si="61"/>
        <v>14250.000000000002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f t="shared" si="60"/>
        <v>30874.999999999993</v>
      </c>
      <c r="K1983" s="6">
        <f t="shared" si="61"/>
        <v>13893.749999999996</v>
      </c>
      <c r="L1983" s="7">
        <v>0.45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f t="shared" si="60"/>
        <v>21000</v>
      </c>
      <c r="K1984" s="6">
        <f t="shared" si="61"/>
        <v>7349.9999999999991</v>
      </c>
      <c r="L1984" s="7">
        <v>0.35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f t="shared" si="60"/>
        <v>22500.000000000007</v>
      </c>
      <c r="K1985" s="6">
        <f t="shared" si="61"/>
        <v>9000.0000000000018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f t="shared" si="60"/>
        <v>25000.000000000007</v>
      </c>
      <c r="K1986" s="6">
        <f t="shared" si="61"/>
        <v>10000.000000000002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f t="shared" ref="J1987:J2050" si="62">H1987*I1987</f>
        <v>13500.000000000004</v>
      </c>
      <c r="K1987" s="6">
        <f t="shared" ref="K1987:K2050" si="63">J1987*L1987</f>
        <v>5400.0000000000009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f t="shared" si="62"/>
        <v>11250.000000000004</v>
      </c>
      <c r="K1988" s="6">
        <f t="shared" si="63"/>
        <v>4500.0000000000009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f t="shared" si="62"/>
        <v>15125.000000000002</v>
      </c>
      <c r="K1989" s="6">
        <f t="shared" si="63"/>
        <v>6806.2500000000009</v>
      </c>
      <c r="L1989" s="7">
        <v>0.45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f t="shared" si="62"/>
        <v>12000</v>
      </c>
      <c r="K1990" s="6">
        <f t="shared" si="63"/>
        <v>4200</v>
      </c>
      <c r="L1990" s="7">
        <v>0.35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f t="shared" si="62"/>
        <v>14000</v>
      </c>
      <c r="K1991" s="6">
        <f t="shared" si="63"/>
        <v>5599.9999999999991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f t="shared" si="62"/>
        <v>28750.000000000007</v>
      </c>
      <c r="K1992" s="6">
        <f t="shared" si="63"/>
        <v>11500.000000000002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f t="shared" si="62"/>
        <v>18000.000000000007</v>
      </c>
      <c r="K1993" s="6">
        <f t="shared" si="63"/>
        <v>7200.0000000000027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f t="shared" si="62"/>
        <v>15000.000000000002</v>
      </c>
      <c r="K1994" s="6">
        <f t="shared" si="63"/>
        <v>6000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f t="shared" si="62"/>
        <v>17500</v>
      </c>
      <c r="K1995" s="6">
        <f t="shared" si="63"/>
        <v>7875</v>
      </c>
      <c r="L1995" s="7">
        <v>0.45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f t="shared" si="62"/>
        <v>22000.000000000004</v>
      </c>
      <c r="K1996" s="6">
        <f t="shared" si="63"/>
        <v>7700.0000000000009</v>
      </c>
      <c r="L1996" s="7">
        <v>0.35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f t="shared" si="62"/>
        <v>25000.000000000004</v>
      </c>
      <c r="K1997" s="6">
        <f t="shared" si="63"/>
        <v>10000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f t="shared" si="62"/>
        <v>31500.000000000011</v>
      </c>
      <c r="K1998" s="6">
        <f t="shared" si="63"/>
        <v>12600.000000000004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f t="shared" si="62"/>
        <v>21000.000000000004</v>
      </c>
      <c r="K1999" s="6">
        <f t="shared" si="63"/>
        <v>8400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f t="shared" si="62"/>
        <v>25000.000000000007</v>
      </c>
      <c r="K2000" s="6">
        <f t="shared" si="63"/>
        <v>10000.000000000002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f t="shared" si="62"/>
        <v>33250</v>
      </c>
      <c r="K2001" s="6">
        <f t="shared" si="63"/>
        <v>14962.5</v>
      </c>
      <c r="L2001" s="7">
        <v>0.45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f t="shared" si="62"/>
        <v>51000.000000000007</v>
      </c>
      <c r="K2002" s="6">
        <f t="shared" si="63"/>
        <v>17850</v>
      </c>
      <c r="L2002" s="7">
        <v>0.35</v>
      </c>
      <c r="M2002" s="1" t="s">
        <v>82</v>
      </c>
    </row>
    <row r="2003" spans="1:13" ht="14.25" customHeight="1" x14ac:dyDescent="0.3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f t="shared" si="62"/>
        <v>56000.000000000015</v>
      </c>
      <c r="K2003" s="6">
        <f t="shared" si="63"/>
        <v>22400.000000000004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f t="shared" si="62"/>
        <v>64000.000000000022</v>
      </c>
      <c r="K2004" s="6">
        <f t="shared" si="63"/>
        <v>25600.000000000007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f t="shared" si="62"/>
        <v>45000.000000000015</v>
      </c>
      <c r="K2005" s="6">
        <f t="shared" si="63"/>
        <v>18000.000000000004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f t="shared" si="62"/>
        <v>45000.000000000015</v>
      </c>
      <c r="K2006" s="6">
        <f t="shared" si="63"/>
        <v>18000.000000000004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f t="shared" si="62"/>
        <v>44625.000000000007</v>
      </c>
      <c r="K2007" s="6">
        <f t="shared" si="63"/>
        <v>20081.250000000004</v>
      </c>
      <c r="L2007" s="7">
        <v>0.45</v>
      </c>
      <c r="M2007" s="1" t="s">
        <v>82</v>
      </c>
    </row>
    <row r="2008" spans="1:13" ht="14.25" customHeight="1" x14ac:dyDescent="0.3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f t="shared" si="62"/>
        <v>56250.000000000015</v>
      </c>
      <c r="K2008" s="6">
        <f t="shared" si="63"/>
        <v>19687.500000000004</v>
      </c>
      <c r="L2008" s="7">
        <v>0.35</v>
      </c>
      <c r="M2008" s="1" t="s">
        <v>82</v>
      </c>
    </row>
    <row r="2009" spans="1:13" ht="14.25" customHeight="1" x14ac:dyDescent="0.3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f t="shared" si="62"/>
        <v>13500</v>
      </c>
      <c r="K2009" s="6">
        <f t="shared" si="63"/>
        <v>4050</v>
      </c>
      <c r="L2009" s="7">
        <v>0.3</v>
      </c>
      <c r="M2009" s="1" t="s">
        <v>82</v>
      </c>
    </row>
    <row r="2010" spans="1:13" ht="14.25" customHeight="1" x14ac:dyDescent="0.3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f t="shared" si="62"/>
        <v>20250</v>
      </c>
      <c r="K2010" s="6">
        <f t="shared" si="63"/>
        <v>6075</v>
      </c>
      <c r="L2010" s="7">
        <v>0.3</v>
      </c>
      <c r="M2010" s="1" t="s">
        <v>82</v>
      </c>
    </row>
    <row r="2011" spans="1:13" ht="14.25" customHeight="1" x14ac:dyDescent="0.3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f t="shared" si="62"/>
        <v>14250</v>
      </c>
      <c r="K2011" s="6">
        <f t="shared" si="63"/>
        <v>4275</v>
      </c>
      <c r="L2011" s="7">
        <v>0.3</v>
      </c>
      <c r="M2011" s="1" t="s">
        <v>82</v>
      </c>
    </row>
    <row r="2012" spans="1:13" ht="14.25" customHeight="1" x14ac:dyDescent="0.3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f t="shared" si="62"/>
        <v>16625</v>
      </c>
      <c r="K2012" s="6">
        <f t="shared" si="63"/>
        <v>6650</v>
      </c>
      <c r="L2012" s="7">
        <v>0.4</v>
      </c>
      <c r="M2012" s="1" t="s">
        <v>82</v>
      </c>
    </row>
    <row r="2013" spans="1:13" ht="14.25" customHeight="1" x14ac:dyDescent="0.3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f t="shared" si="62"/>
        <v>13000</v>
      </c>
      <c r="K2013" s="6">
        <f t="shared" si="63"/>
        <v>3250</v>
      </c>
      <c r="L2013" s="7">
        <v>0.25</v>
      </c>
      <c r="M2013" s="1" t="s">
        <v>82</v>
      </c>
    </row>
    <row r="2014" spans="1:13" ht="14.25" customHeight="1" x14ac:dyDescent="0.3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f t="shared" si="62"/>
        <v>16625</v>
      </c>
      <c r="K2014" s="6">
        <f t="shared" si="63"/>
        <v>7481.25</v>
      </c>
      <c r="L2014" s="7">
        <v>0.45</v>
      </c>
      <c r="M2014" s="1" t="s">
        <v>82</v>
      </c>
    </row>
    <row r="2015" spans="1:13" ht="14.25" customHeight="1" x14ac:dyDescent="0.3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f t="shared" si="62"/>
        <v>15625</v>
      </c>
      <c r="K2015" s="6">
        <f t="shared" si="63"/>
        <v>4687.5</v>
      </c>
      <c r="L2015" s="7">
        <v>0.3</v>
      </c>
      <c r="M2015" s="1" t="s">
        <v>82</v>
      </c>
    </row>
    <row r="2016" spans="1:13" ht="14.25" customHeight="1" x14ac:dyDescent="0.3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f t="shared" si="62"/>
        <v>21000</v>
      </c>
      <c r="K2016" s="6">
        <f t="shared" si="63"/>
        <v>6300</v>
      </c>
      <c r="L2016" s="7">
        <v>0.3</v>
      </c>
      <c r="M2016" s="1" t="s">
        <v>82</v>
      </c>
    </row>
    <row r="2017" spans="1:13" ht="14.25" customHeight="1" x14ac:dyDescent="0.3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f t="shared" si="62"/>
        <v>14875</v>
      </c>
      <c r="K2017" s="6">
        <f t="shared" si="63"/>
        <v>4462.5</v>
      </c>
      <c r="L2017" s="7">
        <v>0.3</v>
      </c>
      <c r="M2017" s="1" t="s">
        <v>82</v>
      </c>
    </row>
    <row r="2018" spans="1:13" ht="14.25" customHeight="1" x14ac:dyDescent="0.3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f t="shared" si="62"/>
        <v>13125</v>
      </c>
      <c r="K2018" s="6">
        <f t="shared" si="63"/>
        <v>5250</v>
      </c>
      <c r="L2018" s="7">
        <v>0.4</v>
      </c>
      <c r="M2018" s="1" t="s">
        <v>82</v>
      </c>
    </row>
    <row r="2019" spans="1:13" ht="14.25" customHeight="1" x14ac:dyDescent="0.3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f t="shared" si="62"/>
        <v>10000</v>
      </c>
      <c r="K2019" s="6">
        <f t="shared" si="63"/>
        <v>2500</v>
      </c>
      <c r="L2019" s="7">
        <v>0.25</v>
      </c>
      <c r="M2019" s="1" t="s">
        <v>82</v>
      </c>
    </row>
    <row r="2020" spans="1:13" ht="14.25" customHeight="1" x14ac:dyDescent="0.3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f t="shared" si="62"/>
        <v>15750</v>
      </c>
      <c r="K2020" s="6">
        <f t="shared" si="63"/>
        <v>7087.5</v>
      </c>
      <c r="L2020" s="7">
        <v>0.45</v>
      </c>
      <c r="M2020" s="1" t="s">
        <v>82</v>
      </c>
    </row>
    <row r="2021" spans="1:13" ht="14.25" customHeight="1" x14ac:dyDescent="0.3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f t="shared" si="62"/>
        <v>18750</v>
      </c>
      <c r="K2021" s="6">
        <f t="shared" si="63"/>
        <v>6562.5</v>
      </c>
      <c r="L2021" s="7">
        <v>0.35</v>
      </c>
      <c r="M2021" s="1" t="s">
        <v>82</v>
      </c>
    </row>
    <row r="2022" spans="1:13" ht="14.25" customHeight="1" x14ac:dyDescent="0.3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f t="shared" si="62"/>
        <v>25000</v>
      </c>
      <c r="K2022" s="6">
        <f t="shared" si="63"/>
        <v>8750</v>
      </c>
      <c r="L2022" s="7">
        <v>0.35</v>
      </c>
      <c r="M2022" s="1" t="s">
        <v>82</v>
      </c>
    </row>
    <row r="2023" spans="1:13" ht="14.25" customHeight="1" x14ac:dyDescent="0.3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f t="shared" si="62"/>
        <v>13500</v>
      </c>
      <c r="K2023" s="6">
        <f t="shared" si="63"/>
        <v>4725</v>
      </c>
      <c r="L2023" s="7">
        <v>0.35</v>
      </c>
      <c r="M2023" s="1" t="s">
        <v>82</v>
      </c>
    </row>
    <row r="2024" spans="1:13" ht="14.25" customHeight="1" x14ac:dyDescent="0.3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f t="shared" si="62"/>
        <v>12250</v>
      </c>
      <c r="K2024" s="6">
        <f t="shared" si="63"/>
        <v>5512.5</v>
      </c>
      <c r="L2024" s="7">
        <v>0.45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f t="shared" si="62"/>
        <v>10000</v>
      </c>
      <c r="K2025" s="6">
        <f t="shared" si="63"/>
        <v>3000</v>
      </c>
      <c r="L2025" s="7">
        <v>0.3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f t="shared" si="62"/>
        <v>14000</v>
      </c>
      <c r="K2026" s="6">
        <f t="shared" si="63"/>
        <v>7000</v>
      </c>
      <c r="L2026" s="7">
        <v>0.5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f t="shared" si="62"/>
        <v>13000</v>
      </c>
      <c r="K2027" s="6">
        <f t="shared" si="63"/>
        <v>4550</v>
      </c>
      <c r="L2027" s="7"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f t="shared" si="62"/>
        <v>19500.000000000004</v>
      </c>
      <c r="K2028" s="6">
        <f t="shared" si="63"/>
        <v>6825.0000000000009</v>
      </c>
      <c r="L2028" s="7">
        <v>0.35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f t="shared" si="62"/>
        <v>11874.999999999998</v>
      </c>
      <c r="K2029" s="6">
        <f t="shared" si="63"/>
        <v>4156.2499999999991</v>
      </c>
      <c r="L2029" s="7">
        <v>0.35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f t="shared" si="62"/>
        <v>11250.000000000002</v>
      </c>
      <c r="K2030" s="6">
        <f t="shared" si="63"/>
        <v>5062.5000000000009</v>
      </c>
      <c r="L2030" s="7">
        <v>0.45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f t="shared" si="62"/>
        <v>9625</v>
      </c>
      <c r="K2031" s="6">
        <f t="shared" si="63"/>
        <v>2887.5</v>
      </c>
      <c r="L2031" s="7">
        <v>0.3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f t="shared" si="62"/>
        <v>16500.000000000004</v>
      </c>
      <c r="K2032" s="6">
        <f t="shared" si="63"/>
        <v>8250.0000000000018</v>
      </c>
      <c r="L2032" s="7">
        <v>0.5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f t="shared" si="62"/>
        <v>14000</v>
      </c>
      <c r="K2033" s="6">
        <f t="shared" si="63"/>
        <v>4900</v>
      </c>
      <c r="L2033" s="7"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f t="shared" si="62"/>
        <v>21750.000000000004</v>
      </c>
      <c r="K2034" s="6">
        <f t="shared" si="63"/>
        <v>7612.5000000000009</v>
      </c>
      <c r="L2034" s="7">
        <v>0.35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f t="shared" si="62"/>
        <v>14374.999999999998</v>
      </c>
      <c r="K2035" s="6">
        <f t="shared" si="63"/>
        <v>5031.2499999999991</v>
      </c>
      <c r="L2035" s="7">
        <v>0.35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f t="shared" si="62"/>
        <v>17500</v>
      </c>
      <c r="K2036" s="6">
        <f t="shared" si="63"/>
        <v>7875</v>
      </c>
      <c r="L2036" s="7">
        <v>0.45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f t="shared" si="62"/>
        <v>20000</v>
      </c>
      <c r="K2037" s="6">
        <f t="shared" si="63"/>
        <v>6000</v>
      </c>
      <c r="L2037" s="7">
        <v>0.3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f t="shared" si="62"/>
        <v>33750</v>
      </c>
      <c r="K2038" s="6">
        <f t="shared" si="63"/>
        <v>16875</v>
      </c>
      <c r="L2038" s="7">
        <v>0.5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f t="shared" si="62"/>
        <v>33750</v>
      </c>
      <c r="K2039" s="6">
        <f t="shared" si="63"/>
        <v>11812.5</v>
      </c>
      <c r="L2039" s="7"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f t="shared" si="62"/>
        <v>37500</v>
      </c>
      <c r="K2040" s="6">
        <f t="shared" si="63"/>
        <v>13125</v>
      </c>
      <c r="L2040" s="7">
        <v>0.35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f t="shared" si="62"/>
        <v>30000</v>
      </c>
      <c r="K2041" s="6">
        <f t="shared" si="63"/>
        <v>10500</v>
      </c>
      <c r="L2041" s="7">
        <v>0.35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f t="shared" si="62"/>
        <v>27500</v>
      </c>
      <c r="K2042" s="6">
        <f t="shared" si="63"/>
        <v>12375</v>
      </c>
      <c r="L2042" s="7">
        <v>0.45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f t="shared" si="62"/>
        <v>24750.000000000004</v>
      </c>
      <c r="K2043" s="6">
        <f t="shared" si="63"/>
        <v>7425.0000000000009</v>
      </c>
      <c r="L2043" s="7">
        <v>0.3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f t="shared" si="62"/>
        <v>49500.000000000007</v>
      </c>
      <c r="K2044" s="6">
        <f t="shared" si="63"/>
        <v>24750.000000000004</v>
      </c>
      <c r="L2044" s="7">
        <v>0.5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f t="shared" si="62"/>
        <v>38750</v>
      </c>
      <c r="K2045" s="6">
        <f t="shared" si="63"/>
        <v>15499.999999999998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f t="shared" si="62"/>
        <v>42625.000000000007</v>
      </c>
      <c r="K2046" s="6">
        <f t="shared" si="63"/>
        <v>17050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f t="shared" si="62"/>
        <v>46250</v>
      </c>
      <c r="K2047" s="6">
        <f t="shared" si="63"/>
        <v>18500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f t="shared" si="62"/>
        <v>26250</v>
      </c>
      <c r="K2048" s="6">
        <f t="shared" si="63"/>
        <v>13125</v>
      </c>
      <c r="L2048" s="7">
        <v>0.5</v>
      </c>
      <c r="M2048" s="1" t="s">
        <v>82</v>
      </c>
    </row>
    <row r="2049" spans="1:13" ht="14.25" customHeight="1" x14ac:dyDescent="0.3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f t="shared" si="62"/>
        <v>28875.000000000004</v>
      </c>
      <c r="K2049" s="6">
        <f t="shared" si="63"/>
        <v>10106.25</v>
      </c>
      <c r="L2049" s="7">
        <v>0.35</v>
      </c>
      <c r="M2049" s="1" t="s">
        <v>82</v>
      </c>
    </row>
    <row r="2050" spans="1:13" ht="14.25" customHeight="1" x14ac:dyDescent="0.3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f t="shared" si="62"/>
        <v>52000</v>
      </c>
      <c r="K2050" s="6">
        <f t="shared" si="63"/>
        <v>28600.000000000004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f t="shared" ref="J2051:J2114" si="64">H2051*I2051</f>
        <v>37500</v>
      </c>
      <c r="K2051" s="6">
        <f t="shared" ref="K2051:K2114" si="65">J2051*L2051</f>
        <v>14999.999999999998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f t="shared" si="64"/>
        <v>41250.000000000007</v>
      </c>
      <c r="K2052" s="6">
        <f t="shared" si="65"/>
        <v>16500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f t="shared" si="64"/>
        <v>46250</v>
      </c>
      <c r="K2053" s="6">
        <f t="shared" si="65"/>
        <v>18500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f t="shared" si="64"/>
        <v>23750</v>
      </c>
      <c r="K2054" s="6">
        <f t="shared" si="65"/>
        <v>11875</v>
      </c>
      <c r="L2054" s="7">
        <v>0.5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f t="shared" si="64"/>
        <v>26125.000000000004</v>
      </c>
      <c r="K2055" s="6">
        <f t="shared" si="65"/>
        <v>9143.75</v>
      </c>
      <c r="L2055" s="7">
        <v>0.35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f t="shared" si="64"/>
        <v>43500</v>
      </c>
      <c r="K2056" s="6">
        <f t="shared" si="65"/>
        <v>23925.000000000004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f t="shared" si="64"/>
        <v>37125.000000000007</v>
      </c>
      <c r="K2057" s="6">
        <f t="shared" si="65"/>
        <v>14850.000000000002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f t="shared" si="64"/>
        <v>34375.000000000007</v>
      </c>
      <c r="K2058" s="6">
        <f t="shared" si="65"/>
        <v>13750.000000000002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f t="shared" si="64"/>
        <v>40500</v>
      </c>
      <c r="K2059" s="6">
        <f t="shared" si="65"/>
        <v>16199.999999999998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f t="shared" si="64"/>
        <v>24000</v>
      </c>
      <c r="K2060" s="6">
        <f t="shared" si="65"/>
        <v>12000</v>
      </c>
      <c r="L2060" s="7">
        <v>0.5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f t="shared" si="64"/>
        <v>22000.000000000004</v>
      </c>
      <c r="K2061" s="6">
        <f t="shared" si="65"/>
        <v>7700.0000000000009</v>
      </c>
      <c r="L2061" s="7">
        <v>0.35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f t="shared" si="64"/>
        <v>31250</v>
      </c>
      <c r="K2062" s="6">
        <f t="shared" si="65"/>
        <v>17187.5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f t="shared" si="64"/>
        <v>23000</v>
      </c>
      <c r="K2063" s="6">
        <f t="shared" si="65"/>
        <v>9200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f t="shared" si="64"/>
        <v>23000</v>
      </c>
      <c r="K2064" s="6">
        <f t="shared" si="65"/>
        <v>9200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f t="shared" si="64"/>
        <v>23625</v>
      </c>
      <c r="K2065" s="6">
        <f t="shared" si="65"/>
        <v>9450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f t="shared" si="64"/>
        <v>16875</v>
      </c>
      <c r="K2066" s="6">
        <f t="shared" si="65"/>
        <v>8437.5</v>
      </c>
      <c r="L2066" s="7">
        <v>0.5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f t="shared" si="64"/>
        <v>12250</v>
      </c>
      <c r="K2067" s="6">
        <f t="shared" si="65"/>
        <v>4287.5</v>
      </c>
      <c r="L2067" s="7">
        <v>0.35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f t="shared" si="64"/>
        <v>23625</v>
      </c>
      <c r="K2068" s="6">
        <f t="shared" si="65"/>
        <v>12993.750000000002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f t="shared" si="64"/>
        <v>23625</v>
      </c>
      <c r="K2069" s="6">
        <f t="shared" si="65"/>
        <v>9450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f t="shared" si="64"/>
        <v>23625</v>
      </c>
      <c r="K2070" s="6">
        <f t="shared" si="65"/>
        <v>9450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f t="shared" si="64"/>
        <v>36000</v>
      </c>
      <c r="K2071" s="6">
        <f t="shared" si="65"/>
        <v>14399.999999999998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f t="shared" si="64"/>
        <v>27000</v>
      </c>
      <c r="K2072" s="6">
        <f t="shared" si="65"/>
        <v>13500</v>
      </c>
      <c r="L2072" s="7">
        <v>0.5</v>
      </c>
      <c r="M2072" s="1" t="s">
        <v>82</v>
      </c>
    </row>
    <row r="2073" spans="1:13" ht="14.25" customHeight="1" x14ac:dyDescent="0.3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f t="shared" si="64"/>
        <v>23374.999999999996</v>
      </c>
      <c r="K2073" s="6">
        <f t="shared" si="65"/>
        <v>8181.2499999999982</v>
      </c>
      <c r="L2073" s="7">
        <v>0.35</v>
      </c>
      <c r="M2073" s="1" t="s">
        <v>82</v>
      </c>
    </row>
    <row r="2074" spans="1:13" ht="14.25" customHeight="1" x14ac:dyDescent="0.3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f t="shared" si="64"/>
        <v>40625</v>
      </c>
      <c r="K2074" s="6">
        <f t="shared" si="65"/>
        <v>22343.75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f t="shared" si="64"/>
        <v>42624.999999999993</v>
      </c>
      <c r="K2075" s="6">
        <f t="shared" si="65"/>
        <v>17049.999999999996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f t="shared" si="64"/>
        <v>42624.999999999993</v>
      </c>
      <c r="K2076" s="6">
        <f t="shared" si="65"/>
        <v>17049.999999999996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f t="shared" si="64"/>
        <v>40500</v>
      </c>
      <c r="K2077" s="6">
        <f t="shared" si="65"/>
        <v>16199.999999999998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f t="shared" si="64"/>
        <v>31500</v>
      </c>
      <c r="K2078" s="6">
        <f t="shared" si="65"/>
        <v>15750</v>
      </c>
      <c r="L2078" s="7">
        <v>0.5</v>
      </c>
      <c r="M2078" s="1" t="s">
        <v>82</v>
      </c>
    </row>
    <row r="2079" spans="1:13" ht="14.25" customHeight="1" x14ac:dyDescent="0.3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f t="shared" si="64"/>
        <v>26124.999999999996</v>
      </c>
      <c r="K2079" s="6">
        <f t="shared" si="65"/>
        <v>9143.7499999999982</v>
      </c>
      <c r="L2079" s="7">
        <v>0.35</v>
      </c>
      <c r="M2079" s="1" t="s">
        <v>82</v>
      </c>
    </row>
    <row r="2080" spans="1:13" ht="14.25" customHeight="1" x14ac:dyDescent="0.3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f t="shared" si="64"/>
        <v>47125</v>
      </c>
      <c r="K2080" s="6">
        <f t="shared" si="65"/>
        <v>25918.750000000004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f t="shared" si="64"/>
        <v>12749.999999999996</v>
      </c>
      <c r="K2081" s="6">
        <f t="shared" si="65"/>
        <v>4462.4999999999982</v>
      </c>
      <c r="L2081" s="7">
        <v>0.35</v>
      </c>
      <c r="M2081" s="1" t="s">
        <v>82</v>
      </c>
    </row>
    <row r="2082" spans="1:13" ht="14.25" customHeight="1" x14ac:dyDescent="0.3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f t="shared" si="64"/>
        <v>17000</v>
      </c>
      <c r="K2082" s="6">
        <f t="shared" si="65"/>
        <v>6800</v>
      </c>
      <c r="L2082" s="7">
        <v>0.4</v>
      </c>
      <c r="M2082" s="1" t="s">
        <v>82</v>
      </c>
    </row>
    <row r="2083" spans="1:13" ht="14.25" customHeight="1" x14ac:dyDescent="0.3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f t="shared" si="64"/>
        <v>17000</v>
      </c>
      <c r="K2083" s="6">
        <f t="shared" si="65"/>
        <v>5950</v>
      </c>
      <c r="L2083" s="7">
        <v>0.35</v>
      </c>
      <c r="M2083" s="1" t="s">
        <v>82</v>
      </c>
    </row>
    <row r="2084" spans="1:13" ht="14.25" customHeight="1" x14ac:dyDescent="0.3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f t="shared" si="64"/>
        <v>11000</v>
      </c>
      <c r="K2084" s="6">
        <f t="shared" si="65"/>
        <v>3849.9999999999995</v>
      </c>
      <c r="L2084" s="7">
        <v>0.35</v>
      </c>
      <c r="M2084" s="1" t="s">
        <v>82</v>
      </c>
    </row>
    <row r="2085" spans="1:13" ht="14.25" customHeight="1" x14ac:dyDescent="0.3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f t="shared" si="64"/>
        <v>10125.000000000002</v>
      </c>
      <c r="K2085" s="6">
        <f t="shared" si="65"/>
        <v>3037.5000000000005</v>
      </c>
      <c r="L2085" s="7">
        <v>0.3</v>
      </c>
      <c r="M2085" s="1" t="s">
        <v>82</v>
      </c>
    </row>
    <row r="2086" spans="1:13" ht="14.25" customHeight="1" x14ac:dyDescent="0.3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f t="shared" si="64"/>
        <v>17000</v>
      </c>
      <c r="K2086" s="6">
        <f t="shared" si="65"/>
        <v>4250</v>
      </c>
      <c r="L2086" s="7">
        <v>0.25</v>
      </c>
      <c r="M2086" s="1" t="s">
        <v>82</v>
      </c>
    </row>
    <row r="2087" spans="1:13" ht="14.25" customHeight="1" x14ac:dyDescent="0.3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f t="shared" si="64"/>
        <v>14249.999999999996</v>
      </c>
      <c r="K2087" s="6">
        <f t="shared" si="65"/>
        <v>4987.4999999999982</v>
      </c>
      <c r="L2087" s="7">
        <v>0.35</v>
      </c>
      <c r="M2087" s="1" t="s">
        <v>82</v>
      </c>
    </row>
    <row r="2088" spans="1:13" ht="14.25" customHeight="1" x14ac:dyDescent="0.3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f t="shared" si="64"/>
        <v>15000</v>
      </c>
      <c r="K2088" s="6">
        <f t="shared" si="65"/>
        <v>6000</v>
      </c>
      <c r="L2088" s="7">
        <v>0.4</v>
      </c>
      <c r="M2088" s="1" t="s">
        <v>82</v>
      </c>
    </row>
    <row r="2089" spans="1:13" ht="14.25" customHeight="1" x14ac:dyDescent="0.3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f t="shared" si="64"/>
        <v>15000</v>
      </c>
      <c r="K2089" s="6">
        <f t="shared" si="65"/>
        <v>5250</v>
      </c>
      <c r="L2089" s="7">
        <v>0.35</v>
      </c>
      <c r="M2089" s="1" t="s">
        <v>82</v>
      </c>
    </row>
    <row r="2090" spans="1:13" ht="14.25" customHeight="1" x14ac:dyDescent="0.3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f t="shared" si="64"/>
        <v>9000</v>
      </c>
      <c r="K2090" s="6">
        <f t="shared" si="65"/>
        <v>3150</v>
      </c>
      <c r="L2090" s="7">
        <v>0.35</v>
      </c>
      <c r="M2090" s="1" t="s">
        <v>82</v>
      </c>
    </row>
    <row r="2091" spans="1:13" ht="14.25" customHeight="1" x14ac:dyDescent="0.3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f t="shared" si="64"/>
        <v>6750.0000000000009</v>
      </c>
      <c r="K2091" s="6">
        <f t="shared" si="65"/>
        <v>2025.0000000000002</v>
      </c>
      <c r="L2091" s="7">
        <v>0.3</v>
      </c>
      <c r="M2091" s="1" t="s">
        <v>82</v>
      </c>
    </row>
    <row r="2092" spans="1:13" ht="14.25" customHeight="1" x14ac:dyDescent="0.3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f t="shared" si="64"/>
        <v>14000</v>
      </c>
      <c r="K2092" s="6">
        <f t="shared" si="65"/>
        <v>3500</v>
      </c>
      <c r="L2092" s="7">
        <v>0.25</v>
      </c>
      <c r="M2092" s="1" t="s">
        <v>82</v>
      </c>
    </row>
    <row r="2093" spans="1:13" ht="14.25" customHeight="1" x14ac:dyDescent="0.3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f t="shared" si="64"/>
        <v>20000</v>
      </c>
      <c r="K2093" s="6">
        <f t="shared" si="65"/>
        <v>7000</v>
      </c>
      <c r="L2093" s="7">
        <v>0.35</v>
      </c>
      <c r="M2093" s="1" t="s">
        <v>82</v>
      </c>
    </row>
    <row r="2094" spans="1:13" ht="14.25" customHeight="1" x14ac:dyDescent="0.3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f t="shared" si="64"/>
        <v>17500</v>
      </c>
      <c r="K2094" s="6">
        <f t="shared" si="65"/>
        <v>7000</v>
      </c>
      <c r="L2094" s="7">
        <v>0.4</v>
      </c>
      <c r="M2094" s="1" t="s">
        <v>82</v>
      </c>
    </row>
    <row r="2095" spans="1:13" ht="14.25" customHeight="1" x14ac:dyDescent="0.3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f t="shared" si="64"/>
        <v>17500</v>
      </c>
      <c r="K2095" s="6">
        <f t="shared" si="65"/>
        <v>6125</v>
      </c>
      <c r="L2095" s="7">
        <v>0.35</v>
      </c>
      <c r="M2095" s="1" t="s">
        <v>82</v>
      </c>
    </row>
    <row r="2096" spans="1:13" ht="14.25" customHeight="1" x14ac:dyDescent="0.3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f t="shared" si="64"/>
        <v>11250</v>
      </c>
      <c r="K2096" s="6">
        <f t="shared" si="65"/>
        <v>3937.4999999999995</v>
      </c>
      <c r="L2096" s="7">
        <v>0.35</v>
      </c>
      <c r="M2096" s="1" t="s">
        <v>82</v>
      </c>
    </row>
    <row r="2097" spans="1:13" ht="14.25" customHeight="1" x14ac:dyDescent="0.3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f t="shared" si="64"/>
        <v>6875.0000000000009</v>
      </c>
      <c r="K2097" s="6">
        <f t="shared" si="65"/>
        <v>2062.5</v>
      </c>
      <c r="L2097" s="7">
        <v>0.3</v>
      </c>
      <c r="M2097" s="1" t="s">
        <v>82</v>
      </c>
    </row>
    <row r="2098" spans="1:13" ht="14.25" customHeight="1" x14ac:dyDescent="0.3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f t="shared" si="64"/>
        <v>16250</v>
      </c>
      <c r="K2098" s="6">
        <f t="shared" si="65"/>
        <v>4062.5</v>
      </c>
      <c r="L2098" s="7">
        <v>0.25</v>
      </c>
      <c r="M2098" s="1" t="s">
        <v>82</v>
      </c>
    </row>
    <row r="2099" spans="1:13" ht="14.25" customHeight="1" x14ac:dyDescent="0.3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f t="shared" si="64"/>
        <v>25000</v>
      </c>
      <c r="K2099" s="6">
        <f t="shared" si="65"/>
        <v>8750</v>
      </c>
      <c r="L2099" s="7">
        <v>0.35</v>
      </c>
      <c r="M2099" s="1" t="s">
        <v>82</v>
      </c>
    </row>
    <row r="2100" spans="1:13" ht="14.25" customHeight="1" x14ac:dyDescent="0.3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f t="shared" si="64"/>
        <v>16500.000000000004</v>
      </c>
      <c r="K2100" s="6">
        <f t="shared" si="65"/>
        <v>6600.0000000000018</v>
      </c>
      <c r="L2100" s="7">
        <v>0.4</v>
      </c>
      <c r="M2100" s="1" t="s">
        <v>82</v>
      </c>
    </row>
    <row r="2101" spans="1:13" ht="14.25" customHeight="1" x14ac:dyDescent="0.3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f t="shared" si="64"/>
        <v>19250.000000000004</v>
      </c>
      <c r="K2101" s="6">
        <f t="shared" si="65"/>
        <v>6737.5000000000009</v>
      </c>
      <c r="L2101" s="7">
        <v>0.35</v>
      </c>
      <c r="M2101" s="1" t="s">
        <v>82</v>
      </c>
    </row>
    <row r="2102" spans="1:13" ht="14.25" customHeight="1" x14ac:dyDescent="0.3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f t="shared" si="64"/>
        <v>12500</v>
      </c>
      <c r="K2102" s="6">
        <f t="shared" si="65"/>
        <v>4375</v>
      </c>
      <c r="L2102" s="7">
        <v>0.35</v>
      </c>
      <c r="M2102" s="1" t="s">
        <v>82</v>
      </c>
    </row>
    <row r="2103" spans="1:13" ht="14.25" customHeight="1" x14ac:dyDescent="0.3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f t="shared" si="64"/>
        <v>8250.0000000000018</v>
      </c>
      <c r="K2103" s="6">
        <f t="shared" si="65"/>
        <v>2475.0000000000005</v>
      </c>
      <c r="L2103" s="7">
        <v>0.3</v>
      </c>
      <c r="M2103" s="1" t="s">
        <v>82</v>
      </c>
    </row>
    <row r="2104" spans="1:13" ht="14.25" customHeight="1" x14ac:dyDescent="0.3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f t="shared" si="64"/>
        <v>22750</v>
      </c>
      <c r="K2104" s="6">
        <f t="shared" si="65"/>
        <v>5687.5</v>
      </c>
      <c r="L2104" s="7">
        <v>0.25</v>
      </c>
      <c r="M2104" s="1" t="s">
        <v>82</v>
      </c>
    </row>
    <row r="2105" spans="1:13" ht="14.25" customHeight="1" x14ac:dyDescent="0.3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f t="shared" si="64"/>
        <v>26250</v>
      </c>
      <c r="K2105" s="6">
        <f t="shared" si="65"/>
        <v>9187.5</v>
      </c>
      <c r="L2105" s="7">
        <v>0.35</v>
      </c>
      <c r="M2105" s="1" t="s">
        <v>82</v>
      </c>
    </row>
    <row r="2106" spans="1:13" ht="14.25" customHeight="1" x14ac:dyDescent="0.3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f t="shared" si="64"/>
        <v>20625.000000000004</v>
      </c>
      <c r="K2106" s="6">
        <f t="shared" si="65"/>
        <v>8250.0000000000018</v>
      </c>
      <c r="L2106" s="7">
        <v>0.4</v>
      </c>
      <c r="M2106" s="1" t="s">
        <v>82</v>
      </c>
    </row>
    <row r="2107" spans="1:13" ht="14.25" customHeight="1" x14ac:dyDescent="0.3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f t="shared" si="64"/>
        <v>22000.000000000004</v>
      </c>
      <c r="K2107" s="6">
        <f t="shared" si="65"/>
        <v>7700.0000000000009</v>
      </c>
      <c r="L2107" s="7">
        <v>0.35</v>
      </c>
      <c r="M2107" s="1" t="s">
        <v>82</v>
      </c>
    </row>
    <row r="2108" spans="1:13" ht="14.25" customHeight="1" x14ac:dyDescent="0.3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f t="shared" si="64"/>
        <v>15000</v>
      </c>
      <c r="K2108" s="6">
        <f t="shared" si="65"/>
        <v>5250</v>
      </c>
      <c r="L2108" s="7">
        <v>0.35</v>
      </c>
      <c r="M2108" s="1" t="s">
        <v>82</v>
      </c>
    </row>
    <row r="2109" spans="1:13" ht="14.25" customHeight="1" x14ac:dyDescent="0.3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f t="shared" si="64"/>
        <v>11000.000000000002</v>
      </c>
      <c r="K2109" s="6">
        <f t="shared" si="65"/>
        <v>3300.0000000000005</v>
      </c>
      <c r="L2109" s="7">
        <v>0.3</v>
      </c>
      <c r="M2109" s="1" t="s">
        <v>82</v>
      </c>
    </row>
    <row r="2110" spans="1:13" ht="14.25" customHeight="1" x14ac:dyDescent="0.3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f t="shared" si="64"/>
        <v>26250</v>
      </c>
      <c r="K2110" s="6">
        <f t="shared" si="65"/>
        <v>6562.5</v>
      </c>
      <c r="L2110" s="7">
        <v>0.25</v>
      </c>
      <c r="M2110" s="1" t="s">
        <v>82</v>
      </c>
    </row>
    <row r="2111" spans="1:13" ht="14.25" customHeight="1" x14ac:dyDescent="0.3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f t="shared" si="64"/>
        <v>31250</v>
      </c>
      <c r="K2111" s="6">
        <f t="shared" si="65"/>
        <v>10937.5</v>
      </c>
      <c r="L2111" s="7">
        <v>0.35</v>
      </c>
      <c r="M2111" s="1" t="s">
        <v>82</v>
      </c>
    </row>
    <row r="2112" spans="1:13" ht="14.25" customHeight="1" x14ac:dyDescent="0.3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f t="shared" si="64"/>
        <v>26125.000000000004</v>
      </c>
      <c r="K2112" s="6">
        <f t="shared" si="65"/>
        <v>10450.000000000002</v>
      </c>
      <c r="L2112" s="7">
        <v>0.4</v>
      </c>
      <c r="M2112" s="1" t="s">
        <v>82</v>
      </c>
    </row>
    <row r="2113" spans="1:13" ht="14.25" customHeight="1" x14ac:dyDescent="0.3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f t="shared" si="64"/>
        <v>26125.000000000004</v>
      </c>
      <c r="K2113" s="6">
        <f t="shared" si="65"/>
        <v>9143.75</v>
      </c>
      <c r="L2113" s="7">
        <v>0.35</v>
      </c>
      <c r="M2113" s="1" t="s">
        <v>82</v>
      </c>
    </row>
    <row r="2114" spans="1:13" ht="14.25" customHeight="1" x14ac:dyDescent="0.3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f t="shared" si="64"/>
        <v>17500</v>
      </c>
      <c r="K2114" s="6">
        <f t="shared" si="65"/>
        <v>6125</v>
      </c>
      <c r="L2114" s="7">
        <v>0.35</v>
      </c>
      <c r="M2114" s="1" t="s">
        <v>82</v>
      </c>
    </row>
    <row r="2115" spans="1:13" ht="14.25" customHeight="1" x14ac:dyDescent="0.3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f t="shared" ref="J2115:J2178" si="66">H2115*I2115</f>
        <v>12375.000000000002</v>
      </c>
      <c r="K2115" s="6">
        <f t="shared" ref="K2115:K2178" si="67">J2115*L2115</f>
        <v>3712.5000000000005</v>
      </c>
      <c r="L2115" s="7">
        <v>0.3</v>
      </c>
      <c r="M2115" s="1" t="s">
        <v>82</v>
      </c>
    </row>
    <row r="2116" spans="1:13" ht="14.25" customHeight="1" x14ac:dyDescent="0.3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f t="shared" si="66"/>
        <v>36750</v>
      </c>
      <c r="K2116" s="6">
        <f t="shared" si="67"/>
        <v>9187.5</v>
      </c>
      <c r="L2116" s="7">
        <v>0.25</v>
      </c>
      <c r="M2116" s="1" t="s">
        <v>82</v>
      </c>
    </row>
    <row r="2117" spans="1:13" ht="14.25" customHeight="1" x14ac:dyDescent="0.3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f t="shared" si="66"/>
        <v>33750</v>
      </c>
      <c r="K2117" s="6">
        <f t="shared" si="67"/>
        <v>11812.5</v>
      </c>
      <c r="L2117" s="7">
        <v>0.35</v>
      </c>
      <c r="M2117" s="1" t="s">
        <v>82</v>
      </c>
    </row>
    <row r="2118" spans="1:13" ht="14.25" customHeight="1" x14ac:dyDescent="0.3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f t="shared" si="66"/>
        <v>28875.000000000004</v>
      </c>
      <c r="K2118" s="6">
        <f t="shared" si="67"/>
        <v>11550.000000000002</v>
      </c>
      <c r="L2118" s="7">
        <v>0.4</v>
      </c>
      <c r="M2118" s="1" t="s">
        <v>82</v>
      </c>
    </row>
    <row r="2119" spans="1:13" ht="14.25" customHeight="1" x14ac:dyDescent="0.3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f t="shared" si="66"/>
        <v>26125.000000000004</v>
      </c>
      <c r="K2119" s="6">
        <f t="shared" si="67"/>
        <v>9143.75</v>
      </c>
      <c r="L2119" s="7">
        <v>0.35</v>
      </c>
      <c r="M2119" s="1" t="s">
        <v>82</v>
      </c>
    </row>
    <row r="2120" spans="1:13" ht="14.25" customHeight="1" x14ac:dyDescent="0.3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f t="shared" si="66"/>
        <v>18750</v>
      </c>
      <c r="K2120" s="6">
        <f t="shared" si="67"/>
        <v>6562.5</v>
      </c>
      <c r="L2120" s="7">
        <v>0.35</v>
      </c>
      <c r="M2120" s="1" t="s">
        <v>82</v>
      </c>
    </row>
    <row r="2121" spans="1:13" ht="14.25" customHeight="1" x14ac:dyDescent="0.3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f t="shared" si="66"/>
        <v>23375.000000000004</v>
      </c>
      <c r="K2121" s="6">
        <f t="shared" si="67"/>
        <v>7012.5000000000009</v>
      </c>
      <c r="L2121" s="7">
        <v>0.3</v>
      </c>
      <c r="M2121" s="1" t="s">
        <v>82</v>
      </c>
    </row>
    <row r="2122" spans="1:13" ht="14.25" customHeight="1" x14ac:dyDescent="0.3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f t="shared" si="66"/>
        <v>29750</v>
      </c>
      <c r="K2122" s="6">
        <f t="shared" si="67"/>
        <v>7437.5</v>
      </c>
      <c r="L2122" s="7">
        <v>0.25</v>
      </c>
      <c r="M2122" s="1" t="s">
        <v>82</v>
      </c>
    </row>
    <row r="2123" spans="1:13" ht="14.25" customHeight="1" x14ac:dyDescent="0.3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f t="shared" si="66"/>
        <v>34375.000000000007</v>
      </c>
      <c r="K2123" s="6">
        <f t="shared" si="67"/>
        <v>12031.250000000002</v>
      </c>
      <c r="L2123" s="7">
        <v>0.35</v>
      </c>
      <c r="M2123" s="1" t="s">
        <v>82</v>
      </c>
    </row>
    <row r="2124" spans="1:13" ht="14.25" customHeight="1" x14ac:dyDescent="0.3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f t="shared" si="66"/>
        <v>34500.000000000007</v>
      </c>
      <c r="K2124" s="6">
        <f t="shared" si="67"/>
        <v>13800.000000000004</v>
      </c>
      <c r="L2124" s="7">
        <v>0.4</v>
      </c>
      <c r="M2124" s="1" t="s">
        <v>82</v>
      </c>
    </row>
    <row r="2125" spans="1:13" ht="14.25" customHeight="1" x14ac:dyDescent="0.3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f t="shared" si="66"/>
        <v>24750.000000000004</v>
      </c>
      <c r="K2125" s="6">
        <f t="shared" si="67"/>
        <v>8662.5</v>
      </c>
      <c r="L2125" s="7">
        <v>0.35</v>
      </c>
      <c r="M2125" s="1" t="s">
        <v>82</v>
      </c>
    </row>
    <row r="2126" spans="1:13" ht="14.25" customHeight="1" x14ac:dyDescent="0.3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f t="shared" si="66"/>
        <v>22000.000000000004</v>
      </c>
      <c r="K2126" s="6">
        <f t="shared" si="67"/>
        <v>7700.0000000000009</v>
      </c>
      <c r="L2126" s="7">
        <v>0.35</v>
      </c>
      <c r="M2126" s="1" t="s">
        <v>82</v>
      </c>
    </row>
    <row r="2127" spans="1:13" ht="14.25" customHeight="1" x14ac:dyDescent="0.3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f t="shared" si="66"/>
        <v>26000</v>
      </c>
      <c r="K2127" s="6">
        <f t="shared" si="67"/>
        <v>7800</v>
      </c>
      <c r="L2127" s="7">
        <v>0.3</v>
      </c>
      <c r="M2127" s="1" t="s">
        <v>82</v>
      </c>
    </row>
    <row r="2128" spans="1:13" ht="14.25" customHeight="1" x14ac:dyDescent="0.3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f t="shared" si="66"/>
        <v>26250</v>
      </c>
      <c r="K2128" s="6">
        <f t="shared" si="67"/>
        <v>6562.5</v>
      </c>
      <c r="L2128" s="7">
        <v>0.25</v>
      </c>
      <c r="M2128" s="1" t="s">
        <v>82</v>
      </c>
    </row>
    <row r="2129" spans="1:13" ht="14.25" customHeight="1" x14ac:dyDescent="0.3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f t="shared" si="66"/>
        <v>25875.000000000004</v>
      </c>
      <c r="K2129" s="6">
        <f t="shared" si="67"/>
        <v>9056.25</v>
      </c>
      <c r="L2129" s="7">
        <v>0.35</v>
      </c>
      <c r="M2129" s="1" t="s">
        <v>82</v>
      </c>
    </row>
    <row r="2130" spans="1:13" ht="14.25" customHeight="1" x14ac:dyDescent="0.3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f t="shared" si="66"/>
        <v>28750.000000000007</v>
      </c>
      <c r="K2130" s="6">
        <f t="shared" si="67"/>
        <v>11500.000000000004</v>
      </c>
      <c r="L2130" s="7">
        <v>0.4</v>
      </c>
      <c r="M2130" s="1" t="s">
        <v>82</v>
      </c>
    </row>
    <row r="2131" spans="1:13" ht="14.25" customHeight="1" x14ac:dyDescent="0.3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f t="shared" si="66"/>
        <v>19125.000000000004</v>
      </c>
      <c r="K2131" s="6">
        <f t="shared" si="67"/>
        <v>6693.7500000000009</v>
      </c>
      <c r="L2131" s="7">
        <v>0.35</v>
      </c>
      <c r="M2131" s="1" t="s">
        <v>82</v>
      </c>
    </row>
    <row r="2132" spans="1:13" ht="14.25" customHeight="1" x14ac:dyDescent="0.3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f t="shared" si="66"/>
        <v>16875.000000000004</v>
      </c>
      <c r="K2132" s="6">
        <f t="shared" si="67"/>
        <v>5906.2500000000009</v>
      </c>
      <c r="L2132" s="7">
        <v>0.35</v>
      </c>
      <c r="M2132" s="1" t="s">
        <v>82</v>
      </c>
    </row>
    <row r="2133" spans="1:13" ht="14.25" customHeight="1" x14ac:dyDescent="0.3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f t="shared" si="66"/>
        <v>20625.000000000004</v>
      </c>
      <c r="K2133" s="6">
        <f t="shared" si="67"/>
        <v>6187.5000000000009</v>
      </c>
      <c r="L2133" s="7">
        <v>0.3</v>
      </c>
      <c r="M2133" s="1" t="s">
        <v>82</v>
      </c>
    </row>
    <row r="2134" spans="1:13" ht="14.25" customHeight="1" x14ac:dyDescent="0.3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f t="shared" si="66"/>
        <v>25500.000000000004</v>
      </c>
      <c r="K2134" s="6">
        <f t="shared" si="67"/>
        <v>6375.0000000000009</v>
      </c>
      <c r="L2134" s="7">
        <v>0.25</v>
      </c>
      <c r="M2134" s="1" t="s">
        <v>82</v>
      </c>
    </row>
    <row r="2135" spans="1:13" ht="14.25" customHeight="1" x14ac:dyDescent="0.3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f t="shared" si="66"/>
        <v>22500.000000000004</v>
      </c>
      <c r="K2135" s="6">
        <f t="shared" si="67"/>
        <v>7875.0000000000009</v>
      </c>
      <c r="L2135" s="7">
        <v>0.35</v>
      </c>
      <c r="M2135" s="1" t="s">
        <v>82</v>
      </c>
    </row>
    <row r="2136" spans="1:13" ht="14.25" customHeight="1" x14ac:dyDescent="0.3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f t="shared" si="66"/>
        <v>25000.000000000007</v>
      </c>
      <c r="K2136" s="6">
        <f t="shared" si="67"/>
        <v>10000.000000000004</v>
      </c>
      <c r="L2136" s="7">
        <v>0.4</v>
      </c>
      <c r="M2136" s="1" t="s">
        <v>82</v>
      </c>
    </row>
    <row r="2137" spans="1:13" ht="14.25" customHeight="1" x14ac:dyDescent="0.3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f t="shared" si="66"/>
        <v>14625.000000000002</v>
      </c>
      <c r="K2137" s="6">
        <f t="shared" si="67"/>
        <v>5118.75</v>
      </c>
      <c r="L2137" s="7">
        <v>0.35</v>
      </c>
      <c r="M2137" s="1" t="s">
        <v>82</v>
      </c>
    </row>
    <row r="2138" spans="1:13" ht="14.25" customHeight="1" x14ac:dyDescent="0.3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f t="shared" si="66"/>
        <v>13500.000000000002</v>
      </c>
      <c r="K2138" s="6">
        <f t="shared" si="67"/>
        <v>4725</v>
      </c>
      <c r="L2138" s="7">
        <v>0.35</v>
      </c>
      <c r="M2138" s="1" t="s">
        <v>82</v>
      </c>
    </row>
    <row r="2139" spans="1:13" ht="14.25" customHeight="1" x14ac:dyDescent="0.3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f t="shared" si="66"/>
        <v>15125.000000000002</v>
      </c>
      <c r="K2139" s="6">
        <f t="shared" si="67"/>
        <v>4537.5</v>
      </c>
      <c r="L2139" s="7">
        <v>0.3</v>
      </c>
      <c r="M2139" s="1" t="s">
        <v>82</v>
      </c>
    </row>
    <row r="2140" spans="1:13" ht="14.25" customHeight="1" x14ac:dyDescent="0.3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f t="shared" si="66"/>
        <v>19500.000000000004</v>
      </c>
      <c r="K2140" s="6">
        <f t="shared" si="67"/>
        <v>4875.0000000000009</v>
      </c>
      <c r="L2140" s="7">
        <v>0.25</v>
      </c>
      <c r="M2140" s="1" t="s">
        <v>82</v>
      </c>
    </row>
    <row r="2141" spans="1:13" ht="14.25" customHeight="1" x14ac:dyDescent="0.3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f t="shared" si="66"/>
        <v>22500.000000000004</v>
      </c>
      <c r="K2141" s="6">
        <f t="shared" si="67"/>
        <v>7875.0000000000009</v>
      </c>
      <c r="L2141" s="7">
        <v>0.35</v>
      </c>
      <c r="M2141" s="1" t="s">
        <v>82</v>
      </c>
    </row>
    <row r="2142" spans="1:13" ht="14.25" customHeight="1" x14ac:dyDescent="0.3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f t="shared" si="66"/>
        <v>26250.000000000007</v>
      </c>
      <c r="K2142" s="6">
        <f t="shared" si="67"/>
        <v>10500.000000000004</v>
      </c>
      <c r="L2142" s="7">
        <v>0.4</v>
      </c>
      <c r="M2142" s="1" t="s">
        <v>82</v>
      </c>
    </row>
    <row r="2143" spans="1:13" ht="14.25" customHeight="1" x14ac:dyDescent="0.3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f t="shared" si="66"/>
        <v>16875.000000000004</v>
      </c>
      <c r="K2143" s="6">
        <f t="shared" si="67"/>
        <v>5906.2500000000009</v>
      </c>
      <c r="L2143" s="7">
        <v>0.35</v>
      </c>
      <c r="M2143" s="1" t="s">
        <v>82</v>
      </c>
    </row>
    <row r="2144" spans="1:13" ht="14.25" customHeight="1" x14ac:dyDescent="0.3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f t="shared" si="66"/>
        <v>15750.000000000002</v>
      </c>
      <c r="K2144" s="6">
        <f t="shared" si="67"/>
        <v>5512.5</v>
      </c>
      <c r="L2144" s="7">
        <v>0.35</v>
      </c>
      <c r="M2144" s="1" t="s">
        <v>82</v>
      </c>
    </row>
    <row r="2145" spans="1:13" ht="14.25" customHeight="1" x14ac:dyDescent="0.3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f t="shared" si="66"/>
        <v>16500.000000000004</v>
      </c>
      <c r="K2145" s="6">
        <f t="shared" si="67"/>
        <v>4950.0000000000009</v>
      </c>
      <c r="L2145" s="7">
        <v>0.3</v>
      </c>
      <c r="M2145" s="1" t="s">
        <v>82</v>
      </c>
    </row>
    <row r="2146" spans="1:13" ht="14.25" customHeight="1" x14ac:dyDescent="0.3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f t="shared" si="66"/>
        <v>25500.000000000004</v>
      </c>
      <c r="K2146" s="6">
        <f t="shared" si="67"/>
        <v>6375.0000000000009</v>
      </c>
      <c r="L2146" s="7">
        <v>0.25</v>
      </c>
      <c r="M2146" s="1" t="s">
        <v>82</v>
      </c>
    </row>
    <row r="2147" spans="1:13" ht="14.25" customHeight="1" x14ac:dyDescent="0.3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f t="shared" si="66"/>
        <v>28125.000000000004</v>
      </c>
      <c r="K2147" s="6">
        <f t="shared" si="67"/>
        <v>9843.75</v>
      </c>
      <c r="L2147" s="7">
        <v>0.35</v>
      </c>
      <c r="M2147" s="1" t="s">
        <v>82</v>
      </c>
    </row>
    <row r="2148" spans="1:13" ht="14.25" customHeight="1" x14ac:dyDescent="0.3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f t="shared" si="66"/>
        <v>31250.000000000007</v>
      </c>
      <c r="K2148" s="6">
        <f t="shared" si="67"/>
        <v>12500.000000000004</v>
      </c>
      <c r="L2148" s="7">
        <v>0.4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f t="shared" si="66"/>
        <v>19125.000000000004</v>
      </c>
      <c r="K2149" s="6">
        <f t="shared" si="67"/>
        <v>6693.7500000000009</v>
      </c>
      <c r="L2149" s="7">
        <v>0.35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f t="shared" si="66"/>
        <v>19125.000000000004</v>
      </c>
      <c r="K2150" s="6">
        <f t="shared" si="67"/>
        <v>6693.7500000000009</v>
      </c>
      <c r="L2150" s="7">
        <v>0.35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f t="shared" si="66"/>
        <v>19250.000000000004</v>
      </c>
      <c r="K2151" s="6">
        <f t="shared" si="67"/>
        <v>5775.0000000000009</v>
      </c>
      <c r="L2151" s="7">
        <v>0.3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f t="shared" si="66"/>
        <v>27000.000000000004</v>
      </c>
      <c r="K2152" s="6">
        <f t="shared" si="67"/>
        <v>6750.0000000000009</v>
      </c>
      <c r="L2152" s="7">
        <v>0.25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f t="shared" si="66"/>
        <v>16624.999999999996</v>
      </c>
      <c r="K2153" s="6">
        <f t="shared" si="67"/>
        <v>5818.7499999999982</v>
      </c>
      <c r="L2153" s="7"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f t="shared" si="66"/>
        <v>21375</v>
      </c>
      <c r="K2154" s="6">
        <f t="shared" si="67"/>
        <v>8550</v>
      </c>
      <c r="L2154" s="7">
        <v>0.4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f t="shared" si="66"/>
        <v>21375</v>
      </c>
      <c r="K2155" s="6">
        <f t="shared" si="67"/>
        <v>7481.2499999999991</v>
      </c>
      <c r="L2155" s="7">
        <v>0.35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f t="shared" si="66"/>
        <v>14625</v>
      </c>
      <c r="K2156" s="6">
        <f t="shared" si="67"/>
        <v>5118.75</v>
      </c>
      <c r="L2156" s="7">
        <v>0.35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f t="shared" si="66"/>
        <v>13750.000000000004</v>
      </c>
      <c r="K2157" s="6">
        <f t="shared" si="67"/>
        <v>4125.0000000000009</v>
      </c>
      <c r="L2157" s="7">
        <v>0.3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f t="shared" si="66"/>
        <v>21375</v>
      </c>
      <c r="K2158" s="6">
        <f t="shared" si="67"/>
        <v>5343.75</v>
      </c>
      <c r="L2158" s="7">
        <v>0.25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f t="shared" si="66"/>
        <v>18374.999999999996</v>
      </c>
      <c r="K2159" s="6">
        <f t="shared" si="67"/>
        <v>6431.2499999999982</v>
      </c>
      <c r="L2159" s="7"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f t="shared" si="66"/>
        <v>19125</v>
      </c>
      <c r="K2160" s="6">
        <f t="shared" si="67"/>
        <v>7650</v>
      </c>
      <c r="L2160" s="7">
        <v>0.4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f t="shared" si="66"/>
        <v>19125</v>
      </c>
      <c r="K2161" s="6">
        <f t="shared" si="67"/>
        <v>6693.75</v>
      </c>
      <c r="L2161" s="7">
        <v>0.35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f t="shared" si="66"/>
        <v>12375</v>
      </c>
      <c r="K2162" s="6">
        <f t="shared" si="67"/>
        <v>4331.25</v>
      </c>
      <c r="L2162" s="7">
        <v>0.35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f t="shared" si="66"/>
        <v>10000.000000000004</v>
      </c>
      <c r="K2163" s="6">
        <f t="shared" si="67"/>
        <v>3000.0000000000009</v>
      </c>
      <c r="L2163" s="7">
        <v>0.3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f t="shared" si="66"/>
        <v>18000</v>
      </c>
      <c r="K2164" s="6">
        <f t="shared" si="67"/>
        <v>4500</v>
      </c>
      <c r="L2164" s="7">
        <v>0.25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f t="shared" si="66"/>
        <v>24750</v>
      </c>
      <c r="K2165" s="6">
        <f t="shared" si="67"/>
        <v>8662.5</v>
      </c>
      <c r="L2165" s="7">
        <v>0.35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f t="shared" si="66"/>
        <v>22000.000000000004</v>
      </c>
      <c r="K2166" s="6">
        <f t="shared" si="67"/>
        <v>8800.0000000000018</v>
      </c>
      <c r="L2166" s="7">
        <v>0.4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f t="shared" si="66"/>
        <v>22000.000000000004</v>
      </c>
      <c r="K2167" s="6">
        <f t="shared" si="67"/>
        <v>7700.0000000000009</v>
      </c>
      <c r="L2167" s="7">
        <v>0.35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f t="shared" si="66"/>
        <v>15125.000000000002</v>
      </c>
      <c r="K2168" s="6">
        <f t="shared" si="67"/>
        <v>5293.75</v>
      </c>
      <c r="L2168" s="7">
        <v>0.35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f t="shared" si="66"/>
        <v>10500.000000000002</v>
      </c>
      <c r="K2169" s="6">
        <f t="shared" si="67"/>
        <v>3150.0000000000005</v>
      </c>
      <c r="L2169" s="7">
        <v>0.3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f t="shared" si="66"/>
        <v>20625.000000000004</v>
      </c>
      <c r="K2170" s="6">
        <f t="shared" si="67"/>
        <v>5156.2500000000009</v>
      </c>
      <c r="L2170" s="7">
        <v>0.25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f t="shared" si="66"/>
        <v>30250.000000000004</v>
      </c>
      <c r="K2171" s="6">
        <f t="shared" si="67"/>
        <v>10587.5</v>
      </c>
      <c r="L2171" s="7">
        <v>0.35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f t="shared" si="66"/>
        <v>21000.000000000004</v>
      </c>
      <c r="K2172" s="6">
        <f t="shared" si="67"/>
        <v>8400.0000000000018</v>
      </c>
      <c r="L2172" s="7">
        <v>0.4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f t="shared" si="66"/>
        <v>24000.000000000004</v>
      </c>
      <c r="K2173" s="6">
        <f t="shared" si="67"/>
        <v>8400</v>
      </c>
      <c r="L2173" s="7">
        <v>0.35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f t="shared" si="66"/>
        <v>16500.000000000004</v>
      </c>
      <c r="K2174" s="6">
        <f t="shared" si="67"/>
        <v>5775.0000000000009</v>
      </c>
      <c r="L2174" s="7">
        <v>0.35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f t="shared" si="66"/>
        <v>12000.000000000002</v>
      </c>
      <c r="K2175" s="6">
        <f t="shared" si="67"/>
        <v>3600.0000000000005</v>
      </c>
      <c r="L2175" s="7">
        <v>0.3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f t="shared" si="66"/>
        <v>28125.000000000004</v>
      </c>
      <c r="K2176" s="6">
        <f t="shared" si="67"/>
        <v>7031.2500000000009</v>
      </c>
      <c r="L2176" s="7">
        <v>0.25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f t="shared" si="66"/>
        <v>31625.000000000004</v>
      </c>
      <c r="K2177" s="6">
        <f t="shared" si="67"/>
        <v>11068.75</v>
      </c>
      <c r="L2177" s="7"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f t="shared" si="66"/>
        <v>25500.000000000004</v>
      </c>
      <c r="K2178" s="6">
        <f t="shared" si="67"/>
        <v>10200.000000000002</v>
      </c>
      <c r="L2178" s="7">
        <v>0.4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f t="shared" ref="J2179:J2242" si="68">H2179*I2179</f>
        <v>27000.000000000004</v>
      </c>
      <c r="K2179" s="6">
        <f t="shared" ref="K2179:K2242" si="69">J2179*L2179</f>
        <v>9450</v>
      </c>
      <c r="L2179" s="7">
        <v>0.35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f t="shared" si="68"/>
        <v>19250.000000000004</v>
      </c>
      <c r="K2180" s="6">
        <f t="shared" si="69"/>
        <v>6737.5000000000009</v>
      </c>
      <c r="L2180" s="7">
        <v>0.35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f t="shared" si="68"/>
        <v>15000.000000000002</v>
      </c>
      <c r="K2181" s="6">
        <f t="shared" si="69"/>
        <v>4500</v>
      </c>
      <c r="L2181" s="7">
        <v>0.3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f t="shared" si="68"/>
        <v>31875.000000000007</v>
      </c>
      <c r="K2182" s="6">
        <f t="shared" si="69"/>
        <v>7968.7500000000018</v>
      </c>
      <c r="L2182" s="7">
        <v>0.25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f t="shared" si="68"/>
        <v>38500.000000000007</v>
      </c>
      <c r="K2183" s="6">
        <f t="shared" si="69"/>
        <v>13475.000000000002</v>
      </c>
      <c r="L2183" s="7"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f t="shared" si="68"/>
        <v>33000.000000000007</v>
      </c>
      <c r="K2184" s="6">
        <f t="shared" si="69"/>
        <v>13200.000000000004</v>
      </c>
      <c r="L2184" s="7">
        <v>0.4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f t="shared" si="68"/>
        <v>33000.000000000007</v>
      </c>
      <c r="K2185" s="6">
        <f t="shared" si="69"/>
        <v>11550.000000000002</v>
      </c>
      <c r="L2185" s="7">
        <v>0.35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f t="shared" si="68"/>
        <v>23375.000000000004</v>
      </c>
      <c r="K2186" s="6">
        <f t="shared" si="69"/>
        <v>8181.2500000000009</v>
      </c>
      <c r="L2186" s="7">
        <v>0.35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f t="shared" si="68"/>
        <v>18000.000000000004</v>
      </c>
      <c r="K2187" s="6">
        <f t="shared" si="69"/>
        <v>5400.0000000000009</v>
      </c>
      <c r="L2187" s="7">
        <v>0.3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f t="shared" si="68"/>
        <v>45000.000000000007</v>
      </c>
      <c r="K2188" s="6">
        <f t="shared" si="69"/>
        <v>11250.000000000002</v>
      </c>
      <c r="L2188" s="7">
        <v>0.25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f t="shared" si="68"/>
        <v>41250.000000000007</v>
      </c>
      <c r="K2189" s="6">
        <f t="shared" si="69"/>
        <v>14437.500000000002</v>
      </c>
      <c r="L2189" s="7"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f t="shared" si="68"/>
        <v>36000.000000000007</v>
      </c>
      <c r="K2190" s="6">
        <f t="shared" si="69"/>
        <v>14400.000000000004</v>
      </c>
      <c r="L2190" s="7">
        <v>0.4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f t="shared" si="68"/>
        <v>33000.000000000007</v>
      </c>
      <c r="K2191" s="6">
        <f t="shared" si="69"/>
        <v>11550.000000000002</v>
      </c>
      <c r="L2191" s="7">
        <v>0.35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f t="shared" si="68"/>
        <v>24750.000000000004</v>
      </c>
      <c r="K2192" s="6">
        <f t="shared" si="69"/>
        <v>8662.5</v>
      </c>
      <c r="L2192" s="7">
        <v>0.35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f t="shared" si="68"/>
        <v>30000.000000000004</v>
      </c>
      <c r="K2193" s="6">
        <f t="shared" si="69"/>
        <v>9000</v>
      </c>
      <c r="L2193" s="7">
        <v>0.3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f t="shared" si="68"/>
        <v>37500.000000000007</v>
      </c>
      <c r="K2194" s="6">
        <f t="shared" si="69"/>
        <v>9375.0000000000018</v>
      </c>
      <c r="L2194" s="7">
        <v>0.25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f t="shared" si="68"/>
        <v>42000.000000000007</v>
      </c>
      <c r="K2195" s="6">
        <f t="shared" si="69"/>
        <v>14700.000000000002</v>
      </c>
      <c r="L2195" s="7"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f t="shared" si="68"/>
        <v>42250.000000000007</v>
      </c>
      <c r="K2196" s="6">
        <f t="shared" si="69"/>
        <v>16900.000000000004</v>
      </c>
      <c r="L2196" s="7">
        <v>0.4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f t="shared" si="68"/>
        <v>31500.000000000004</v>
      </c>
      <c r="K2197" s="6">
        <f t="shared" si="69"/>
        <v>11025</v>
      </c>
      <c r="L2197" s="7">
        <v>0.35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f t="shared" si="68"/>
        <v>28500.000000000004</v>
      </c>
      <c r="K2198" s="6">
        <f t="shared" si="69"/>
        <v>9975</v>
      </c>
      <c r="L2198" s="7">
        <v>0.35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f t="shared" si="68"/>
        <v>33250</v>
      </c>
      <c r="K2199" s="6">
        <f t="shared" si="69"/>
        <v>9975</v>
      </c>
      <c r="L2199" s="7">
        <v>0.3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f t="shared" si="68"/>
        <v>33750.000000000007</v>
      </c>
      <c r="K2200" s="6">
        <f t="shared" si="69"/>
        <v>8437.5000000000018</v>
      </c>
      <c r="L2200" s="7">
        <v>0.25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f t="shared" si="68"/>
        <v>31250.000000000007</v>
      </c>
      <c r="K2201" s="6">
        <f t="shared" si="69"/>
        <v>10937.500000000002</v>
      </c>
      <c r="L2201" s="7"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f t="shared" si="68"/>
        <v>34375.000000000007</v>
      </c>
      <c r="K2202" s="6">
        <f t="shared" si="69"/>
        <v>13750.000000000004</v>
      </c>
      <c r="L2202" s="7">
        <v>0.4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f t="shared" si="68"/>
        <v>23750.000000000007</v>
      </c>
      <c r="K2203" s="6">
        <f t="shared" si="69"/>
        <v>8312.5000000000018</v>
      </c>
      <c r="L2203" s="7">
        <v>0.35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f t="shared" si="68"/>
        <v>21250.000000000007</v>
      </c>
      <c r="K2204" s="6">
        <f t="shared" si="69"/>
        <v>7437.5000000000018</v>
      </c>
      <c r="L2204" s="7">
        <v>0.35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f t="shared" si="68"/>
        <v>25500.000000000004</v>
      </c>
      <c r="K2205" s="6">
        <f t="shared" si="69"/>
        <v>7650.0000000000009</v>
      </c>
      <c r="L2205" s="7">
        <v>0.3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f t="shared" si="68"/>
        <v>30875.000000000007</v>
      </c>
      <c r="K2206" s="6">
        <f t="shared" si="69"/>
        <v>7718.7500000000018</v>
      </c>
      <c r="L2206" s="7">
        <v>0.25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f t="shared" si="68"/>
        <v>27500.000000000007</v>
      </c>
      <c r="K2207" s="6">
        <f t="shared" si="69"/>
        <v>9625.0000000000018</v>
      </c>
      <c r="L2207" s="7"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f t="shared" si="68"/>
        <v>30250.000000000007</v>
      </c>
      <c r="K2208" s="6">
        <f t="shared" si="69"/>
        <v>12100.000000000004</v>
      </c>
      <c r="L2208" s="7">
        <v>0.4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f t="shared" si="68"/>
        <v>18750.000000000004</v>
      </c>
      <c r="K2209" s="6">
        <f t="shared" si="69"/>
        <v>6562.5000000000009</v>
      </c>
      <c r="L2209" s="7">
        <v>0.35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f t="shared" si="68"/>
        <v>17500.000000000004</v>
      </c>
      <c r="K2210" s="6">
        <f t="shared" si="69"/>
        <v>6125.0000000000009</v>
      </c>
      <c r="L2210" s="7">
        <v>0.35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f t="shared" si="68"/>
        <v>19500.000000000004</v>
      </c>
      <c r="K2211" s="6">
        <f t="shared" si="69"/>
        <v>5850.0000000000009</v>
      </c>
      <c r="L2211" s="7">
        <v>0.3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f t="shared" si="68"/>
        <v>28125.000000000004</v>
      </c>
      <c r="K2212" s="6">
        <f t="shared" si="69"/>
        <v>7031.2500000000009</v>
      </c>
      <c r="L2212" s="7">
        <v>0.25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f t="shared" si="68"/>
        <v>33000.000000000007</v>
      </c>
      <c r="K2213" s="6">
        <f t="shared" si="69"/>
        <v>11550.000000000002</v>
      </c>
      <c r="L2213" s="7"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f t="shared" si="68"/>
        <v>39000.000000000007</v>
      </c>
      <c r="K2214" s="6">
        <f t="shared" si="69"/>
        <v>15600.000000000004</v>
      </c>
      <c r="L2214" s="7">
        <v>0.4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f t="shared" si="68"/>
        <v>27000.000000000004</v>
      </c>
      <c r="K2215" s="6">
        <f t="shared" si="69"/>
        <v>9450</v>
      </c>
      <c r="L2215" s="7">
        <v>0.35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f t="shared" si="68"/>
        <v>25500.000000000004</v>
      </c>
      <c r="K2216" s="6">
        <f t="shared" si="69"/>
        <v>8925</v>
      </c>
      <c r="L2216" s="7">
        <v>0.35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f t="shared" si="68"/>
        <v>26250</v>
      </c>
      <c r="K2217" s="6">
        <f t="shared" si="69"/>
        <v>7875</v>
      </c>
      <c r="L2217" s="7">
        <v>0.3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f t="shared" si="68"/>
        <v>37500.000000000007</v>
      </c>
      <c r="K2218" s="6">
        <f t="shared" si="69"/>
        <v>9375.0000000000018</v>
      </c>
      <c r="L2218" s="7">
        <v>0.25</v>
      </c>
      <c r="M2218" s="1" t="s">
        <v>82</v>
      </c>
    </row>
    <row r="2219" spans="1:13" ht="14.25" customHeight="1" x14ac:dyDescent="0.3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f t="shared" si="68"/>
        <v>42000.000000000007</v>
      </c>
      <c r="K2219" s="6">
        <f t="shared" si="69"/>
        <v>14700.000000000002</v>
      </c>
      <c r="L2219" s="7">
        <v>0.35</v>
      </c>
      <c r="M2219" s="1" t="s">
        <v>82</v>
      </c>
    </row>
    <row r="2220" spans="1:13" ht="14.25" customHeight="1" x14ac:dyDescent="0.3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f t="shared" si="68"/>
        <v>45500.000000000007</v>
      </c>
      <c r="K2220" s="6">
        <f t="shared" si="69"/>
        <v>18200.000000000004</v>
      </c>
      <c r="L2220" s="7">
        <v>0.4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f t="shared" si="68"/>
        <v>30000.000000000004</v>
      </c>
      <c r="K2221" s="6">
        <f t="shared" si="69"/>
        <v>10500</v>
      </c>
      <c r="L2221" s="7">
        <v>0.35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f t="shared" si="68"/>
        <v>30000.000000000004</v>
      </c>
      <c r="K2222" s="6">
        <f t="shared" si="69"/>
        <v>10500</v>
      </c>
      <c r="L2222" s="7">
        <v>0.35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f t="shared" si="68"/>
        <v>29750</v>
      </c>
      <c r="K2223" s="6">
        <f t="shared" si="69"/>
        <v>8925</v>
      </c>
      <c r="L2223" s="7">
        <v>0.3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f t="shared" si="68"/>
        <v>39375.000000000007</v>
      </c>
      <c r="K2224" s="6">
        <f t="shared" si="69"/>
        <v>9843.7500000000018</v>
      </c>
      <c r="L2224" s="7">
        <v>0.25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f t="shared" si="68"/>
        <v>13499.999999999996</v>
      </c>
      <c r="K2225" s="6">
        <f t="shared" si="69"/>
        <v>5399.9999999999991</v>
      </c>
      <c r="L2225" s="7">
        <v>0.4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f t="shared" si="68"/>
        <v>18000</v>
      </c>
      <c r="K2226" s="6">
        <f t="shared" si="69"/>
        <v>7200</v>
      </c>
      <c r="L2226" s="7"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f t="shared" si="68"/>
        <v>18000</v>
      </c>
      <c r="K2227" s="6">
        <f t="shared" si="69"/>
        <v>6300</v>
      </c>
      <c r="L2227" s="7"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f t="shared" si="68"/>
        <v>12000</v>
      </c>
      <c r="K2228" s="6">
        <f t="shared" si="69"/>
        <v>4800</v>
      </c>
      <c r="L2228" s="7">
        <v>0.4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f t="shared" si="68"/>
        <v>11250.000000000004</v>
      </c>
      <c r="K2229" s="6">
        <f t="shared" si="69"/>
        <v>3937.5000000000009</v>
      </c>
      <c r="L2229" s="7">
        <v>0.35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f t="shared" si="68"/>
        <v>18000</v>
      </c>
      <c r="K2230" s="6">
        <f t="shared" si="69"/>
        <v>4500</v>
      </c>
      <c r="L2230" s="7">
        <v>0.25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f t="shared" si="68"/>
        <v>14999.999999999996</v>
      </c>
      <c r="K2231" s="6">
        <f t="shared" si="69"/>
        <v>5999.9999999999991</v>
      </c>
      <c r="L2231" s="7">
        <v>0.4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f t="shared" si="68"/>
        <v>16000</v>
      </c>
      <c r="K2232" s="6">
        <f t="shared" si="69"/>
        <v>6400</v>
      </c>
      <c r="L2232" s="7"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f t="shared" si="68"/>
        <v>16000</v>
      </c>
      <c r="K2233" s="6">
        <f t="shared" si="69"/>
        <v>5600</v>
      </c>
      <c r="L2233" s="7"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f t="shared" si="68"/>
        <v>10000</v>
      </c>
      <c r="K2234" s="6">
        <f t="shared" si="69"/>
        <v>4000</v>
      </c>
      <c r="L2234" s="7">
        <v>0.4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f t="shared" si="68"/>
        <v>7875.0000000000027</v>
      </c>
      <c r="K2235" s="6">
        <f t="shared" si="69"/>
        <v>2756.2500000000009</v>
      </c>
      <c r="L2235" s="7">
        <v>0.35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f t="shared" si="68"/>
        <v>15000</v>
      </c>
      <c r="K2236" s="6">
        <f t="shared" si="69"/>
        <v>3750</v>
      </c>
      <c r="L2236" s="7">
        <v>0.25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f t="shared" si="68"/>
        <v>21000</v>
      </c>
      <c r="K2237" s="6">
        <f t="shared" si="69"/>
        <v>8400</v>
      </c>
      <c r="L2237" s="7">
        <v>0.4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f t="shared" si="68"/>
        <v>18750</v>
      </c>
      <c r="K2238" s="6">
        <f t="shared" si="69"/>
        <v>7500</v>
      </c>
      <c r="L2238" s="7"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f t="shared" si="68"/>
        <v>18750</v>
      </c>
      <c r="K2239" s="6">
        <f t="shared" si="69"/>
        <v>6562.5</v>
      </c>
      <c r="L2239" s="7"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f t="shared" si="68"/>
        <v>12500</v>
      </c>
      <c r="K2240" s="6">
        <f t="shared" si="69"/>
        <v>5000</v>
      </c>
      <c r="L2240" s="7">
        <v>0.4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f t="shared" si="68"/>
        <v>8250.0000000000018</v>
      </c>
      <c r="K2241" s="6">
        <f t="shared" si="69"/>
        <v>2887.5000000000005</v>
      </c>
      <c r="L2241" s="7">
        <v>0.35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f t="shared" si="68"/>
        <v>17500</v>
      </c>
      <c r="K2242" s="6">
        <f t="shared" si="69"/>
        <v>4375</v>
      </c>
      <c r="L2242" s="7">
        <v>0.25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f t="shared" ref="J2243:J2306" si="70">H2243*I2243</f>
        <v>26250</v>
      </c>
      <c r="K2243" s="6">
        <f t="shared" ref="K2243:K2306" si="71">J2243*L2243</f>
        <v>10500</v>
      </c>
      <c r="L2243" s="7">
        <v>0.4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f t="shared" si="70"/>
        <v>17875.000000000004</v>
      </c>
      <c r="K2244" s="6">
        <f t="shared" si="71"/>
        <v>7150.0000000000018</v>
      </c>
      <c r="L2244" s="7"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f t="shared" si="70"/>
        <v>20625.000000000004</v>
      </c>
      <c r="K2245" s="6">
        <f t="shared" si="71"/>
        <v>7218.7500000000009</v>
      </c>
      <c r="L2245" s="7">
        <v>0.35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f t="shared" si="70"/>
        <v>13750</v>
      </c>
      <c r="K2246" s="6">
        <f t="shared" si="71"/>
        <v>5500</v>
      </c>
      <c r="L2246" s="7">
        <v>0.4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f t="shared" si="70"/>
        <v>9625.0000000000018</v>
      </c>
      <c r="K2247" s="6">
        <f t="shared" si="71"/>
        <v>3368.7500000000005</v>
      </c>
      <c r="L2247" s="7">
        <v>0.35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f t="shared" si="70"/>
        <v>24500</v>
      </c>
      <c r="K2248" s="6">
        <f t="shared" si="71"/>
        <v>6125</v>
      </c>
      <c r="L2248" s="7">
        <v>0.25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f t="shared" si="70"/>
        <v>27500</v>
      </c>
      <c r="K2249" s="6">
        <f t="shared" si="71"/>
        <v>11000</v>
      </c>
      <c r="L2249" s="7">
        <v>0.4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f t="shared" si="70"/>
        <v>22000.000000000004</v>
      </c>
      <c r="K2250" s="6">
        <f t="shared" si="71"/>
        <v>8800.0000000000018</v>
      </c>
      <c r="L2250" s="7"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f t="shared" si="70"/>
        <v>23375.000000000004</v>
      </c>
      <c r="K2251" s="6">
        <f t="shared" si="71"/>
        <v>8181.2500000000009</v>
      </c>
      <c r="L2251" s="7">
        <v>0.35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f t="shared" si="70"/>
        <v>16250</v>
      </c>
      <c r="K2252" s="6">
        <f t="shared" si="71"/>
        <v>6500</v>
      </c>
      <c r="L2252" s="7">
        <v>0.4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f t="shared" si="70"/>
        <v>12375.000000000002</v>
      </c>
      <c r="K2253" s="6">
        <f t="shared" si="71"/>
        <v>4331.25</v>
      </c>
      <c r="L2253" s="7">
        <v>0.35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f t="shared" si="70"/>
        <v>28000</v>
      </c>
      <c r="K2254" s="6">
        <f t="shared" si="71"/>
        <v>7000</v>
      </c>
      <c r="L2254" s="7">
        <v>0.25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f t="shared" si="70"/>
        <v>33750</v>
      </c>
      <c r="K2255" s="6">
        <f t="shared" si="71"/>
        <v>13500</v>
      </c>
      <c r="L2255" s="7">
        <v>0.4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f t="shared" si="70"/>
        <v>28875.000000000004</v>
      </c>
      <c r="K2256" s="6">
        <f t="shared" si="71"/>
        <v>11550.000000000002</v>
      </c>
      <c r="L2256" s="7"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f t="shared" si="70"/>
        <v>28875.000000000004</v>
      </c>
      <c r="K2257" s="6">
        <f t="shared" si="71"/>
        <v>10106.25</v>
      </c>
      <c r="L2257" s="7"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f t="shared" si="70"/>
        <v>20000</v>
      </c>
      <c r="K2258" s="6">
        <f t="shared" si="71"/>
        <v>8000</v>
      </c>
      <c r="L2258" s="7">
        <v>0.4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f t="shared" si="70"/>
        <v>15125.000000000002</v>
      </c>
      <c r="K2259" s="6">
        <f t="shared" si="71"/>
        <v>5293.75</v>
      </c>
      <c r="L2259" s="7">
        <v>0.35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f t="shared" si="70"/>
        <v>40250</v>
      </c>
      <c r="K2260" s="6">
        <f t="shared" si="71"/>
        <v>10062.5</v>
      </c>
      <c r="L2260" s="7">
        <v>0.25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f t="shared" si="70"/>
        <v>36250</v>
      </c>
      <c r="K2261" s="6">
        <f t="shared" si="71"/>
        <v>14500</v>
      </c>
      <c r="L2261" s="7">
        <v>0.4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f t="shared" si="70"/>
        <v>31625.000000000004</v>
      </c>
      <c r="K2262" s="6">
        <f t="shared" si="71"/>
        <v>12650.000000000002</v>
      </c>
      <c r="L2262" s="7"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f t="shared" si="70"/>
        <v>28875.000000000004</v>
      </c>
      <c r="K2263" s="6">
        <f t="shared" si="71"/>
        <v>10106.25</v>
      </c>
      <c r="L2263" s="7"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f t="shared" si="70"/>
        <v>21250</v>
      </c>
      <c r="K2264" s="6">
        <f t="shared" si="71"/>
        <v>8500</v>
      </c>
      <c r="L2264" s="7">
        <v>0.4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f t="shared" si="70"/>
        <v>26125.000000000004</v>
      </c>
      <c r="K2265" s="6">
        <f t="shared" si="71"/>
        <v>9143.75</v>
      </c>
      <c r="L2265" s="7">
        <v>0.35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f t="shared" si="70"/>
        <v>33250</v>
      </c>
      <c r="K2266" s="6">
        <f t="shared" si="71"/>
        <v>8312.5</v>
      </c>
      <c r="L2266" s="7">
        <v>0.25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f t="shared" si="70"/>
        <v>37125.000000000007</v>
      </c>
      <c r="K2267" s="6">
        <f t="shared" si="71"/>
        <v>14850.000000000004</v>
      </c>
      <c r="L2267" s="7">
        <v>0.4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f t="shared" si="70"/>
        <v>37500.000000000007</v>
      </c>
      <c r="K2268" s="6">
        <f t="shared" si="71"/>
        <v>15000.000000000004</v>
      </c>
      <c r="L2268" s="7"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f t="shared" si="70"/>
        <v>27500.000000000004</v>
      </c>
      <c r="K2269" s="6">
        <f t="shared" si="71"/>
        <v>9625</v>
      </c>
      <c r="L2269" s="7"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f t="shared" si="70"/>
        <v>24750.000000000004</v>
      </c>
      <c r="K2270" s="6">
        <f t="shared" si="71"/>
        <v>9900.0000000000018</v>
      </c>
      <c r="L2270" s="7">
        <v>0.4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f t="shared" si="70"/>
        <v>29250</v>
      </c>
      <c r="K2271" s="6">
        <f t="shared" si="71"/>
        <v>10237.5</v>
      </c>
      <c r="L2271" s="7">
        <v>0.35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f t="shared" si="70"/>
        <v>29750</v>
      </c>
      <c r="K2272" s="6">
        <f t="shared" si="71"/>
        <v>7437.5</v>
      </c>
      <c r="L2272" s="7">
        <v>0.25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f t="shared" si="70"/>
        <v>27000.000000000007</v>
      </c>
      <c r="K2273" s="6">
        <f t="shared" si="71"/>
        <v>10800.000000000004</v>
      </c>
      <c r="L2273" s="7">
        <v>0.4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f t="shared" si="70"/>
        <v>30000.000000000007</v>
      </c>
      <c r="K2274" s="6">
        <f t="shared" si="71"/>
        <v>12000.000000000004</v>
      </c>
      <c r="L2274" s="7">
        <v>0.4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f t="shared" si="70"/>
        <v>20250.000000000007</v>
      </c>
      <c r="K2275" s="6">
        <f t="shared" si="71"/>
        <v>7087.5000000000018</v>
      </c>
      <c r="L2275" s="7">
        <v>0.35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f t="shared" si="70"/>
        <v>18000.000000000007</v>
      </c>
      <c r="K2276" s="6">
        <f t="shared" si="71"/>
        <v>7200.0000000000036</v>
      </c>
      <c r="L2276" s="7">
        <v>0.4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f t="shared" si="70"/>
        <v>22000.000000000004</v>
      </c>
      <c r="K2277" s="6">
        <f t="shared" si="71"/>
        <v>7700.0000000000009</v>
      </c>
      <c r="L2277" s="7">
        <v>0.35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f t="shared" si="70"/>
        <v>27000.000000000004</v>
      </c>
      <c r="K2278" s="6">
        <f t="shared" si="71"/>
        <v>6750.0000000000009</v>
      </c>
      <c r="L2278" s="7">
        <v>0.25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f t="shared" si="70"/>
        <v>23625.000000000007</v>
      </c>
      <c r="K2279" s="6">
        <f t="shared" si="71"/>
        <v>9450.0000000000036</v>
      </c>
      <c r="L2279" s="7">
        <v>0.4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f t="shared" si="70"/>
        <v>26250.000000000007</v>
      </c>
      <c r="K2280" s="6">
        <f t="shared" si="71"/>
        <v>10500.000000000004</v>
      </c>
      <c r="L2280" s="7"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f t="shared" si="70"/>
        <v>15750.000000000005</v>
      </c>
      <c r="K2281" s="6">
        <f t="shared" si="71"/>
        <v>5512.5000000000018</v>
      </c>
      <c r="L2281" s="7"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f t="shared" si="70"/>
        <v>14625.000000000005</v>
      </c>
      <c r="K2282" s="6">
        <f t="shared" si="71"/>
        <v>5850.0000000000027</v>
      </c>
      <c r="L2282" s="7">
        <v>0.4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f t="shared" si="70"/>
        <v>16500.000000000004</v>
      </c>
      <c r="K2283" s="6">
        <f t="shared" si="71"/>
        <v>5775.0000000000009</v>
      </c>
      <c r="L2283" s="7">
        <v>0.35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f t="shared" si="70"/>
        <v>24500</v>
      </c>
      <c r="K2284" s="6">
        <f t="shared" si="71"/>
        <v>6125</v>
      </c>
      <c r="L2284" s="7">
        <v>0.25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f t="shared" si="70"/>
        <v>28875.000000000004</v>
      </c>
      <c r="K2285" s="6">
        <f t="shared" si="71"/>
        <v>11550.000000000002</v>
      </c>
      <c r="L2285" s="7">
        <v>0.4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f t="shared" si="70"/>
        <v>34500.000000000007</v>
      </c>
      <c r="K2286" s="6">
        <f t="shared" si="71"/>
        <v>13800.000000000004</v>
      </c>
      <c r="L2286" s="7"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f t="shared" si="70"/>
        <v>23375.000000000004</v>
      </c>
      <c r="K2287" s="6">
        <f t="shared" si="71"/>
        <v>8181.2500000000009</v>
      </c>
      <c r="L2287" s="7"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f t="shared" si="70"/>
        <v>22000.000000000004</v>
      </c>
      <c r="K2288" s="6">
        <f t="shared" si="71"/>
        <v>8800.0000000000018</v>
      </c>
      <c r="L2288" s="7">
        <v>0.4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f t="shared" si="70"/>
        <v>22750</v>
      </c>
      <c r="K2289" s="6">
        <f t="shared" si="71"/>
        <v>7962.4999999999991</v>
      </c>
      <c r="L2289" s="7">
        <v>0.35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f t="shared" si="70"/>
        <v>33250</v>
      </c>
      <c r="K2290" s="6">
        <f t="shared" si="71"/>
        <v>8312.5</v>
      </c>
      <c r="L2290" s="7">
        <v>0.25</v>
      </c>
      <c r="M2290" s="1" t="s">
        <v>82</v>
      </c>
    </row>
    <row r="2291" spans="1:13" ht="14.25" customHeight="1" x14ac:dyDescent="0.3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f t="shared" si="70"/>
        <v>37125.000000000007</v>
      </c>
      <c r="K2291" s="6">
        <f t="shared" si="71"/>
        <v>14850.000000000004</v>
      </c>
      <c r="L2291" s="7">
        <v>0.4</v>
      </c>
      <c r="M2291" s="1" t="s">
        <v>82</v>
      </c>
    </row>
    <row r="2292" spans="1:13" ht="14.25" customHeight="1" x14ac:dyDescent="0.3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f t="shared" si="70"/>
        <v>40500.000000000007</v>
      </c>
      <c r="K2292" s="6">
        <f t="shared" si="71"/>
        <v>16200.000000000004</v>
      </c>
      <c r="L2292" s="7">
        <v>0.4</v>
      </c>
      <c r="M2292" s="1" t="s">
        <v>82</v>
      </c>
    </row>
    <row r="2293" spans="1:13" ht="14.25" customHeight="1" x14ac:dyDescent="0.3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f t="shared" si="70"/>
        <v>26125.000000000004</v>
      </c>
      <c r="K2293" s="6">
        <f t="shared" si="71"/>
        <v>9143.75</v>
      </c>
      <c r="L2293" s="7">
        <v>0.35</v>
      </c>
      <c r="M2293" s="1" t="s">
        <v>82</v>
      </c>
    </row>
    <row r="2294" spans="1:13" ht="14.25" customHeight="1" x14ac:dyDescent="0.3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f t="shared" si="70"/>
        <v>26125.000000000004</v>
      </c>
      <c r="K2294" s="6">
        <f t="shared" si="71"/>
        <v>10450.000000000002</v>
      </c>
      <c r="L2294" s="7">
        <v>0.4</v>
      </c>
      <c r="M2294" s="1" t="s">
        <v>82</v>
      </c>
    </row>
    <row r="2295" spans="1:13" ht="14.25" customHeight="1" x14ac:dyDescent="0.3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f t="shared" si="70"/>
        <v>26000</v>
      </c>
      <c r="K2295" s="6">
        <f t="shared" si="71"/>
        <v>9100</v>
      </c>
      <c r="L2295" s="7">
        <v>0.35</v>
      </c>
      <c r="M2295" s="1" t="s">
        <v>82</v>
      </c>
    </row>
    <row r="2296" spans="1:13" ht="14.25" customHeight="1" x14ac:dyDescent="0.3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f t="shared" si="70"/>
        <v>35000</v>
      </c>
      <c r="K2296" s="6">
        <f t="shared" si="71"/>
        <v>8750</v>
      </c>
      <c r="L2296" s="7">
        <v>0.25</v>
      </c>
      <c r="M2296" s="1" t="s">
        <v>82</v>
      </c>
    </row>
    <row r="2297" spans="1:13" ht="14.25" customHeight="1" x14ac:dyDescent="0.3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f t="shared" si="70"/>
        <v>41000</v>
      </c>
      <c r="K2297" s="6">
        <f t="shared" si="71"/>
        <v>18450</v>
      </c>
      <c r="L2297" s="7">
        <v>0.45</v>
      </c>
      <c r="M2297" s="1" t="s">
        <v>82</v>
      </c>
    </row>
    <row r="2298" spans="1:13" ht="14.25" customHeight="1" x14ac:dyDescent="0.3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f t="shared" si="70"/>
        <v>33000</v>
      </c>
      <c r="K2298" s="6">
        <f t="shared" si="71"/>
        <v>11550</v>
      </c>
      <c r="L2298" s="7">
        <v>0.35</v>
      </c>
      <c r="M2298" s="1" t="s">
        <v>82</v>
      </c>
    </row>
    <row r="2299" spans="1:13" ht="14.25" customHeight="1" x14ac:dyDescent="0.3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f t="shared" si="70"/>
        <v>24750.000000000004</v>
      </c>
      <c r="K2299" s="6">
        <f t="shared" si="71"/>
        <v>6187.5000000000009</v>
      </c>
      <c r="L2299" s="7">
        <v>0.25</v>
      </c>
      <c r="M2299" s="1" t="s">
        <v>82</v>
      </c>
    </row>
    <row r="2300" spans="1:13" ht="14.25" customHeight="1" x14ac:dyDescent="0.3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f t="shared" si="70"/>
        <v>23625</v>
      </c>
      <c r="K2300" s="6">
        <f t="shared" si="71"/>
        <v>7087.5</v>
      </c>
      <c r="L2300" s="7">
        <v>0.3</v>
      </c>
      <c r="M2300" s="1" t="s">
        <v>82</v>
      </c>
    </row>
    <row r="2301" spans="1:13" ht="14.25" customHeight="1" x14ac:dyDescent="0.3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f t="shared" si="70"/>
        <v>36250</v>
      </c>
      <c r="K2301" s="6">
        <f t="shared" si="71"/>
        <v>12687.5</v>
      </c>
      <c r="L2301" s="7">
        <v>0.35</v>
      </c>
      <c r="M2301" s="1" t="s">
        <v>82</v>
      </c>
    </row>
    <row r="2302" spans="1:13" ht="14.25" customHeight="1" x14ac:dyDescent="0.3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f t="shared" si="70"/>
        <v>33000</v>
      </c>
      <c r="K2302" s="6">
        <f t="shared" si="71"/>
        <v>16500</v>
      </c>
      <c r="L2302" s="7">
        <v>0.5</v>
      </c>
      <c r="M2302" s="1" t="s">
        <v>82</v>
      </c>
    </row>
    <row r="2303" spans="1:13" ht="14.25" customHeight="1" x14ac:dyDescent="0.3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f t="shared" si="70"/>
        <v>43000</v>
      </c>
      <c r="K2303" s="6">
        <f t="shared" si="71"/>
        <v>19350</v>
      </c>
      <c r="L2303" s="7">
        <v>0.45</v>
      </c>
      <c r="M2303" s="1" t="s">
        <v>82</v>
      </c>
    </row>
    <row r="2304" spans="1:13" ht="14.25" customHeight="1" x14ac:dyDescent="0.3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f t="shared" si="70"/>
        <v>29000</v>
      </c>
      <c r="K2304" s="6">
        <f t="shared" si="71"/>
        <v>10150</v>
      </c>
      <c r="L2304" s="7">
        <v>0.35</v>
      </c>
      <c r="M2304" s="1" t="s">
        <v>82</v>
      </c>
    </row>
    <row r="2305" spans="1:13" ht="14.25" customHeight="1" x14ac:dyDescent="0.3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f t="shared" si="70"/>
        <v>23250.000000000004</v>
      </c>
      <c r="K2305" s="6">
        <f t="shared" si="71"/>
        <v>5812.5000000000009</v>
      </c>
      <c r="L2305" s="7">
        <v>0.25</v>
      </c>
      <c r="M2305" s="1" t="s">
        <v>82</v>
      </c>
    </row>
    <row r="2306" spans="1:13" ht="14.25" customHeight="1" x14ac:dyDescent="0.3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f t="shared" si="70"/>
        <v>21875</v>
      </c>
      <c r="K2306" s="6">
        <f t="shared" si="71"/>
        <v>6562.5</v>
      </c>
      <c r="L2306" s="7">
        <v>0.3</v>
      </c>
      <c r="M2306" s="1" t="s">
        <v>82</v>
      </c>
    </row>
    <row r="2307" spans="1:13" ht="14.25" customHeight="1" x14ac:dyDescent="0.3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f t="shared" ref="J2307:J2370" si="72">H2307*I2307</f>
        <v>35000</v>
      </c>
      <c r="K2307" s="6">
        <f t="shared" ref="K2307:K2370" si="73">J2307*L2307</f>
        <v>12250</v>
      </c>
      <c r="L2307" s="7">
        <v>0.35</v>
      </c>
      <c r="M2307" s="1" t="s">
        <v>82</v>
      </c>
    </row>
    <row r="2308" spans="1:13" ht="14.25" customHeight="1" x14ac:dyDescent="0.3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f t="shared" si="72"/>
        <v>28000</v>
      </c>
      <c r="K2308" s="6">
        <f t="shared" si="73"/>
        <v>14000</v>
      </c>
      <c r="L2308" s="7">
        <v>0.5</v>
      </c>
      <c r="M2308" s="1" t="s">
        <v>82</v>
      </c>
    </row>
    <row r="2309" spans="1:13" ht="14.25" customHeight="1" x14ac:dyDescent="0.3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f t="shared" si="72"/>
        <v>35700</v>
      </c>
      <c r="K2309" s="6">
        <f t="shared" si="73"/>
        <v>16065</v>
      </c>
      <c r="L2309" s="7">
        <v>0.45</v>
      </c>
      <c r="M2309" s="1" t="s">
        <v>82</v>
      </c>
    </row>
    <row r="2310" spans="1:13" ht="14.25" customHeight="1" x14ac:dyDescent="0.3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f t="shared" si="72"/>
        <v>24500</v>
      </c>
      <c r="K2310" s="6">
        <f t="shared" si="73"/>
        <v>8575</v>
      </c>
      <c r="L2310" s="7">
        <v>0.35</v>
      </c>
      <c r="M2310" s="1" t="s">
        <v>82</v>
      </c>
    </row>
    <row r="2311" spans="1:13" ht="14.25" customHeight="1" x14ac:dyDescent="0.3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f t="shared" si="72"/>
        <v>18125</v>
      </c>
      <c r="K2311" s="6">
        <f t="shared" si="73"/>
        <v>4531.25</v>
      </c>
      <c r="L2311" s="7">
        <v>0.25</v>
      </c>
      <c r="M2311" s="1" t="s">
        <v>82</v>
      </c>
    </row>
    <row r="2312" spans="1:13" ht="14.25" customHeight="1" x14ac:dyDescent="0.3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f t="shared" si="72"/>
        <v>17249.999999999996</v>
      </c>
      <c r="K2312" s="6">
        <f t="shared" si="73"/>
        <v>5174.9999999999991</v>
      </c>
      <c r="L2312" s="7">
        <v>0.3</v>
      </c>
      <c r="M2312" s="1" t="s">
        <v>82</v>
      </c>
    </row>
    <row r="2313" spans="1:13" ht="14.25" customHeight="1" x14ac:dyDescent="0.3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f t="shared" si="72"/>
        <v>28125.000000000004</v>
      </c>
      <c r="K2313" s="6">
        <f t="shared" si="73"/>
        <v>9843.75</v>
      </c>
      <c r="L2313" s="7">
        <v>0.35</v>
      </c>
      <c r="M2313" s="1" t="s">
        <v>82</v>
      </c>
    </row>
    <row r="2314" spans="1:13" ht="14.25" customHeight="1" x14ac:dyDescent="0.3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f t="shared" si="72"/>
        <v>25375</v>
      </c>
      <c r="K2314" s="6">
        <f t="shared" si="73"/>
        <v>12687.5</v>
      </c>
      <c r="L2314" s="7">
        <v>0.5</v>
      </c>
      <c r="M2314" s="1" t="s">
        <v>82</v>
      </c>
    </row>
    <row r="2315" spans="1:13" ht="14.25" customHeight="1" x14ac:dyDescent="0.3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f t="shared" si="72"/>
        <v>34125</v>
      </c>
      <c r="K2315" s="6">
        <f t="shared" si="73"/>
        <v>15356.25</v>
      </c>
      <c r="L2315" s="7">
        <v>0.45</v>
      </c>
      <c r="M2315" s="1" t="s">
        <v>82</v>
      </c>
    </row>
    <row r="2316" spans="1:13" ht="14.25" customHeight="1" x14ac:dyDescent="0.3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f t="shared" si="72"/>
        <v>23625</v>
      </c>
      <c r="K2316" s="6">
        <f t="shared" si="73"/>
        <v>8268.75</v>
      </c>
      <c r="L2316" s="7">
        <v>0.35</v>
      </c>
      <c r="M2316" s="1" t="s">
        <v>82</v>
      </c>
    </row>
    <row r="2317" spans="1:13" ht="14.25" customHeight="1" x14ac:dyDescent="0.3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f t="shared" si="72"/>
        <v>16875</v>
      </c>
      <c r="K2317" s="6">
        <f t="shared" si="73"/>
        <v>4218.75</v>
      </c>
      <c r="L2317" s="7">
        <v>0.25</v>
      </c>
      <c r="M2317" s="1" t="s">
        <v>82</v>
      </c>
    </row>
    <row r="2318" spans="1:13" ht="14.25" customHeight="1" x14ac:dyDescent="0.3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f t="shared" si="72"/>
        <v>17999.999999999996</v>
      </c>
      <c r="K2318" s="6">
        <f t="shared" si="73"/>
        <v>5399.9999999999991</v>
      </c>
      <c r="L2318" s="7">
        <v>0.3</v>
      </c>
      <c r="M2318" s="1" t="s">
        <v>82</v>
      </c>
    </row>
    <row r="2319" spans="1:13" ht="14.25" customHeight="1" x14ac:dyDescent="0.3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f t="shared" si="72"/>
        <v>31250</v>
      </c>
      <c r="K2319" s="6">
        <f t="shared" si="73"/>
        <v>10937.5</v>
      </c>
      <c r="L2319" s="7">
        <v>0.35</v>
      </c>
      <c r="M2319" s="1" t="s">
        <v>82</v>
      </c>
    </row>
    <row r="2320" spans="1:13" ht="14.25" customHeight="1" x14ac:dyDescent="0.3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f t="shared" si="72"/>
        <v>31000</v>
      </c>
      <c r="K2320" s="6">
        <f t="shared" si="73"/>
        <v>15500</v>
      </c>
      <c r="L2320" s="7">
        <v>0.5</v>
      </c>
      <c r="M2320" s="1" t="s">
        <v>82</v>
      </c>
    </row>
    <row r="2321" spans="1:13" ht="14.25" customHeight="1" x14ac:dyDescent="0.3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f t="shared" si="72"/>
        <v>52250</v>
      </c>
      <c r="K2321" s="6">
        <f t="shared" si="73"/>
        <v>23512.5</v>
      </c>
      <c r="L2321" s="7">
        <v>0.45</v>
      </c>
      <c r="M2321" s="1" t="s">
        <v>82</v>
      </c>
    </row>
    <row r="2322" spans="1:13" ht="14.25" customHeight="1" x14ac:dyDescent="0.3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f t="shared" si="72"/>
        <v>37500</v>
      </c>
      <c r="K2322" s="6">
        <f t="shared" si="73"/>
        <v>13125</v>
      </c>
      <c r="L2322" s="7">
        <v>0.35</v>
      </c>
      <c r="M2322" s="1" t="s">
        <v>82</v>
      </c>
    </row>
    <row r="2323" spans="1:13" ht="14.25" customHeight="1" x14ac:dyDescent="0.3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f t="shared" si="72"/>
        <v>32625</v>
      </c>
      <c r="K2323" s="6">
        <f t="shared" si="73"/>
        <v>8156.25</v>
      </c>
      <c r="L2323" s="7">
        <v>0.25</v>
      </c>
      <c r="M2323" s="1" t="s">
        <v>82</v>
      </c>
    </row>
    <row r="2324" spans="1:13" ht="14.25" customHeight="1" x14ac:dyDescent="0.3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f t="shared" si="72"/>
        <v>30375</v>
      </c>
      <c r="K2324" s="6">
        <f t="shared" si="73"/>
        <v>9112.5</v>
      </c>
      <c r="L2324" s="7">
        <v>0.3</v>
      </c>
      <c r="M2324" s="1" t="s">
        <v>82</v>
      </c>
    </row>
    <row r="2325" spans="1:13" ht="14.25" customHeight="1" x14ac:dyDescent="0.3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f t="shared" si="72"/>
        <v>38499.999999999993</v>
      </c>
      <c r="K2325" s="6">
        <f t="shared" si="73"/>
        <v>13474.999999999996</v>
      </c>
      <c r="L2325" s="7">
        <v>0.35</v>
      </c>
      <c r="M2325" s="1" t="s">
        <v>82</v>
      </c>
    </row>
    <row r="2326" spans="1:13" ht="14.25" customHeight="1" x14ac:dyDescent="0.3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f t="shared" si="72"/>
        <v>48000</v>
      </c>
      <c r="K2326" s="6">
        <f t="shared" si="73"/>
        <v>24000</v>
      </c>
      <c r="L2326" s="7">
        <v>0.5</v>
      </c>
      <c r="M2326" s="1" t="s">
        <v>82</v>
      </c>
    </row>
    <row r="2327" spans="1:13" ht="14.25" customHeight="1" x14ac:dyDescent="0.3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f t="shared" si="72"/>
        <v>57749.999999999993</v>
      </c>
      <c r="K2327" s="6">
        <f t="shared" si="73"/>
        <v>25987.499999999996</v>
      </c>
      <c r="L2327" s="7">
        <v>0.45</v>
      </c>
      <c r="M2327" s="1" t="s">
        <v>82</v>
      </c>
    </row>
    <row r="2328" spans="1:13" ht="14.25" customHeight="1" x14ac:dyDescent="0.3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f t="shared" si="72"/>
        <v>40000</v>
      </c>
      <c r="K2328" s="6">
        <f t="shared" si="73"/>
        <v>14000</v>
      </c>
      <c r="L2328" s="7">
        <v>0.35</v>
      </c>
      <c r="M2328" s="1" t="s">
        <v>82</v>
      </c>
    </row>
    <row r="2329" spans="1:13" ht="14.25" customHeight="1" x14ac:dyDescent="0.3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f t="shared" si="72"/>
        <v>38750</v>
      </c>
      <c r="K2329" s="6">
        <f t="shared" si="73"/>
        <v>9687.5</v>
      </c>
      <c r="L2329" s="7">
        <v>0.25</v>
      </c>
      <c r="M2329" s="1" t="s">
        <v>82</v>
      </c>
    </row>
    <row r="2330" spans="1:13" ht="14.25" customHeight="1" x14ac:dyDescent="0.3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f t="shared" si="72"/>
        <v>37500</v>
      </c>
      <c r="K2330" s="6">
        <f t="shared" si="73"/>
        <v>11250</v>
      </c>
      <c r="L2330" s="7">
        <v>0.3</v>
      </c>
      <c r="M2330" s="1" t="s">
        <v>82</v>
      </c>
    </row>
    <row r="2331" spans="1:13" ht="14.25" customHeight="1" x14ac:dyDescent="0.3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f t="shared" si="72"/>
        <v>48750</v>
      </c>
      <c r="K2331" s="6">
        <f t="shared" si="73"/>
        <v>17062.5</v>
      </c>
      <c r="L2331" s="7">
        <v>0.35</v>
      </c>
      <c r="M2331" s="1" t="s">
        <v>82</v>
      </c>
    </row>
    <row r="2332" spans="1:13" ht="14.25" customHeight="1" x14ac:dyDescent="0.3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f t="shared" si="72"/>
        <v>64750</v>
      </c>
      <c r="K2332" s="6">
        <f t="shared" si="73"/>
        <v>32375</v>
      </c>
      <c r="L2332" s="7">
        <v>0.5</v>
      </c>
      <c r="M2332" s="1" t="s">
        <v>82</v>
      </c>
    </row>
    <row r="2333" spans="1:13" ht="14.25" customHeight="1" x14ac:dyDescent="0.3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f t="shared" si="72"/>
        <v>74750</v>
      </c>
      <c r="K2333" s="6">
        <f t="shared" si="73"/>
        <v>33637.5</v>
      </c>
      <c r="L2333" s="7">
        <v>0.45</v>
      </c>
      <c r="M2333" s="1" t="s">
        <v>82</v>
      </c>
    </row>
    <row r="2334" spans="1:13" ht="14.25" customHeight="1" x14ac:dyDescent="0.3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f t="shared" si="72"/>
        <v>54000.000000000007</v>
      </c>
      <c r="K2334" s="6">
        <f t="shared" si="73"/>
        <v>18900</v>
      </c>
      <c r="L2334" s="7">
        <v>0.35</v>
      </c>
      <c r="M2334" s="1" t="s">
        <v>82</v>
      </c>
    </row>
    <row r="2335" spans="1:13" ht="14.25" customHeight="1" x14ac:dyDescent="0.3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f t="shared" si="72"/>
        <v>45375.000000000007</v>
      </c>
      <c r="K2335" s="6">
        <f t="shared" si="73"/>
        <v>11343.750000000002</v>
      </c>
      <c r="L2335" s="7">
        <v>0.25</v>
      </c>
      <c r="M2335" s="1" t="s">
        <v>82</v>
      </c>
    </row>
    <row r="2336" spans="1:13" ht="14.25" customHeight="1" x14ac:dyDescent="0.3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f t="shared" si="72"/>
        <v>42625.000000000007</v>
      </c>
      <c r="K2336" s="6">
        <f t="shared" si="73"/>
        <v>12787.500000000002</v>
      </c>
      <c r="L2336" s="7">
        <v>0.3</v>
      </c>
      <c r="M2336" s="1" t="s">
        <v>82</v>
      </c>
    </row>
    <row r="2337" spans="1:13" ht="14.25" customHeight="1" x14ac:dyDescent="0.3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f t="shared" si="72"/>
        <v>52000</v>
      </c>
      <c r="K2337" s="6">
        <f t="shared" si="73"/>
        <v>18200</v>
      </c>
      <c r="L2337" s="7">
        <v>0.35</v>
      </c>
      <c r="M2337" s="1" t="s">
        <v>82</v>
      </c>
    </row>
    <row r="2338" spans="1:13" ht="14.25" customHeight="1" x14ac:dyDescent="0.3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f t="shared" si="72"/>
        <v>68250</v>
      </c>
      <c r="K2338" s="6">
        <f t="shared" si="73"/>
        <v>34125</v>
      </c>
      <c r="L2338" s="7">
        <v>0.5</v>
      </c>
      <c r="M2338" s="1" t="s">
        <v>82</v>
      </c>
    </row>
    <row r="2339" spans="1:13" ht="14.25" customHeight="1" x14ac:dyDescent="0.3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f t="shared" si="72"/>
        <v>73125</v>
      </c>
      <c r="K2339" s="6">
        <f t="shared" si="73"/>
        <v>32906.25</v>
      </c>
      <c r="L2339" s="7">
        <v>0.45</v>
      </c>
      <c r="M2339" s="1" t="s">
        <v>82</v>
      </c>
    </row>
    <row r="2340" spans="1:13" ht="14.25" customHeight="1" x14ac:dyDescent="0.3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f t="shared" si="72"/>
        <v>54000.000000000007</v>
      </c>
      <c r="K2340" s="6">
        <f t="shared" si="73"/>
        <v>18900</v>
      </c>
      <c r="L2340" s="7">
        <v>0.35</v>
      </c>
      <c r="M2340" s="1" t="s">
        <v>82</v>
      </c>
    </row>
    <row r="2341" spans="1:13" ht="14.25" customHeight="1" x14ac:dyDescent="0.3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f t="shared" si="72"/>
        <v>45375.000000000007</v>
      </c>
      <c r="K2341" s="6">
        <f t="shared" si="73"/>
        <v>11343.750000000002</v>
      </c>
      <c r="L2341" s="7">
        <v>0.25</v>
      </c>
      <c r="M2341" s="1" t="s">
        <v>82</v>
      </c>
    </row>
    <row r="2342" spans="1:13" ht="14.25" customHeight="1" x14ac:dyDescent="0.3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f t="shared" si="72"/>
        <v>34875</v>
      </c>
      <c r="K2342" s="6">
        <f t="shared" si="73"/>
        <v>10462.5</v>
      </c>
      <c r="L2342" s="7">
        <v>0.3</v>
      </c>
      <c r="M2342" s="1" t="s">
        <v>82</v>
      </c>
    </row>
    <row r="2343" spans="1:13" ht="14.25" customHeight="1" x14ac:dyDescent="0.3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f t="shared" si="72"/>
        <v>41250.000000000007</v>
      </c>
      <c r="K2343" s="6">
        <f t="shared" si="73"/>
        <v>14437.500000000002</v>
      </c>
      <c r="L2343" s="7">
        <v>0.35</v>
      </c>
      <c r="M2343" s="1" t="s">
        <v>82</v>
      </c>
    </row>
    <row r="2344" spans="1:13" ht="14.25" customHeight="1" x14ac:dyDescent="0.3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f t="shared" si="72"/>
        <v>55500.000000000007</v>
      </c>
      <c r="K2344" s="6">
        <f t="shared" si="73"/>
        <v>27750.000000000004</v>
      </c>
      <c r="L2344" s="7">
        <v>0.5</v>
      </c>
      <c r="M2344" s="1" t="s">
        <v>82</v>
      </c>
    </row>
    <row r="2345" spans="1:13" ht="14.25" customHeight="1" x14ac:dyDescent="0.3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f t="shared" si="72"/>
        <v>56375.000000000007</v>
      </c>
      <c r="K2345" s="6">
        <f t="shared" si="73"/>
        <v>25368.750000000004</v>
      </c>
      <c r="L2345" s="7">
        <v>0.45</v>
      </c>
      <c r="M2345" s="1" t="s">
        <v>82</v>
      </c>
    </row>
    <row r="2346" spans="1:13" ht="14.25" customHeight="1" x14ac:dyDescent="0.3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f t="shared" si="72"/>
        <v>41250.000000000015</v>
      </c>
      <c r="K2346" s="6">
        <f t="shared" si="73"/>
        <v>14437.500000000004</v>
      </c>
      <c r="L2346" s="7">
        <v>0.35</v>
      </c>
      <c r="M2346" s="1" t="s">
        <v>82</v>
      </c>
    </row>
    <row r="2347" spans="1:13" ht="14.25" customHeight="1" x14ac:dyDescent="0.3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f t="shared" si="72"/>
        <v>29000</v>
      </c>
      <c r="K2347" s="6">
        <f t="shared" si="73"/>
        <v>7250</v>
      </c>
      <c r="L2347" s="7">
        <v>0.25</v>
      </c>
      <c r="M2347" s="1" t="s">
        <v>82</v>
      </c>
    </row>
    <row r="2348" spans="1:13" ht="14.25" customHeight="1" x14ac:dyDescent="0.3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f t="shared" si="72"/>
        <v>28000</v>
      </c>
      <c r="K2348" s="6">
        <f t="shared" si="73"/>
        <v>8400</v>
      </c>
      <c r="L2348" s="7">
        <v>0.3</v>
      </c>
      <c r="M2348" s="1" t="s">
        <v>82</v>
      </c>
    </row>
    <row r="2349" spans="1:13" ht="14.25" customHeight="1" x14ac:dyDescent="0.3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f t="shared" si="72"/>
        <v>35000</v>
      </c>
      <c r="K2349" s="6">
        <f t="shared" si="73"/>
        <v>12250</v>
      </c>
      <c r="L2349" s="7">
        <v>0.35</v>
      </c>
      <c r="M2349" s="1" t="s">
        <v>82</v>
      </c>
    </row>
    <row r="2350" spans="1:13" ht="14.25" customHeight="1" x14ac:dyDescent="0.3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f t="shared" si="72"/>
        <v>44000.000000000007</v>
      </c>
      <c r="K2350" s="6">
        <f t="shared" si="73"/>
        <v>22000.000000000004</v>
      </c>
      <c r="L2350" s="7">
        <v>0.5</v>
      </c>
      <c r="M2350" s="1" t="s">
        <v>82</v>
      </c>
    </row>
    <row r="2351" spans="1:13" ht="14.25" customHeight="1" x14ac:dyDescent="0.3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f t="shared" si="72"/>
        <v>53625.000000000007</v>
      </c>
      <c r="K2351" s="6">
        <f t="shared" si="73"/>
        <v>24131.250000000004</v>
      </c>
      <c r="L2351" s="7">
        <v>0.45</v>
      </c>
      <c r="M2351" s="1" t="s">
        <v>82</v>
      </c>
    </row>
    <row r="2352" spans="1:13" ht="14.25" customHeight="1" x14ac:dyDescent="0.3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f t="shared" si="72"/>
        <v>36000.000000000015</v>
      </c>
      <c r="K2352" s="6">
        <f t="shared" si="73"/>
        <v>12600.000000000004</v>
      </c>
      <c r="L2352" s="7">
        <v>0.35</v>
      </c>
      <c r="M2352" s="1" t="s">
        <v>82</v>
      </c>
    </row>
    <row r="2353" spans="1:13" ht="14.25" customHeight="1" x14ac:dyDescent="0.3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f t="shared" si="72"/>
        <v>30375.000000000011</v>
      </c>
      <c r="K2353" s="6">
        <f t="shared" si="73"/>
        <v>7593.7500000000027</v>
      </c>
      <c r="L2353" s="7">
        <v>0.25</v>
      </c>
      <c r="M2353" s="1" t="s">
        <v>82</v>
      </c>
    </row>
    <row r="2354" spans="1:13" ht="14.25" customHeight="1" x14ac:dyDescent="0.3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f t="shared" si="72"/>
        <v>29250.000000000011</v>
      </c>
      <c r="K2354" s="6">
        <f t="shared" si="73"/>
        <v>8775.0000000000036</v>
      </c>
      <c r="L2354" s="7">
        <v>0.3</v>
      </c>
      <c r="M2354" s="1" t="s">
        <v>82</v>
      </c>
    </row>
    <row r="2355" spans="1:13" ht="14.25" customHeight="1" x14ac:dyDescent="0.3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f t="shared" si="72"/>
        <v>35750.000000000007</v>
      </c>
      <c r="K2355" s="6">
        <f t="shared" si="73"/>
        <v>12512.500000000002</v>
      </c>
      <c r="L2355" s="7">
        <v>0.35</v>
      </c>
      <c r="M2355" s="1" t="s">
        <v>82</v>
      </c>
    </row>
    <row r="2356" spans="1:13" ht="14.25" customHeight="1" x14ac:dyDescent="0.3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f t="shared" si="72"/>
        <v>46500</v>
      </c>
      <c r="K2356" s="6">
        <f t="shared" si="73"/>
        <v>23250</v>
      </c>
      <c r="L2356" s="7">
        <v>0.5</v>
      </c>
      <c r="M2356" s="1" t="s">
        <v>82</v>
      </c>
    </row>
    <row r="2357" spans="1:13" ht="14.25" customHeight="1" x14ac:dyDescent="0.3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f t="shared" si="72"/>
        <v>50875.000000000007</v>
      </c>
      <c r="K2357" s="6">
        <f t="shared" si="73"/>
        <v>22893.750000000004</v>
      </c>
      <c r="L2357" s="7">
        <v>0.45</v>
      </c>
      <c r="M2357" s="1" t="s">
        <v>82</v>
      </c>
    </row>
    <row r="2358" spans="1:13" ht="14.25" customHeight="1" x14ac:dyDescent="0.3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f t="shared" si="72"/>
        <v>33750.000000000007</v>
      </c>
      <c r="K2358" s="6">
        <f t="shared" si="73"/>
        <v>11812.500000000002</v>
      </c>
      <c r="L2358" s="7">
        <v>0.35</v>
      </c>
      <c r="M2358" s="1" t="s">
        <v>82</v>
      </c>
    </row>
    <row r="2359" spans="1:13" ht="14.25" customHeight="1" x14ac:dyDescent="0.3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f t="shared" si="72"/>
        <v>31275.000000000011</v>
      </c>
      <c r="K2359" s="6">
        <f t="shared" si="73"/>
        <v>7818.7500000000027</v>
      </c>
      <c r="L2359" s="7">
        <v>0.25</v>
      </c>
      <c r="M2359" s="1" t="s">
        <v>82</v>
      </c>
    </row>
    <row r="2360" spans="1:13" ht="14.25" customHeight="1" x14ac:dyDescent="0.3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f t="shared" si="72"/>
        <v>41250.000000000007</v>
      </c>
      <c r="K2360" s="6">
        <f t="shared" si="73"/>
        <v>12375.000000000002</v>
      </c>
      <c r="L2360" s="7">
        <v>0.3</v>
      </c>
      <c r="M2360" s="1" t="s">
        <v>82</v>
      </c>
    </row>
    <row r="2361" spans="1:13" ht="14.25" customHeight="1" x14ac:dyDescent="0.3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f t="shared" si="72"/>
        <v>50750</v>
      </c>
      <c r="K2361" s="6">
        <f t="shared" si="73"/>
        <v>17762.5</v>
      </c>
      <c r="L2361" s="7">
        <v>0.35</v>
      </c>
      <c r="M2361" s="1" t="s">
        <v>82</v>
      </c>
    </row>
    <row r="2362" spans="1:13" ht="14.25" customHeight="1" x14ac:dyDescent="0.3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f t="shared" si="72"/>
        <v>61875</v>
      </c>
      <c r="K2362" s="6">
        <f t="shared" si="73"/>
        <v>30937.5</v>
      </c>
      <c r="L2362" s="7">
        <v>0.5</v>
      </c>
      <c r="M2362" s="1" t="s">
        <v>82</v>
      </c>
    </row>
    <row r="2363" spans="1:13" ht="14.25" customHeight="1" x14ac:dyDescent="0.3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f t="shared" si="72"/>
        <v>75250</v>
      </c>
      <c r="K2363" s="6">
        <f t="shared" si="73"/>
        <v>33862.5</v>
      </c>
      <c r="L2363" s="7">
        <v>0.45</v>
      </c>
      <c r="M2363" s="1" t="s">
        <v>82</v>
      </c>
    </row>
    <row r="2364" spans="1:13" ht="14.25" customHeight="1" x14ac:dyDescent="0.3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f t="shared" si="72"/>
        <v>52500.000000000007</v>
      </c>
      <c r="K2364" s="6">
        <f t="shared" si="73"/>
        <v>18375</v>
      </c>
      <c r="L2364" s="7">
        <v>0.35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f t="shared" si="72"/>
        <v>49500.000000000007</v>
      </c>
      <c r="K2365" s="6">
        <f t="shared" si="73"/>
        <v>12375.000000000002</v>
      </c>
      <c r="L2365" s="7">
        <v>0.25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f t="shared" si="72"/>
        <v>46500.000000000007</v>
      </c>
      <c r="K2366" s="6">
        <f t="shared" si="73"/>
        <v>13950.000000000002</v>
      </c>
      <c r="L2366" s="7">
        <v>0.3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f t="shared" si="72"/>
        <v>54250</v>
      </c>
      <c r="K2367" s="6">
        <f t="shared" si="73"/>
        <v>18987.5</v>
      </c>
      <c r="L2367" s="7">
        <v>0.35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f t="shared" si="72"/>
        <v>65625</v>
      </c>
      <c r="K2368" s="6">
        <f t="shared" si="73"/>
        <v>32812.5</v>
      </c>
      <c r="L2368" s="7">
        <v>0.5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f t="shared" si="72"/>
        <v>32375</v>
      </c>
      <c r="K2369" s="6">
        <f t="shared" si="73"/>
        <v>12950</v>
      </c>
      <c r="L2369" s="7">
        <v>0.4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f t="shared" si="72"/>
        <v>25375</v>
      </c>
      <c r="K2370" s="6">
        <f t="shared" si="73"/>
        <v>8881.25</v>
      </c>
      <c r="L2370" s="7">
        <v>0.35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f t="shared" ref="J2371:J2434" si="74">H2371*I2371</f>
        <v>18125.000000000004</v>
      </c>
      <c r="K2371" s="6">
        <f t="shared" ref="K2371:K2434" si="75">J2371*L2371</f>
        <v>7250.0000000000018</v>
      </c>
      <c r="L2371" s="7">
        <v>0.4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f t="shared" si="74"/>
        <v>17250</v>
      </c>
      <c r="K2372" s="6">
        <f t="shared" si="75"/>
        <v>6900</v>
      </c>
      <c r="L2372" s="7">
        <v>0.4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f t="shared" si="74"/>
        <v>28125</v>
      </c>
      <c r="K2373" s="6">
        <f t="shared" si="75"/>
        <v>9843.75</v>
      </c>
      <c r="L2373" s="7">
        <v>0.35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f t="shared" si="74"/>
        <v>25375</v>
      </c>
      <c r="K2374" s="6">
        <f t="shared" si="75"/>
        <v>12687.5</v>
      </c>
      <c r="L2374" s="7">
        <v>0.5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f t="shared" si="74"/>
        <v>34125</v>
      </c>
      <c r="K2375" s="6">
        <f t="shared" si="75"/>
        <v>13650</v>
      </c>
      <c r="L2375" s="7">
        <v>0.4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f t="shared" si="74"/>
        <v>21875</v>
      </c>
      <c r="K2376" s="6">
        <f t="shared" si="75"/>
        <v>7656.2499999999991</v>
      </c>
      <c r="L2376" s="7">
        <v>0.35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f t="shared" si="74"/>
        <v>16875.000000000004</v>
      </c>
      <c r="K2377" s="6">
        <f t="shared" si="75"/>
        <v>6750.0000000000018</v>
      </c>
      <c r="L2377" s="7">
        <v>0.4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f t="shared" si="74"/>
        <v>15750</v>
      </c>
      <c r="K2378" s="6">
        <f t="shared" si="75"/>
        <v>6300</v>
      </c>
      <c r="L2378" s="7">
        <v>0.4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f t="shared" si="74"/>
        <v>27000</v>
      </c>
      <c r="K2379" s="6">
        <f t="shared" si="75"/>
        <v>9450</v>
      </c>
      <c r="L2379" s="7">
        <v>0.35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f t="shared" si="74"/>
        <v>21000</v>
      </c>
      <c r="K2380" s="6">
        <f t="shared" si="75"/>
        <v>10500</v>
      </c>
      <c r="L2380" s="7">
        <v>0.5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f t="shared" si="74"/>
        <v>27600</v>
      </c>
      <c r="K2381" s="6">
        <f t="shared" si="75"/>
        <v>11040</v>
      </c>
      <c r="L2381" s="7"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f t="shared" si="74"/>
        <v>18000</v>
      </c>
      <c r="K2382" s="6">
        <f t="shared" si="75"/>
        <v>6300</v>
      </c>
      <c r="L2382" s="7">
        <v>0.35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f t="shared" si="74"/>
        <v>12500</v>
      </c>
      <c r="K2383" s="6">
        <f t="shared" si="75"/>
        <v>5000</v>
      </c>
      <c r="L2383" s="7">
        <v>0.4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f t="shared" si="74"/>
        <v>11874.999999999996</v>
      </c>
      <c r="K2384" s="6">
        <f t="shared" si="75"/>
        <v>4749.9999999999991</v>
      </c>
      <c r="L2384" s="7">
        <v>0.4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f t="shared" si="74"/>
        <v>21000.000000000004</v>
      </c>
      <c r="K2385" s="6">
        <f t="shared" si="75"/>
        <v>7350.0000000000009</v>
      </c>
      <c r="L2385" s="7">
        <v>0.35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f t="shared" si="74"/>
        <v>18750</v>
      </c>
      <c r="K2386" s="6">
        <f t="shared" si="75"/>
        <v>9375</v>
      </c>
      <c r="L2386" s="7">
        <v>0.5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f t="shared" si="74"/>
        <v>26250</v>
      </c>
      <c r="K2387" s="6">
        <f t="shared" si="75"/>
        <v>10500</v>
      </c>
      <c r="L2387" s="7"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f t="shared" si="74"/>
        <v>17250</v>
      </c>
      <c r="K2388" s="6">
        <f t="shared" si="75"/>
        <v>6037.5</v>
      </c>
      <c r="L2388" s="7">
        <v>0.35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f t="shared" si="74"/>
        <v>11500</v>
      </c>
      <c r="K2389" s="6">
        <f t="shared" si="75"/>
        <v>4600</v>
      </c>
      <c r="L2389" s="7">
        <v>0.4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f t="shared" si="74"/>
        <v>12499.999999999996</v>
      </c>
      <c r="K2390" s="6">
        <f t="shared" si="75"/>
        <v>4999.9999999999991</v>
      </c>
      <c r="L2390" s="7">
        <v>0.4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f t="shared" si="74"/>
        <v>23625</v>
      </c>
      <c r="K2391" s="6">
        <f t="shared" si="75"/>
        <v>8268.75</v>
      </c>
      <c r="L2391" s="7">
        <v>0.35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f t="shared" si="74"/>
        <v>23625</v>
      </c>
      <c r="K2392" s="6">
        <f t="shared" si="75"/>
        <v>11812.5</v>
      </c>
      <c r="L2392" s="7">
        <v>0.5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f t="shared" si="74"/>
        <v>42525</v>
      </c>
      <c r="K2393" s="6">
        <f t="shared" si="75"/>
        <v>17010</v>
      </c>
      <c r="L2393" s="7"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f t="shared" si="74"/>
        <v>29250</v>
      </c>
      <c r="K2394" s="6">
        <f t="shared" si="75"/>
        <v>10237.5</v>
      </c>
      <c r="L2394" s="7">
        <v>0.35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f t="shared" si="74"/>
        <v>25000</v>
      </c>
      <c r="K2395" s="6">
        <f t="shared" si="75"/>
        <v>10000</v>
      </c>
      <c r="L2395" s="7">
        <v>0.4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f t="shared" si="74"/>
        <v>23000</v>
      </c>
      <c r="K2396" s="6">
        <f t="shared" si="75"/>
        <v>9200</v>
      </c>
      <c r="L2396" s="7">
        <v>0.4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f t="shared" si="74"/>
        <v>29999.999999999996</v>
      </c>
      <c r="K2397" s="6">
        <f t="shared" si="75"/>
        <v>10499.999999999998</v>
      </c>
      <c r="L2397" s="7">
        <v>0.35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f t="shared" si="74"/>
        <v>38499.999999999993</v>
      </c>
      <c r="K2398" s="6">
        <f t="shared" si="75"/>
        <v>19249.999999999996</v>
      </c>
      <c r="L2398" s="7">
        <v>0.5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f t="shared" si="74"/>
        <v>47499.999999999993</v>
      </c>
      <c r="K2399" s="6">
        <f t="shared" si="75"/>
        <v>18999.999999999996</v>
      </c>
      <c r="L2399" s="7"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f t="shared" si="74"/>
        <v>31500</v>
      </c>
      <c r="K2400" s="6">
        <f t="shared" si="75"/>
        <v>11025</v>
      </c>
      <c r="L2400" s="7">
        <v>0.35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f t="shared" si="74"/>
        <v>33750</v>
      </c>
      <c r="K2401" s="6">
        <f t="shared" si="75"/>
        <v>13500</v>
      </c>
      <c r="L2401" s="7">
        <v>0.4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f t="shared" si="74"/>
        <v>32500</v>
      </c>
      <c r="K2402" s="6">
        <f t="shared" si="75"/>
        <v>13000</v>
      </c>
      <c r="L2402" s="7">
        <v>0.4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f t="shared" si="74"/>
        <v>42250</v>
      </c>
      <c r="K2403" s="6">
        <f t="shared" si="75"/>
        <v>14787.499999999998</v>
      </c>
      <c r="L2403" s="7">
        <v>0.35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f t="shared" si="74"/>
        <v>57750</v>
      </c>
      <c r="K2404" s="6">
        <f t="shared" si="75"/>
        <v>28875</v>
      </c>
      <c r="L2404" s="7">
        <v>0.5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f t="shared" si="74"/>
        <v>68250</v>
      </c>
      <c r="K2405" s="6">
        <f t="shared" si="75"/>
        <v>27300</v>
      </c>
      <c r="L2405" s="7"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f t="shared" si="74"/>
        <v>48000.000000000007</v>
      </c>
      <c r="K2406" s="6">
        <f t="shared" si="75"/>
        <v>16800</v>
      </c>
      <c r="L2406" s="7">
        <v>0.35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f t="shared" si="74"/>
        <v>39875.000000000007</v>
      </c>
      <c r="K2407" s="6">
        <f t="shared" si="75"/>
        <v>15950.000000000004</v>
      </c>
      <c r="L2407" s="7">
        <v>0.4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f t="shared" si="74"/>
        <v>37125.000000000007</v>
      </c>
      <c r="K2408" s="6">
        <f t="shared" si="75"/>
        <v>14850.000000000004</v>
      </c>
      <c r="L2408" s="7">
        <v>0.4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f t="shared" si="74"/>
        <v>45500</v>
      </c>
      <c r="K2409" s="6">
        <f t="shared" si="75"/>
        <v>15924.999999999998</v>
      </c>
      <c r="L2409" s="7">
        <v>0.35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f t="shared" si="74"/>
        <v>61250</v>
      </c>
      <c r="K2410" s="6">
        <f t="shared" si="75"/>
        <v>30625</v>
      </c>
      <c r="L2410" s="7">
        <v>0.5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f t="shared" si="74"/>
        <v>66625</v>
      </c>
      <c r="K2411" s="6">
        <f t="shared" si="75"/>
        <v>26650</v>
      </c>
      <c r="L2411" s="7"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f t="shared" si="74"/>
        <v>48000.000000000007</v>
      </c>
      <c r="K2412" s="6">
        <f t="shared" si="75"/>
        <v>16800</v>
      </c>
      <c r="L2412" s="7">
        <v>0.35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f t="shared" si="74"/>
        <v>39875.000000000007</v>
      </c>
      <c r="K2413" s="6">
        <f t="shared" si="75"/>
        <v>15950.000000000004</v>
      </c>
      <c r="L2413" s="7">
        <v>0.4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f t="shared" si="74"/>
        <v>30375</v>
      </c>
      <c r="K2414" s="6">
        <f t="shared" si="75"/>
        <v>12150</v>
      </c>
      <c r="L2414" s="7">
        <v>0.4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f t="shared" si="74"/>
        <v>35750.000000000007</v>
      </c>
      <c r="K2415" s="6">
        <f t="shared" si="75"/>
        <v>12512.500000000002</v>
      </c>
      <c r="L2415" s="7">
        <v>0.35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f t="shared" si="74"/>
        <v>49500.000000000007</v>
      </c>
      <c r="K2416" s="6">
        <f t="shared" si="75"/>
        <v>24750.000000000004</v>
      </c>
      <c r="L2416" s="7">
        <v>0.5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f t="shared" si="74"/>
        <v>50875.000000000007</v>
      </c>
      <c r="K2417" s="6">
        <f t="shared" si="75"/>
        <v>20350.000000000004</v>
      </c>
      <c r="L2417" s="7"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f t="shared" si="74"/>
        <v>36250.000000000007</v>
      </c>
      <c r="K2418" s="6">
        <f t="shared" si="75"/>
        <v>12687.500000000002</v>
      </c>
      <c r="L2418" s="7">
        <v>0.35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f t="shared" si="74"/>
        <v>18750.000000000004</v>
      </c>
      <c r="K2419" s="6">
        <f t="shared" si="75"/>
        <v>7500.0000000000018</v>
      </c>
      <c r="L2419" s="7">
        <v>0.4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f t="shared" si="74"/>
        <v>18000.000000000004</v>
      </c>
      <c r="K2420" s="6">
        <f t="shared" si="75"/>
        <v>7200.0000000000018</v>
      </c>
      <c r="L2420" s="7">
        <v>0.4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f t="shared" si="74"/>
        <v>24000</v>
      </c>
      <c r="K2421" s="6">
        <f t="shared" si="75"/>
        <v>8400</v>
      </c>
      <c r="L2421" s="7">
        <v>0.35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f t="shared" si="74"/>
        <v>31500.000000000004</v>
      </c>
      <c r="K2422" s="6">
        <f t="shared" si="75"/>
        <v>15750.000000000002</v>
      </c>
      <c r="L2422" s="7">
        <v>0.5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f t="shared" si="74"/>
        <v>39375.000000000007</v>
      </c>
      <c r="K2423" s="6">
        <f t="shared" si="75"/>
        <v>15750.000000000004</v>
      </c>
      <c r="L2423" s="7"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f t="shared" si="74"/>
        <v>24500.000000000004</v>
      </c>
      <c r="K2424" s="6">
        <f t="shared" si="75"/>
        <v>8575</v>
      </c>
      <c r="L2424" s="7">
        <v>0.35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f t="shared" si="74"/>
        <v>20125.000000000004</v>
      </c>
      <c r="K2425" s="6">
        <f t="shared" si="75"/>
        <v>8050.0000000000018</v>
      </c>
      <c r="L2425" s="7">
        <v>0.4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f t="shared" si="74"/>
        <v>19250.000000000004</v>
      </c>
      <c r="K2426" s="6">
        <f t="shared" si="75"/>
        <v>7700.0000000000018</v>
      </c>
      <c r="L2426" s="7">
        <v>0.4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f t="shared" si="74"/>
        <v>24750.000000000004</v>
      </c>
      <c r="K2427" s="6">
        <f t="shared" si="75"/>
        <v>8662.5</v>
      </c>
      <c r="L2427" s="7">
        <v>0.35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f t="shared" si="74"/>
        <v>33750</v>
      </c>
      <c r="K2428" s="6">
        <f t="shared" si="75"/>
        <v>16875</v>
      </c>
      <c r="L2428" s="7">
        <v>0.5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f t="shared" si="74"/>
        <v>37125.000000000007</v>
      </c>
      <c r="K2429" s="6">
        <f t="shared" si="75"/>
        <v>14850.000000000004</v>
      </c>
      <c r="L2429" s="7"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f t="shared" si="74"/>
        <v>22750.000000000004</v>
      </c>
      <c r="K2430" s="6">
        <f t="shared" si="75"/>
        <v>7962.5000000000009</v>
      </c>
      <c r="L2430" s="7">
        <v>0.35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f t="shared" si="74"/>
        <v>23800.000000000007</v>
      </c>
      <c r="K2431" s="6">
        <f t="shared" si="75"/>
        <v>9520.0000000000036</v>
      </c>
      <c r="L2431" s="7">
        <v>0.4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f t="shared" si="74"/>
        <v>39000.000000000015</v>
      </c>
      <c r="K2432" s="6">
        <f t="shared" si="75"/>
        <v>15600.000000000007</v>
      </c>
      <c r="L2432" s="7">
        <v>0.4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f t="shared" si="74"/>
        <v>46875.000000000007</v>
      </c>
      <c r="K2433" s="6">
        <f t="shared" si="75"/>
        <v>16406.25</v>
      </c>
      <c r="L2433" s="7">
        <v>0.35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f t="shared" si="74"/>
        <v>54375</v>
      </c>
      <c r="K2434" s="6">
        <f t="shared" si="75"/>
        <v>27187.5</v>
      </c>
      <c r="L2434" s="7">
        <v>0.5</v>
      </c>
      <c r="M2434" s="1" t="s">
        <v>82</v>
      </c>
    </row>
    <row r="2435" spans="1:13" ht="14.25" customHeight="1" x14ac:dyDescent="0.3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f t="shared" ref="J2435:J2498" si="76">H2435*I2435</f>
        <v>68250</v>
      </c>
      <c r="K2435" s="6">
        <f t="shared" ref="K2435:K2498" si="77">J2435*L2435</f>
        <v>27300</v>
      </c>
      <c r="L2435" s="7">
        <v>0.4</v>
      </c>
      <c r="M2435" s="1" t="s">
        <v>82</v>
      </c>
    </row>
    <row r="2436" spans="1:13" ht="14.25" customHeight="1" x14ac:dyDescent="0.3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f t="shared" si="76"/>
        <v>46500.000000000007</v>
      </c>
      <c r="K2436" s="6">
        <f t="shared" si="77"/>
        <v>16275.000000000002</v>
      </c>
      <c r="L2436" s="7">
        <v>0.35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f t="shared" si="76"/>
        <v>43500.000000000007</v>
      </c>
      <c r="K2437" s="6">
        <f t="shared" si="77"/>
        <v>17400.000000000004</v>
      </c>
      <c r="L2437" s="7">
        <v>0.4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f t="shared" si="76"/>
        <v>40500.000000000007</v>
      </c>
      <c r="K2438" s="6">
        <f t="shared" si="77"/>
        <v>16200.000000000004</v>
      </c>
      <c r="L2438" s="7">
        <v>0.4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f t="shared" si="76"/>
        <v>47250</v>
      </c>
      <c r="K2439" s="6">
        <f t="shared" si="77"/>
        <v>16537.5</v>
      </c>
      <c r="L2439" s="7">
        <v>0.35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f t="shared" si="76"/>
        <v>58125</v>
      </c>
      <c r="K2440" s="6">
        <f t="shared" si="77"/>
        <v>29062.5</v>
      </c>
      <c r="L2440" s="7">
        <v>0.5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f t="shared" si="76"/>
        <v>27125</v>
      </c>
      <c r="K2441" s="6">
        <f t="shared" si="77"/>
        <v>10850</v>
      </c>
      <c r="L2441" s="7"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f t="shared" si="76"/>
        <v>20125</v>
      </c>
      <c r="K2442" s="6">
        <f t="shared" si="77"/>
        <v>7043.75</v>
      </c>
      <c r="L2442" s="7">
        <v>0.35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f t="shared" si="76"/>
        <v>14375.000000000004</v>
      </c>
      <c r="K2443" s="6">
        <f t="shared" si="77"/>
        <v>5750.0000000000018</v>
      </c>
      <c r="L2443" s="7">
        <v>0.4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f t="shared" si="76"/>
        <v>12750</v>
      </c>
      <c r="K2444" s="6">
        <f t="shared" si="77"/>
        <v>5100</v>
      </c>
      <c r="L2444" s="7">
        <v>0.4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f t="shared" si="76"/>
        <v>21375</v>
      </c>
      <c r="K2445" s="6">
        <f t="shared" si="77"/>
        <v>7481.2499999999991</v>
      </c>
      <c r="L2445" s="7">
        <v>0.35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f t="shared" si="76"/>
        <v>20125</v>
      </c>
      <c r="K2446" s="6">
        <f t="shared" si="77"/>
        <v>10062.5</v>
      </c>
      <c r="L2446" s="7">
        <v>0.5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f t="shared" si="76"/>
        <v>28875</v>
      </c>
      <c r="K2447" s="6">
        <f t="shared" si="77"/>
        <v>11550</v>
      </c>
      <c r="L2447" s="7"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f t="shared" si="76"/>
        <v>16625</v>
      </c>
      <c r="K2448" s="6">
        <f t="shared" si="77"/>
        <v>5818.75</v>
      </c>
      <c r="L2448" s="7">
        <v>0.35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f t="shared" si="76"/>
        <v>13125.000000000004</v>
      </c>
      <c r="K2449" s="6">
        <f t="shared" si="77"/>
        <v>5250.0000000000018</v>
      </c>
      <c r="L2449" s="7">
        <v>0.4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f t="shared" si="76"/>
        <v>11250</v>
      </c>
      <c r="K2450" s="6">
        <f t="shared" si="77"/>
        <v>4500</v>
      </c>
      <c r="L2450" s="7">
        <v>0.4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f t="shared" si="76"/>
        <v>20250</v>
      </c>
      <c r="K2451" s="6">
        <f t="shared" si="77"/>
        <v>7087.5</v>
      </c>
      <c r="L2451" s="7">
        <v>0.35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f t="shared" si="76"/>
        <v>16500</v>
      </c>
      <c r="K2452" s="6">
        <f t="shared" si="77"/>
        <v>8250</v>
      </c>
      <c r="L2452" s="7">
        <v>0.5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f t="shared" si="76"/>
        <v>23100</v>
      </c>
      <c r="K2453" s="6">
        <f t="shared" si="77"/>
        <v>9240</v>
      </c>
      <c r="L2453" s="7"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f t="shared" si="76"/>
        <v>13500</v>
      </c>
      <c r="K2454" s="6">
        <f t="shared" si="77"/>
        <v>4725</v>
      </c>
      <c r="L2454" s="7">
        <v>0.35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f t="shared" si="76"/>
        <v>9500</v>
      </c>
      <c r="K2455" s="6">
        <f t="shared" si="77"/>
        <v>3800</v>
      </c>
      <c r="L2455" s="7">
        <v>0.4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f t="shared" si="76"/>
        <v>8124.9999999999973</v>
      </c>
      <c r="K2456" s="6">
        <f t="shared" si="77"/>
        <v>3249.9999999999991</v>
      </c>
      <c r="L2456" s="7">
        <v>0.4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f t="shared" si="76"/>
        <v>15000.000000000002</v>
      </c>
      <c r="K2457" s="6">
        <f t="shared" si="77"/>
        <v>5250</v>
      </c>
      <c r="L2457" s="7">
        <v>0.35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f t="shared" si="76"/>
        <v>14250</v>
      </c>
      <c r="K2458" s="6">
        <f t="shared" si="77"/>
        <v>7125</v>
      </c>
      <c r="L2458" s="7">
        <v>0.5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f t="shared" si="76"/>
        <v>21750</v>
      </c>
      <c r="K2459" s="6">
        <f t="shared" si="77"/>
        <v>8700</v>
      </c>
      <c r="L2459" s="7"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f t="shared" si="76"/>
        <v>12750</v>
      </c>
      <c r="K2460" s="6">
        <f t="shared" si="77"/>
        <v>4462.5</v>
      </c>
      <c r="L2460" s="7">
        <v>0.35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f t="shared" si="76"/>
        <v>8500</v>
      </c>
      <c r="K2461" s="6">
        <f t="shared" si="77"/>
        <v>3400</v>
      </c>
      <c r="L2461" s="7">
        <v>0.4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f t="shared" si="76"/>
        <v>8749.9999999999982</v>
      </c>
      <c r="K2462" s="6">
        <f t="shared" si="77"/>
        <v>3499.9999999999995</v>
      </c>
      <c r="L2462" s="7">
        <v>0.4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f t="shared" si="76"/>
        <v>16875</v>
      </c>
      <c r="K2463" s="6">
        <f t="shared" si="77"/>
        <v>5906.25</v>
      </c>
      <c r="L2463" s="7">
        <v>0.35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f t="shared" si="76"/>
        <v>18375</v>
      </c>
      <c r="K2464" s="6">
        <f t="shared" si="77"/>
        <v>9187.5</v>
      </c>
      <c r="L2464" s="7">
        <v>0.5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f t="shared" si="76"/>
        <v>35775</v>
      </c>
      <c r="K2465" s="6">
        <f t="shared" si="77"/>
        <v>14310</v>
      </c>
      <c r="L2465" s="7"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f t="shared" si="76"/>
        <v>22500</v>
      </c>
      <c r="K2466" s="6">
        <f t="shared" si="77"/>
        <v>7874.9999999999991</v>
      </c>
      <c r="L2466" s="7">
        <v>0.35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f t="shared" si="76"/>
        <v>19000</v>
      </c>
      <c r="K2467" s="6">
        <f t="shared" si="77"/>
        <v>7600</v>
      </c>
      <c r="L2467" s="7">
        <v>0.4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f t="shared" si="76"/>
        <v>17000</v>
      </c>
      <c r="K2468" s="6">
        <f t="shared" si="77"/>
        <v>6800</v>
      </c>
      <c r="L2468" s="7">
        <v>0.4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f t="shared" si="76"/>
        <v>22499.999999999996</v>
      </c>
      <c r="K2469" s="6">
        <f t="shared" si="77"/>
        <v>7874.9999999999982</v>
      </c>
      <c r="L2469" s="7">
        <v>0.35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f t="shared" si="76"/>
        <v>30249.999999999996</v>
      </c>
      <c r="K2470" s="6">
        <f t="shared" si="77"/>
        <v>15124.999999999998</v>
      </c>
      <c r="L2470" s="7">
        <v>0.5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f t="shared" si="76"/>
        <v>39999.999999999993</v>
      </c>
      <c r="K2471" s="6">
        <f t="shared" si="77"/>
        <v>15999.999999999998</v>
      </c>
      <c r="L2471" s="7"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f t="shared" si="76"/>
        <v>24750</v>
      </c>
      <c r="K2472" s="6">
        <f t="shared" si="77"/>
        <v>8662.5</v>
      </c>
      <c r="L2472" s="7">
        <v>0.35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f t="shared" si="76"/>
        <v>26250</v>
      </c>
      <c r="K2473" s="6">
        <f t="shared" si="77"/>
        <v>10500</v>
      </c>
      <c r="L2473" s="7">
        <v>0.4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f t="shared" si="76"/>
        <v>25000</v>
      </c>
      <c r="K2474" s="6">
        <f t="shared" si="77"/>
        <v>10000</v>
      </c>
      <c r="L2474" s="7">
        <v>0.4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f t="shared" si="76"/>
        <v>32500</v>
      </c>
      <c r="K2475" s="6">
        <f t="shared" si="77"/>
        <v>11375</v>
      </c>
      <c r="L2475" s="7">
        <v>0.35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f t="shared" si="76"/>
        <v>47250</v>
      </c>
      <c r="K2476" s="6">
        <f t="shared" si="77"/>
        <v>23625</v>
      </c>
      <c r="L2476" s="7">
        <v>0.5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f t="shared" si="76"/>
        <v>58500</v>
      </c>
      <c r="K2477" s="6">
        <f t="shared" si="77"/>
        <v>23400</v>
      </c>
      <c r="L2477" s="7"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f t="shared" si="76"/>
        <v>39000.000000000007</v>
      </c>
      <c r="K2478" s="6">
        <f t="shared" si="77"/>
        <v>13650.000000000002</v>
      </c>
      <c r="L2478" s="7">
        <v>0.35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f t="shared" si="76"/>
        <v>31625.000000000004</v>
      </c>
      <c r="K2479" s="6">
        <f t="shared" si="77"/>
        <v>12650.000000000002</v>
      </c>
      <c r="L2479" s="7">
        <v>0.4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f t="shared" si="76"/>
        <v>28875.000000000004</v>
      </c>
      <c r="K2480" s="6">
        <f t="shared" si="77"/>
        <v>11550.000000000002</v>
      </c>
      <c r="L2480" s="7">
        <v>0.4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f t="shared" si="76"/>
        <v>35750</v>
      </c>
      <c r="K2481" s="6">
        <f t="shared" si="77"/>
        <v>12512.5</v>
      </c>
      <c r="L2481" s="7">
        <v>0.35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f t="shared" si="76"/>
        <v>50750</v>
      </c>
      <c r="K2482" s="6">
        <f t="shared" si="77"/>
        <v>25375</v>
      </c>
      <c r="L2482" s="7">
        <v>0.5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f t="shared" si="76"/>
        <v>56875</v>
      </c>
      <c r="K2483" s="6">
        <f t="shared" si="77"/>
        <v>22750</v>
      </c>
      <c r="L2483" s="7"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f t="shared" si="76"/>
        <v>39000.000000000007</v>
      </c>
      <c r="K2484" s="6">
        <f t="shared" si="77"/>
        <v>13650.000000000002</v>
      </c>
      <c r="L2484" s="7">
        <v>0.35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f t="shared" si="76"/>
        <v>31625.000000000004</v>
      </c>
      <c r="K2485" s="6">
        <f t="shared" si="77"/>
        <v>12650.000000000002</v>
      </c>
      <c r="L2485" s="7">
        <v>0.4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f t="shared" si="76"/>
        <v>23625</v>
      </c>
      <c r="K2486" s="6">
        <f t="shared" si="77"/>
        <v>9450</v>
      </c>
      <c r="L2486" s="7">
        <v>0.4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f t="shared" si="76"/>
        <v>27500.000000000004</v>
      </c>
      <c r="K2487" s="6">
        <f t="shared" si="77"/>
        <v>9625</v>
      </c>
      <c r="L2487" s="7">
        <v>0.35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f t="shared" si="76"/>
        <v>40500.000000000007</v>
      </c>
      <c r="K2488" s="6">
        <f t="shared" si="77"/>
        <v>20250.000000000004</v>
      </c>
      <c r="L2488" s="7">
        <v>0.5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f t="shared" si="76"/>
        <v>42625.000000000007</v>
      </c>
      <c r="K2489" s="6">
        <f t="shared" si="77"/>
        <v>17050.000000000004</v>
      </c>
      <c r="L2489" s="7"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f t="shared" si="76"/>
        <v>28750.000000000007</v>
      </c>
      <c r="K2490" s="6">
        <f t="shared" si="77"/>
        <v>10062.500000000002</v>
      </c>
      <c r="L2490" s="7">
        <v>0.35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f t="shared" si="76"/>
        <v>11875.000000000004</v>
      </c>
      <c r="K2491" s="6">
        <f t="shared" si="77"/>
        <v>4750.0000000000018</v>
      </c>
      <c r="L2491" s="7">
        <v>0.4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f t="shared" si="76"/>
        <v>11250.000000000004</v>
      </c>
      <c r="K2492" s="6">
        <f t="shared" si="77"/>
        <v>4500.0000000000018</v>
      </c>
      <c r="L2492" s="7">
        <v>0.4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f t="shared" si="76"/>
        <v>15750</v>
      </c>
      <c r="K2493" s="6">
        <f t="shared" si="77"/>
        <v>5512.5</v>
      </c>
      <c r="L2493" s="7">
        <v>0.35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f t="shared" si="76"/>
        <v>22000.000000000004</v>
      </c>
      <c r="K2494" s="6">
        <f t="shared" si="77"/>
        <v>11000.000000000002</v>
      </c>
      <c r="L2494" s="7">
        <v>0.5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f t="shared" si="76"/>
        <v>29000.000000000004</v>
      </c>
      <c r="K2495" s="6">
        <f t="shared" si="77"/>
        <v>11600.000000000002</v>
      </c>
      <c r="L2495" s="7"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f t="shared" si="76"/>
        <v>16500.000000000007</v>
      </c>
      <c r="K2496" s="6">
        <f t="shared" si="77"/>
        <v>5775.0000000000018</v>
      </c>
      <c r="L2496" s="7">
        <v>0.35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f t="shared" si="76"/>
        <v>12750.000000000004</v>
      </c>
      <c r="K2497" s="6">
        <f t="shared" si="77"/>
        <v>5100.0000000000018</v>
      </c>
      <c r="L2497" s="7">
        <v>0.4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f t="shared" si="76"/>
        <v>12000.000000000004</v>
      </c>
      <c r="K2498" s="6">
        <f t="shared" si="77"/>
        <v>4800.0000000000018</v>
      </c>
      <c r="L2498" s="7">
        <v>0.4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f t="shared" ref="J2499:J2562" si="78">H2499*I2499</f>
        <v>16000.000000000004</v>
      </c>
      <c r="K2499" s="6">
        <f t="shared" ref="K2499:K2562" si="79">J2499*L2499</f>
        <v>5600.0000000000009</v>
      </c>
      <c r="L2499" s="7">
        <v>0.35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f t="shared" si="78"/>
        <v>21000</v>
      </c>
      <c r="K2500" s="6">
        <f t="shared" si="79"/>
        <v>10500</v>
      </c>
      <c r="L2500" s="7">
        <v>0.5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f t="shared" si="78"/>
        <v>23625.000000000004</v>
      </c>
      <c r="K2501" s="6">
        <f t="shared" si="79"/>
        <v>9450.0000000000018</v>
      </c>
      <c r="L2501" s="7"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f t="shared" si="78"/>
        <v>12500.000000000005</v>
      </c>
      <c r="K2502" s="6">
        <f t="shared" si="79"/>
        <v>4375.0000000000018</v>
      </c>
      <c r="L2502" s="7">
        <v>0.35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f t="shared" si="78"/>
        <v>15575.000000000005</v>
      </c>
      <c r="K2503" s="6">
        <f t="shared" si="79"/>
        <v>6230.0000000000027</v>
      </c>
      <c r="L2503" s="7">
        <v>0.4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f t="shared" si="78"/>
        <v>32500.000000000015</v>
      </c>
      <c r="K2504" s="6">
        <f t="shared" si="79"/>
        <v>13000.000000000007</v>
      </c>
      <c r="L2504" s="7">
        <v>0.4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f t="shared" si="78"/>
        <v>38000.000000000007</v>
      </c>
      <c r="K2505" s="6">
        <f t="shared" si="79"/>
        <v>13300.000000000002</v>
      </c>
      <c r="L2505" s="7">
        <v>0.35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f t="shared" si="78"/>
        <v>46000</v>
      </c>
      <c r="K2506" s="6">
        <f t="shared" si="79"/>
        <v>23000</v>
      </c>
      <c r="L2506" s="7">
        <v>0.5</v>
      </c>
      <c r="M2506" s="1" t="s">
        <v>82</v>
      </c>
    </row>
    <row r="2507" spans="1:13" ht="14.25" customHeight="1" x14ac:dyDescent="0.3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f t="shared" si="78"/>
        <v>61875.000000000015</v>
      </c>
      <c r="K2507" s="6">
        <f t="shared" si="79"/>
        <v>24750.000000000007</v>
      </c>
      <c r="L2507" s="7">
        <v>0.4</v>
      </c>
      <c r="M2507" s="1" t="s">
        <v>82</v>
      </c>
    </row>
    <row r="2508" spans="1:13" ht="14.25" customHeight="1" x14ac:dyDescent="0.3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f t="shared" si="78"/>
        <v>40625.000000000007</v>
      </c>
      <c r="K2508" s="6">
        <f t="shared" si="79"/>
        <v>14218.750000000002</v>
      </c>
      <c r="L2508" s="7">
        <v>0.35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f t="shared" si="78"/>
        <v>37375.000000000007</v>
      </c>
      <c r="K2509" s="6">
        <f t="shared" si="79"/>
        <v>14950.000000000004</v>
      </c>
      <c r="L2509" s="7">
        <v>0.4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f t="shared" si="78"/>
        <v>34125.000000000007</v>
      </c>
      <c r="K2510" s="6">
        <f t="shared" si="79"/>
        <v>13650.000000000004</v>
      </c>
      <c r="L2510" s="7">
        <v>0.4</v>
      </c>
      <c r="M2510" s="1" t="s">
        <v>82</v>
      </c>
    </row>
    <row r="2511" spans="1:13" ht="14.25" customHeight="1" x14ac:dyDescent="0.3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f t="shared" si="78"/>
        <v>39375.000000000007</v>
      </c>
      <c r="K2511" s="6">
        <f t="shared" si="79"/>
        <v>13781.250000000002</v>
      </c>
      <c r="L2511" s="7">
        <v>0.35</v>
      </c>
      <c r="M2511" s="1" t="s">
        <v>82</v>
      </c>
    </row>
    <row r="2512" spans="1:13" ht="14.25" customHeight="1" x14ac:dyDescent="0.3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f t="shared" si="78"/>
        <v>50000</v>
      </c>
      <c r="K2512" s="6">
        <f t="shared" si="79"/>
        <v>25000</v>
      </c>
      <c r="L2512" s="7">
        <v>0.5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f t="shared" si="78"/>
        <v>20000</v>
      </c>
      <c r="K2513" s="6">
        <f t="shared" si="79"/>
        <v>8000</v>
      </c>
      <c r="L2513" s="7"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f t="shared" si="78"/>
        <v>12000</v>
      </c>
      <c r="K2514" s="6">
        <f t="shared" si="79"/>
        <v>4200</v>
      </c>
      <c r="L2514" s="7">
        <v>0.35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f t="shared" si="78"/>
        <v>9000.0000000000018</v>
      </c>
      <c r="K2515" s="6">
        <f t="shared" si="79"/>
        <v>3600.0000000000009</v>
      </c>
      <c r="L2515" s="7">
        <v>0.4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f t="shared" si="78"/>
        <v>5250</v>
      </c>
      <c r="K2516" s="6">
        <f t="shared" si="79"/>
        <v>2100</v>
      </c>
      <c r="L2516" s="7"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f t="shared" si="78"/>
        <v>9999.9999999999982</v>
      </c>
      <c r="K2517" s="6">
        <f t="shared" si="79"/>
        <v>3499.9999999999991</v>
      </c>
      <c r="L2517" s="7">
        <v>0.35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f t="shared" si="78"/>
        <v>12000</v>
      </c>
      <c r="K2518" s="6">
        <f t="shared" si="79"/>
        <v>4800</v>
      </c>
      <c r="L2518" s="7">
        <v>0.4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f t="shared" si="78"/>
        <v>22000</v>
      </c>
      <c r="K2519" s="6">
        <f t="shared" si="79"/>
        <v>8800</v>
      </c>
      <c r="L2519" s="7"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f t="shared" si="78"/>
        <v>8000</v>
      </c>
      <c r="K2520" s="6">
        <f t="shared" si="79"/>
        <v>2800</v>
      </c>
      <c r="L2520" s="7">
        <v>0.35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f t="shared" si="78"/>
        <v>7500.0000000000009</v>
      </c>
      <c r="K2521" s="6">
        <f t="shared" si="79"/>
        <v>3000.0000000000005</v>
      </c>
      <c r="L2521" s="7">
        <v>0.4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f t="shared" si="78"/>
        <v>4375</v>
      </c>
      <c r="K2522" s="6">
        <f t="shared" si="79"/>
        <v>1750</v>
      </c>
      <c r="L2522" s="7"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f t="shared" si="78"/>
        <v>9999.9999999999982</v>
      </c>
      <c r="K2523" s="6">
        <f t="shared" si="79"/>
        <v>3499.9999999999991</v>
      </c>
      <c r="L2523" s="7">
        <v>0.35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f t="shared" si="78"/>
        <v>12000</v>
      </c>
      <c r="K2524" s="6">
        <f t="shared" si="79"/>
        <v>4800</v>
      </c>
      <c r="L2524" s="7">
        <v>0.4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f t="shared" si="78"/>
        <v>23400</v>
      </c>
      <c r="K2525" s="6">
        <f t="shared" si="79"/>
        <v>9360</v>
      </c>
      <c r="L2525" s="7"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f t="shared" si="78"/>
        <v>10125</v>
      </c>
      <c r="K2526" s="6">
        <f t="shared" si="79"/>
        <v>3543.75</v>
      </c>
      <c r="L2526" s="7">
        <v>0.35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f t="shared" si="78"/>
        <v>8750</v>
      </c>
      <c r="K2527" s="6">
        <f t="shared" si="79"/>
        <v>3500</v>
      </c>
      <c r="L2527" s="7">
        <v>0.4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f t="shared" si="78"/>
        <v>4000</v>
      </c>
      <c r="K2528" s="6">
        <f t="shared" si="79"/>
        <v>1600</v>
      </c>
      <c r="L2528" s="7"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f t="shared" si="78"/>
        <v>8249.9999999999982</v>
      </c>
      <c r="K2529" s="6">
        <f t="shared" si="79"/>
        <v>2887.4999999999991</v>
      </c>
      <c r="L2529" s="7">
        <v>0.35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f t="shared" si="78"/>
        <v>11250</v>
      </c>
      <c r="K2530" s="6">
        <f t="shared" si="79"/>
        <v>4500</v>
      </c>
      <c r="L2530" s="7">
        <v>0.4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f t="shared" si="78"/>
        <v>21375</v>
      </c>
      <c r="K2531" s="6">
        <f t="shared" si="79"/>
        <v>8550</v>
      </c>
      <c r="L2531" s="7"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f t="shared" si="78"/>
        <v>7875</v>
      </c>
      <c r="K2532" s="6">
        <f t="shared" si="79"/>
        <v>2756.25</v>
      </c>
      <c r="L2532" s="7">
        <v>0.35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f t="shared" si="78"/>
        <v>7000</v>
      </c>
      <c r="K2533" s="6">
        <f t="shared" si="79"/>
        <v>2800</v>
      </c>
      <c r="L2533" s="7">
        <v>0.4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f t="shared" si="78"/>
        <v>4500</v>
      </c>
      <c r="K2534" s="6">
        <f t="shared" si="79"/>
        <v>1800</v>
      </c>
      <c r="L2534" s="7"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f t="shared" si="78"/>
        <v>6250</v>
      </c>
      <c r="K2535" s="6">
        <f t="shared" si="79"/>
        <v>2187.5</v>
      </c>
      <c r="L2535" s="7">
        <v>0.35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f t="shared" si="78"/>
        <v>10000</v>
      </c>
      <c r="K2536" s="6">
        <f t="shared" si="79"/>
        <v>4000</v>
      </c>
      <c r="L2536" s="7">
        <v>0.4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f t="shared" si="78"/>
        <v>26000</v>
      </c>
      <c r="K2537" s="6">
        <f t="shared" si="79"/>
        <v>10400</v>
      </c>
      <c r="L2537" s="7"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f t="shared" si="78"/>
        <v>10125.000000000002</v>
      </c>
      <c r="K2538" s="6">
        <f t="shared" si="79"/>
        <v>3543.7500000000005</v>
      </c>
      <c r="L2538" s="7">
        <v>0.35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f t="shared" si="78"/>
        <v>8000</v>
      </c>
      <c r="K2539" s="6">
        <f t="shared" si="79"/>
        <v>3200</v>
      </c>
      <c r="L2539" s="7">
        <v>0.4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f t="shared" si="78"/>
        <v>5000</v>
      </c>
      <c r="K2540" s="6">
        <f t="shared" si="79"/>
        <v>2000</v>
      </c>
      <c r="L2540" s="7"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f t="shared" si="78"/>
        <v>7500</v>
      </c>
      <c r="K2541" s="6">
        <f t="shared" si="79"/>
        <v>2625</v>
      </c>
      <c r="L2541" s="7">
        <v>0.35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f t="shared" si="78"/>
        <v>15125.000000000002</v>
      </c>
      <c r="K2542" s="6">
        <f t="shared" si="79"/>
        <v>6050.0000000000009</v>
      </c>
      <c r="L2542" s="7">
        <v>0.4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f t="shared" si="78"/>
        <v>21000</v>
      </c>
      <c r="K2543" s="6">
        <f t="shared" si="79"/>
        <v>8400</v>
      </c>
      <c r="L2543" s="7"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f t="shared" si="78"/>
        <v>9625.0000000000018</v>
      </c>
      <c r="K2544" s="6">
        <f t="shared" si="79"/>
        <v>3368.7500000000005</v>
      </c>
      <c r="L2544" s="7">
        <v>0.35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f t="shared" si="78"/>
        <v>6750.0000000000009</v>
      </c>
      <c r="K2545" s="6">
        <f t="shared" si="79"/>
        <v>2700.0000000000005</v>
      </c>
      <c r="L2545" s="7">
        <v>0.4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f t="shared" si="78"/>
        <v>6000.0000000000009</v>
      </c>
      <c r="K2546" s="6">
        <f t="shared" si="79"/>
        <v>2400.0000000000005</v>
      </c>
      <c r="L2546" s="7"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f t="shared" si="78"/>
        <v>10000</v>
      </c>
      <c r="K2547" s="6">
        <f t="shared" si="79"/>
        <v>3500</v>
      </c>
      <c r="L2547" s="7">
        <v>0.35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f t="shared" si="78"/>
        <v>20625.000000000004</v>
      </c>
      <c r="K2548" s="6">
        <f t="shared" si="79"/>
        <v>8250.0000000000018</v>
      </c>
      <c r="L2548" s="7">
        <v>0.4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f t="shared" si="78"/>
        <v>30000</v>
      </c>
      <c r="K2549" s="6">
        <f t="shared" si="79"/>
        <v>12000</v>
      </c>
      <c r="L2549" s="7"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f t="shared" si="78"/>
        <v>15750.000000000002</v>
      </c>
      <c r="K2550" s="6">
        <f t="shared" si="79"/>
        <v>5512.5</v>
      </c>
      <c r="L2550" s="7">
        <v>0.35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f t="shared" si="78"/>
        <v>11000</v>
      </c>
      <c r="K2551" s="6">
        <f t="shared" si="79"/>
        <v>4400</v>
      </c>
      <c r="L2551" s="7">
        <v>0.4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f t="shared" si="78"/>
        <v>9000</v>
      </c>
      <c r="K2552" s="6">
        <f t="shared" si="79"/>
        <v>3600</v>
      </c>
      <c r="L2552" s="7"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f t="shared" si="78"/>
        <v>12500</v>
      </c>
      <c r="K2553" s="6">
        <f t="shared" si="79"/>
        <v>4375</v>
      </c>
      <c r="L2553" s="7">
        <v>0.35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f t="shared" si="78"/>
        <v>23375.000000000004</v>
      </c>
      <c r="K2554" s="6">
        <f t="shared" si="79"/>
        <v>9350.0000000000018</v>
      </c>
      <c r="L2554" s="7">
        <v>0.4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f t="shared" si="78"/>
        <v>28750</v>
      </c>
      <c r="K2555" s="6">
        <f t="shared" si="79"/>
        <v>11500</v>
      </c>
      <c r="L2555" s="7"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f t="shared" si="78"/>
        <v>15750.000000000002</v>
      </c>
      <c r="K2556" s="6">
        <f t="shared" si="79"/>
        <v>5512.5</v>
      </c>
      <c r="L2556" s="7">
        <v>0.35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f t="shared" si="78"/>
        <v>11000</v>
      </c>
      <c r="K2557" s="6">
        <f t="shared" si="79"/>
        <v>4400</v>
      </c>
      <c r="L2557" s="7">
        <v>0.4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f t="shared" si="78"/>
        <v>10000</v>
      </c>
      <c r="K2558" s="6">
        <f t="shared" si="79"/>
        <v>4000</v>
      </c>
      <c r="L2558" s="7"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f t="shared" si="78"/>
        <v>11250</v>
      </c>
      <c r="K2559" s="6">
        <f t="shared" si="79"/>
        <v>3937.4999999999995</v>
      </c>
      <c r="L2559" s="7">
        <v>0.35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f t="shared" si="78"/>
        <v>22000.000000000004</v>
      </c>
      <c r="K2560" s="6">
        <f t="shared" si="79"/>
        <v>8800.0000000000018</v>
      </c>
      <c r="L2560" s="7">
        <v>0.4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f t="shared" si="78"/>
        <v>26250</v>
      </c>
      <c r="K2561" s="6">
        <f t="shared" si="79"/>
        <v>10500</v>
      </c>
      <c r="L2561" s="7"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f t="shared" si="78"/>
        <v>14625.000000000002</v>
      </c>
      <c r="K2562" s="6">
        <f t="shared" si="79"/>
        <v>5118.75</v>
      </c>
      <c r="L2562" s="7">
        <v>0.35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f t="shared" ref="J2563:J2626" si="80">H2563*I2563</f>
        <v>7875</v>
      </c>
      <c r="K2563" s="6">
        <f t="shared" ref="K2563:K2626" si="81">J2563*L2563</f>
        <v>3150</v>
      </c>
      <c r="L2563" s="7">
        <v>0.4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f t="shared" si="80"/>
        <v>7000</v>
      </c>
      <c r="K2564" s="6">
        <f t="shared" si="81"/>
        <v>2800</v>
      </c>
      <c r="L2564" s="7"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f t="shared" si="80"/>
        <v>9000</v>
      </c>
      <c r="K2565" s="6">
        <f t="shared" si="81"/>
        <v>3150</v>
      </c>
      <c r="L2565" s="7">
        <v>0.35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f t="shared" si="80"/>
        <v>13750</v>
      </c>
      <c r="K2566" s="6">
        <f t="shared" si="81"/>
        <v>5500</v>
      </c>
      <c r="L2566" s="7">
        <v>0.4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f t="shared" si="80"/>
        <v>24749.999999999996</v>
      </c>
      <c r="K2567" s="6">
        <f t="shared" si="81"/>
        <v>9900</v>
      </c>
      <c r="L2567" s="7"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f t="shared" si="80"/>
        <v>12375</v>
      </c>
      <c r="K2568" s="6">
        <f t="shared" si="81"/>
        <v>4331.25</v>
      </c>
      <c r="L2568" s="7">
        <v>0.35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f t="shared" si="80"/>
        <v>7875</v>
      </c>
      <c r="K2569" s="6">
        <f t="shared" si="81"/>
        <v>3150</v>
      </c>
      <c r="L2569" s="7">
        <v>0.4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f t="shared" si="80"/>
        <v>6750</v>
      </c>
      <c r="K2570" s="6">
        <f t="shared" si="81"/>
        <v>2700</v>
      </c>
      <c r="L2570" s="7"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f t="shared" si="80"/>
        <v>8249.9999999999982</v>
      </c>
      <c r="K2571" s="6">
        <f t="shared" si="81"/>
        <v>2887.4999999999991</v>
      </c>
      <c r="L2571" s="7">
        <v>0.35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f t="shared" si="80"/>
        <v>15124.999999999998</v>
      </c>
      <c r="K2572" s="6">
        <f t="shared" si="81"/>
        <v>6050</v>
      </c>
      <c r="L2572" s="7">
        <v>0.4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f t="shared" si="80"/>
        <v>21250</v>
      </c>
      <c r="K2573" s="6">
        <f t="shared" si="81"/>
        <v>8500</v>
      </c>
      <c r="L2573" s="7">
        <v>0.4</v>
      </c>
      <c r="M2573" s="1" t="s">
        <v>82</v>
      </c>
    </row>
    <row r="2574" spans="1:13" ht="14.25" customHeight="1" x14ac:dyDescent="0.3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f t="shared" si="80"/>
        <v>11000</v>
      </c>
      <c r="K2574" s="6">
        <f t="shared" si="81"/>
        <v>3849.9999999999995</v>
      </c>
      <c r="L2574" s="7">
        <v>0.35</v>
      </c>
      <c r="M2574" s="1" t="s">
        <v>82</v>
      </c>
    </row>
    <row r="2575" spans="1:13" ht="14.25" customHeight="1" x14ac:dyDescent="0.3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f t="shared" si="80"/>
        <v>9900</v>
      </c>
      <c r="K2575" s="6">
        <f t="shared" si="81"/>
        <v>3960</v>
      </c>
      <c r="L2575" s="7">
        <v>0.4</v>
      </c>
      <c r="M2575" s="1" t="s">
        <v>82</v>
      </c>
    </row>
    <row r="2576" spans="1:13" ht="14.25" customHeight="1" x14ac:dyDescent="0.3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f t="shared" si="80"/>
        <v>11000.000000000002</v>
      </c>
      <c r="K2576" s="6">
        <f t="shared" si="81"/>
        <v>4400.0000000000009</v>
      </c>
      <c r="L2576" s="7">
        <v>0.4</v>
      </c>
      <c r="M2576" s="1" t="s">
        <v>82</v>
      </c>
    </row>
    <row r="2577" spans="1:13" ht="14.25" customHeight="1" x14ac:dyDescent="0.3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f t="shared" si="80"/>
        <v>11375</v>
      </c>
      <c r="K2577" s="6">
        <f t="shared" si="81"/>
        <v>3981.2499999999995</v>
      </c>
      <c r="L2577" s="7">
        <v>0.35</v>
      </c>
      <c r="M2577" s="1" t="s">
        <v>82</v>
      </c>
    </row>
    <row r="2578" spans="1:13" ht="14.25" customHeight="1" x14ac:dyDescent="0.3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f t="shared" si="80"/>
        <v>19250</v>
      </c>
      <c r="K2578" s="6">
        <f t="shared" si="81"/>
        <v>7700</v>
      </c>
      <c r="L2578" s="7">
        <v>0.4</v>
      </c>
      <c r="M2578" s="1" t="s">
        <v>82</v>
      </c>
    </row>
    <row r="2579" spans="1:13" ht="14.25" customHeight="1" x14ac:dyDescent="0.3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f t="shared" si="80"/>
        <v>34125</v>
      </c>
      <c r="K2579" s="6">
        <f t="shared" si="81"/>
        <v>13650</v>
      </c>
      <c r="L2579" s="7">
        <v>0.4</v>
      </c>
      <c r="M2579" s="1" t="s">
        <v>82</v>
      </c>
    </row>
    <row r="2580" spans="1:13" ht="14.25" customHeight="1" x14ac:dyDescent="0.3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f t="shared" si="80"/>
        <v>17875.000000000004</v>
      </c>
      <c r="K2580" s="6">
        <f t="shared" si="81"/>
        <v>6256.2500000000009</v>
      </c>
      <c r="L2580" s="7">
        <v>0.35</v>
      </c>
      <c r="M2580" s="1" t="s">
        <v>82</v>
      </c>
    </row>
    <row r="2581" spans="1:13" ht="14.25" customHeight="1" x14ac:dyDescent="0.3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f t="shared" si="80"/>
        <v>15125.000000000002</v>
      </c>
      <c r="K2581" s="6">
        <f t="shared" si="81"/>
        <v>6050.0000000000009</v>
      </c>
      <c r="L2581" s="7">
        <v>0.4</v>
      </c>
      <c r="M2581" s="1" t="s">
        <v>82</v>
      </c>
    </row>
    <row r="2582" spans="1:13" ht="14.25" customHeight="1" x14ac:dyDescent="0.3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f t="shared" si="80"/>
        <v>11250</v>
      </c>
      <c r="K2582" s="6">
        <f t="shared" si="81"/>
        <v>4500</v>
      </c>
      <c r="L2582" s="7">
        <v>0.4</v>
      </c>
      <c r="M2582" s="1" t="s">
        <v>82</v>
      </c>
    </row>
    <row r="2583" spans="1:13" ht="14.25" customHeight="1" x14ac:dyDescent="0.3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f t="shared" si="80"/>
        <v>13500</v>
      </c>
      <c r="K2583" s="6">
        <f t="shared" si="81"/>
        <v>4725</v>
      </c>
      <c r="L2583" s="7">
        <v>0.35</v>
      </c>
      <c r="M2583" s="1" t="s">
        <v>82</v>
      </c>
    </row>
    <row r="2584" spans="1:13" ht="14.25" customHeight="1" x14ac:dyDescent="0.3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f t="shared" si="80"/>
        <v>21124.999999999996</v>
      </c>
      <c r="K2584" s="6">
        <f t="shared" si="81"/>
        <v>8449.9999999999982</v>
      </c>
      <c r="L2584" s="7">
        <v>0.4</v>
      </c>
      <c r="M2584" s="1" t="s">
        <v>82</v>
      </c>
    </row>
    <row r="2585" spans="1:13" ht="14.25" customHeight="1" x14ac:dyDescent="0.3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f t="shared" si="80"/>
        <v>21750.000000000004</v>
      </c>
      <c r="K2585" s="6">
        <f t="shared" si="81"/>
        <v>8700.0000000000018</v>
      </c>
      <c r="L2585" s="7">
        <v>0.4</v>
      </c>
      <c r="M2585" s="1" t="s">
        <v>82</v>
      </c>
    </row>
    <row r="2586" spans="1:13" ht="14.25" customHeight="1" x14ac:dyDescent="0.3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f t="shared" si="80"/>
        <v>15750.000000000002</v>
      </c>
      <c r="K2586" s="6">
        <f t="shared" si="81"/>
        <v>5512.5</v>
      </c>
      <c r="L2586" s="7">
        <v>0.35</v>
      </c>
      <c r="M2586" s="1" t="s">
        <v>82</v>
      </c>
    </row>
    <row r="2587" spans="1:13" ht="14.25" customHeight="1" x14ac:dyDescent="0.3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f t="shared" si="80"/>
        <v>10500.000000000004</v>
      </c>
      <c r="K2587" s="6">
        <f t="shared" si="81"/>
        <v>4200.0000000000018</v>
      </c>
      <c r="L2587" s="7">
        <v>0.4</v>
      </c>
      <c r="M2587" s="1" t="s">
        <v>82</v>
      </c>
    </row>
    <row r="2588" spans="1:13" ht="14.25" customHeight="1" x14ac:dyDescent="0.3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f t="shared" si="80"/>
        <v>9375</v>
      </c>
      <c r="K2588" s="6">
        <f t="shared" si="81"/>
        <v>3750</v>
      </c>
      <c r="L2588" s="7">
        <v>0.4</v>
      </c>
      <c r="M2588" s="1" t="s">
        <v>82</v>
      </c>
    </row>
    <row r="2589" spans="1:13" ht="14.25" customHeight="1" x14ac:dyDescent="0.3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f t="shared" si="80"/>
        <v>17000</v>
      </c>
      <c r="K2589" s="6">
        <f t="shared" si="81"/>
        <v>5950</v>
      </c>
      <c r="L2589" s="7">
        <v>0.35</v>
      </c>
      <c r="M2589" s="1" t="s">
        <v>82</v>
      </c>
    </row>
    <row r="2590" spans="1:13" ht="14.25" customHeight="1" x14ac:dyDescent="0.3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f t="shared" si="80"/>
        <v>15750.000000000002</v>
      </c>
      <c r="K2590" s="6">
        <f t="shared" si="81"/>
        <v>7875.0000000000009</v>
      </c>
      <c r="L2590" s="7">
        <v>0.5</v>
      </c>
      <c r="M2590" s="1" t="s">
        <v>82</v>
      </c>
    </row>
    <row r="2591" spans="1:13" ht="14.25" customHeight="1" x14ac:dyDescent="0.3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f t="shared" si="80"/>
        <v>23250.000000000004</v>
      </c>
      <c r="K2591" s="6">
        <f t="shared" si="81"/>
        <v>9300.0000000000018</v>
      </c>
      <c r="L2591" s="7">
        <v>0.4</v>
      </c>
      <c r="M2591" s="1" t="s">
        <v>82</v>
      </c>
    </row>
    <row r="2592" spans="1:13" ht="14.25" customHeight="1" x14ac:dyDescent="0.3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f t="shared" si="80"/>
        <v>12750.000000000002</v>
      </c>
      <c r="K2592" s="6">
        <f t="shared" si="81"/>
        <v>4462.5</v>
      </c>
      <c r="L2592" s="7">
        <v>0.35</v>
      </c>
      <c r="M2592" s="1" t="s">
        <v>82</v>
      </c>
    </row>
    <row r="2593" spans="1:13" ht="14.25" customHeight="1" x14ac:dyDescent="0.3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f t="shared" si="80"/>
        <v>9500.0000000000036</v>
      </c>
      <c r="K2593" s="6">
        <f t="shared" si="81"/>
        <v>3800.0000000000018</v>
      </c>
      <c r="L2593" s="7">
        <v>0.4</v>
      </c>
      <c r="M2593" s="1" t="s">
        <v>82</v>
      </c>
    </row>
    <row r="2594" spans="1:13" ht="14.25" customHeight="1" x14ac:dyDescent="0.3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f t="shared" si="80"/>
        <v>8125</v>
      </c>
      <c r="K2594" s="6">
        <f t="shared" si="81"/>
        <v>3250</v>
      </c>
      <c r="L2594" s="7">
        <v>0.4</v>
      </c>
      <c r="M2594" s="1" t="s">
        <v>82</v>
      </c>
    </row>
    <row r="2595" spans="1:13" ht="14.25" customHeight="1" x14ac:dyDescent="0.3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f t="shared" si="80"/>
        <v>16000</v>
      </c>
      <c r="K2595" s="6">
        <f t="shared" si="81"/>
        <v>5600</v>
      </c>
      <c r="L2595" s="7">
        <v>0.35</v>
      </c>
      <c r="M2595" s="1" t="s">
        <v>82</v>
      </c>
    </row>
    <row r="2596" spans="1:13" ht="14.25" customHeight="1" x14ac:dyDescent="0.3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f t="shared" si="80"/>
        <v>12500</v>
      </c>
      <c r="K2596" s="6">
        <f t="shared" si="81"/>
        <v>6250</v>
      </c>
      <c r="L2596" s="7">
        <v>0.5</v>
      </c>
      <c r="M2596" s="1" t="s">
        <v>82</v>
      </c>
    </row>
    <row r="2597" spans="1:13" ht="14.25" customHeight="1" x14ac:dyDescent="0.3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f t="shared" si="80"/>
        <v>18000</v>
      </c>
      <c r="K2597" s="6">
        <f t="shared" si="81"/>
        <v>7200</v>
      </c>
      <c r="L2597" s="7">
        <v>0.4</v>
      </c>
      <c r="M2597" s="1" t="s">
        <v>82</v>
      </c>
    </row>
    <row r="2598" spans="1:13" ht="14.25" customHeight="1" x14ac:dyDescent="0.3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f t="shared" si="80"/>
        <v>10000</v>
      </c>
      <c r="K2598" s="6">
        <f t="shared" si="81"/>
        <v>3500</v>
      </c>
      <c r="L2598" s="7">
        <v>0.35</v>
      </c>
      <c r="M2598" s="1" t="s">
        <v>82</v>
      </c>
    </row>
    <row r="2599" spans="1:13" ht="14.25" customHeight="1" x14ac:dyDescent="0.3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f t="shared" si="80"/>
        <v>6375.0000000000009</v>
      </c>
      <c r="K2599" s="6">
        <f t="shared" si="81"/>
        <v>2550.0000000000005</v>
      </c>
      <c r="L2599" s="7">
        <v>0.4</v>
      </c>
      <c r="M2599" s="1" t="s">
        <v>82</v>
      </c>
    </row>
    <row r="2600" spans="1:13" ht="14.25" customHeight="1" x14ac:dyDescent="0.3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f t="shared" si="80"/>
        <v>5499.9999999999991</v>
      </c>
      <c r="K2600" s="6">
        <f t="shared" si="81"/>
        <v>2199.9999999999995</v>
      </c>
      <c r="L2600" s="7">
        <v>0.4</v>
      </c>
      <c r="M2600" s="1" t="s">
        <v>82</v>
      </c>
    </row>
    <row r="2601" spans="1:13" ht="14.25" customHeight="1" x14ac:dyDescent="0.3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f t="shared" si="80"/>
        <v>11375.000000000002</v>
      </c>
      <c r="K2601" s="6">
        <f t="shared" si="81"/>
        <v>3981.2500000000005</v>
      </c>
      <c r="L2601" s="7">
        <v>0.35</v>
      </c>
      <c r="M2601" s="1" t="s">
        <v>82</v>
      </c>
    </row>
    <row r="2602" spans="1:13" ht="14.25" customHeight="1" x14ac:dyDescent="0.3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f t="shared" si="80"/>
        <v>10625</v>
      </c>
      <c r="K2602" s="6">
        <f t="shared" si="81"/>
        <v>5312.5</v>
      </c>
      <c r="L2602" s="7">
        <v>0.5</v>
      </c>
      <c r="M2602" s="1" t="s">
        <v>82</v>
      </c>
    </row>
    <row r="2603" spans="1:13" ht="14.25" customHeight="1" x14ac:dyDescent="0.3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f t="shared" si="80"/>
        <v>16875</v>
      </c>
      <c r="K2603" s="6">
        <f t="shared" si="81"/>
        <v>6750</v>
      </c>
      <c r="L2603" s="7">
        <v>0.4</v>
      </c>
      <c r="M2603" s="1" t="s">
        <v>82</v>
      </c>
    </row>
    <row r="2604" spans="1:13" ht="14.25" customHeight="1" x14ac:dyDescent="0.3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f t="shared" si="80"/>
        <v>9375</v>
      </c>
      <c r="K2604" s="6">
        <f t="shared" si="81"/>
        <v>3281.25</v>
      </c>
      <c r="L2604" s="7">
        <v>0.35</v>
      </c>
      <c r="M2604" s="1" t="s">
        <v>82</v>
      </c>
    </row>
    <row r="2605" spans="1:13" ht="14.25" customHeight="1" x14ac:dyDescent="0.3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f t="shared" si="80"/>
        <v>5625.0000000000009</v>
      </c>
      <c r="K2605" s="6">
        <f t="shared" si="81"/>
        <v>2250.0000000000005</v>
      </c>
      <c r="L2605" s="7">
        <v>0.4</v>
      </c>
      <c r="M2605" s="1" t="s">
        <v>82</v>
      </c>
    </row>
    <row r="2606" spans="1:13" ht="14.25" customHeight="1" x14ac:dyDescent="0.3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f t="shared" si="80"/>
        <v>5999.9999999999991</v>
      </c>
      <c r="K2606" s="6">
        <f t="shared" si="81"/>
        <v>2399.9999999999995</v>
      </c>
      <c r="L2606" s="7">
        <v>0.4</v>
      </c>
      <c r="M2606" s="1" t="s">
        <v>82</v>
      </c>
    </row>
    <row r="2607" spans="1:13" ht="14.25" customHeight="1" x14ac:dyDescent="0.3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f t="shared" si="80"/>
        <v>13000</v>
      </c>
      <c r="K2607" s="6">
        <f t="shared" si="81"/>
        <v>4550</v>
      </c>
      <c r="L2607" s="7">
        <v>0.35</v>
      </c>
      <c r="M2607" s="1" t="s">
        <v>82</v>
      </c>
    </row>
    <row r="2608" spans="1:13" ht="14.25" customHeight="1" x14ac:dyDescent="0.3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f t="shared" si="80"/>
        <v>14250.000000000002</v>
      </c>
      <c r="K2608" s="6">
        <f t="shared" si="81"/>
        <v>7125.0000000000009</v>
      </c>
      <c r="L2608" s="7">
        <v>0.5</v>
      </c>
      <c r="M2608" s="1" t="s">
        <v>82</v>
      </c>
    </row>
    <row r="2609" spans="1:13" ht="14.25" customHeight="1" x14ac:dyDescent="0.3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f t="shared" si="80"/>
        <v>29800</v>
      </c>
      <c r="K2609" s="6">
        <f t="shared" si="81"/>
        <v>11920</v>
      </c>
      <c r="L2609" s="7">
        <v>0.4</v>
      </c>
      <c r="M2609" s="1" t="s">
        <v>82</v>
      </c>
    </row>
    <row r="2610" spans="1:13" ht="14.25" customHeight="1" x14ac:dyDescent="0.3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f t="shared" si="80"/>
        <v>18000</v>
      </c>
      <c r="K2610" s="6">
        <f t="shared" si="81"/>
        <v>6300</v>
      </c>
      <c r="L2610" s="7">
        <v>0.35</v>
      </c>
      <c r="M2610" s="1" t="s">
        <v>82</v>
      </c>
    </row>
    <row r="2611" spans="1:13" ht="14.25" customHeight="1" x14ac:dyDescent="0.3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f t="shared" si="80"/>
        <v>14875</v>
      </c>
      <c r="K2611" s="6">
        <f t="shared" si="81"/>
        <v>5950</v>
      </c>
      <c r="L2611" s="7">
        <v>0.4</v>
      </c>
      <c r="M2611" s="1" t="s">
        <v>82</v>
      </c>
    </row>
    <row r="2612" spans="1:13" ht="14.25" customHeight="1" x14ac:dyDescent="0.3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f t="shared" si="80"/>
        <v>13125</v>
      </c>
      <c r="K2612" s="6">
        <f t="shared" si="81"/>
        <v>5250</v>
      </c>
      <c r="L2612" s="7">
        <v>0.4</v>
      </c>
      <c r="M2612" s="1" t="s">
        <v>82</v>
      </c>
    </row>
    <row r="2613" spans="1:13" ht="14.25" customHeight="1" x14ac:dyDescent="0.3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f t="shared" si="80"/>
        <v>17999.999999999996</v>
      </c>
      <c r="K2613" s="6">
        <f t="shared" si="81"/>
        <v>6299.9999999999982</v>
      </c>
      <c r="L2613" s="7">
        <v>0.35</v>
      </c>
      <c r="M2613" s="1" t="s">
        <v>82</v>
      </c>
    </row>
    <row r="2614" spans="1:13" ht="14.25" customHeight="1" x14ac:dyDescent="0.3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f t="shared" si="80"/>
        <v>24999.999999999996</v>
      </c>
      <c r="K2614" s="6">
        <f t="shared" si="81"/>
        <v>12499.999999999998</v>
      </c>
      <c r="L2614" s="7">
        <v>0.5</v>
      </c>
      <c r="M2614" s="1" t="s">
        <v>82</v>
      </c>
    </row>
    <row r="2615" spans="1:13" ht="14.25" customHeight="1" x14ac:dyDescent="0.3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f t="shared" si="80"/>
        <v>33749.999999999993</v>
      </c>
      <c r="K2615" s="6">
        <f t="shared" si="81"/>
        <v>13499.999999999998</v>
      </c>
      <c r="L2615" s="7">
        <v>0.4</v>
      </c>
      <c r="M2615" s="1" t="s">
        <v>82</v>
      </c>
    </row>
    <row r="2616" spans="1:13" ht="14.25" customHeight="1" x14ac:dyDescent="0.3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f t="shared" si="80"/>
        <v>20000</v>
      </c>
      <c r="K2616" s="6">
        <f t="shared" si="81"/>
        <v>7000</v>
      </c>
      <c r="L2616" s="7">
        <v>0.35</v>
      </c>
      <c r="M2616" s="1" t="s">
        <v>82</v>
      </c>
    </row>
    <row r="2617" spans="1:13" ht="14.25" customHeight="1" x14ac:dyDescent="0.3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f t="shared" si="80"/>
        <v>21375</v>
      </c>
      <c r="K2617" s="6">
        <f t="shared" si="81"/>
        <v>8550</v>
      </c>
      <c r="L2617" s="7">
        <v>0.4</v>
      </c>
      <c r="M2617" s="1" t="s">
        <v>82</v>
      </c>
    </row>
    <row r="2618" spans="1:13" ht="14.25" customHeight="1" x14ac:dyDescent="0.3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f t="shared" si="80"/>
        <v>20250</v>
      </c>
      <c r="K2618" s="6">
        <f t="shared" si="81"/>
        <v>8100</v>
      </c>
      <c r="L2618" s="7">
        <v>0.4</v>
      </c>
      <c r="M2618" s="1" t="s">
        <v>82</v>
      </c>
    </row>
    <row r="2619" spans="1:13" ht="14.25" customHeight="1" x14ac:dyDescent="0.3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f t="shared" si="80"/>
        <v>27000</v>
      </c>
      <c r="K2619" s="6">
        <f t="shared" si="81"/>
        <v>9450</v>
      </c>
      <c r="L2619" s="7">
        <v>0.35</v>
      </c>
      <c r="M2619" s="1" t="s">
        <v>82</v>
      </c>
    </row>
    <row r="2620" spans="1:13" ht="14.25" customHeight="1" x14ac:dyDescent="0.3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f t="shared" si="80"/>
        <v>40625</v>
      </c>
      <c r="K2620" s="6">
        <f t="shared" si="81"/>
        <v>20312.5</v>
      </c>
      <c r="L2620" s="7">
        <v>0.5</v>
      </c>
      <c r="M2620" s="1" t="s">
        <v>82</v>
      </c>
    </row>
    <row r="2621" spans="1:13" ht="14.25" customHeight="1" x14ac:dyDescent="0.3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f t="shared" si="80"/>
        <v>51000</v>
      </c>
      <c r="K2621" s="6">
        <f t="shared" si="81"/>
        <v>20400</v>
      </c>
      <c r="L2621" s="7"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f t="shared" si="80"/>
        <v>33000.000000000007</v>
      </c>
      <c r="K2622" s="6">
        <f t="shared" si="81"/>
        <v>11550.000000000002</v>
      </c>
      <c r="L2622" s="7">
        <v>0.35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f t="shared" si="80"/>
        <v>26250</v>
      </c>
      <c r="K2623" s="6">
        <f t="shared" si="81"/>
        <v>10500</v>
      </c>
      <c r="L2623" s="7">
        <v>0.4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f t="shared" si="80"/>
        <v>23750</v>
      </c>
      <c r="K2624" s="6">
        <f t="shared" si="81"/>
        <v>9500</v>
      </c>
      <c r="L2624" s="7">
        <v>0.4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f t="shared" si="80"/>
        <v>30000</v>
      </c>
      <c r="K2625" s="6">
        <f t="shared" si="81"/>
        <v>10500</v>
      </c>
      <c r="L2625" s="7">
        <v>0.35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f t="shared" si="80"/>
        <v>43875</v>
      </c>
      <c r="K2626" s="6">
        <f t="shared" si="81"/>
        <v>21937.5</v>
      </c>
      <c r="L2626" s="7">
        <v>0.5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f t="shared" ref="J2627:J2690" si="82">H2627*I2627</f>
        <v>49500</v>
      </c>
      <c r="K2627" s="6">
        <f t="shared" ref="K2627:K2690" si="83">J2627*L2627</f>
        <v>19800</v>
      </c>
      <c r="L2627" s="7"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f t="shared" si="82"/>
        <v>33000.000000000007</v>
      </c>
      <c r="K2628" s="6">
        <f t="shared" si="83"/>
        <v>11550.000000000002</v>
      </c>
      <c r="L2628" s="7">
        <v>0.35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f t="shared" si="82"/>
        <v>26250</v>
      </c>
      <c r="K2629" s="6">
        <f t="shared" si="83"/>
        <v>10500</v>
      </c>
      <c r="L2629" s="7">
        <v>0.4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f t="shared" si="82"/>
        <v>19000</v>
      </c>
      <c r="K2630" s="6">
        <f t="shared" si="83"/>
        <v>7600</v>
      </c>
      <c r="L2630" s="7">
        <v>0.4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f t="shared" si="82"/>
        <v>22500</v>
      </c>
      <c r="K2631" s="6">
        <f t="shared" si="83"/>
        <v>7874.9999999999991</v>
      </c>
      <c r="L2631" s="7">
        <v>0.35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f t="shared" si="82"/>
        <v>34375.000000000007</v>
      </c>
      <c r="K2632" s="6">
        <f t="shared" si="83"/>
        <v>17187.500000000004</v>
      </c>
      <c r="L2632" s="7">
        <v>0.5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f t="shared" si="82"/>
        <v>36250</v>
      </c>
      <c r="K2633" s="6">
        <f t="shared" si="83"/>
        <v>14500</v>
      </c>
      <c r="L2633" s="7">
        <v>0.4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f t="shared" si="82"/>
        <v>23625.000000000007</v>
      </c>
      <c r="K2634" s="6">
        <f t="shared" si="83"/>
        <v>8268.7500000000018</v>
      </c>
      <c r="L2634" s="7">
        <v>0.35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f t="shared" si="82"/>
        <v>8500.0000000000036</v>
      </c>
      <c r="K2635" s="6">
        <f t="shared" si="83"/>
        <v>3400.0000000000018</v>
      </c>
      <c r="L2635" s="7">
        <v>0.4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f t="shared" si="82"/>
        <v>8000.0000000000027</v>
      </c>
      <c r="K2636" s="6">
        <f t="shared" si="83"/>
        <v>3200.0000000000014</v>
      </c>
      <c r="L2636" s="7">
        <v>0.4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f t="shared" si="82"/>
        <v>12000.000000000002</v>
      </c>
      <c r="K2637" s="6">
        <f t="shared" si="83"/>
        <v>4200</v>
      </c>
      <c r="L2637" s="7">
        <v>0.35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f t="shared" si="82"/>
        <v>17500.000000000004</v>
      </c>
      <c r="K2638" s="6">
        <f t="shared" si="83"/>
        <v>8750.0000000000018</v>
      </c>
      <c r="L2638" s="7">
        <v>0.5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f t="shared" si="82"/>
        <v>23625.000000000004</v>
      </c>
      <c r="K2639" s="6">
        <f t="shared" si="83"/>
        <v>9450.0000000000018</v>
      </c>
      <c r="L2639" s="7">
        <v>0.4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f t="shared" si="82"/>
        <v>12500.000000000005</v>
      </c>
      <c r="K2640" s="6">
        <f t="shared" si="83"/>
        <v>4375.0000000000018</v>
      </c>
      <c r="L2640" s="7">
        <v>0.35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f t="shared" si="82"/>
        <v>9375.0000000000036</v>
      </c>
      <c r="K2641" s="6">
        <f t="shared" si="83"/>
        <v>3750.0000000000018</v>
      </c>
      <c r="L2641" s="7">
        <v>0.4</v>
      </c>
      <c r="M2641" s="1" t="s">
        <v>82</v>
      </c>
    </row>
    <row r="2642" spans="1:13" ht="14.25" customHeight="1" x14ac:dyDescent="0.3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f t="shared" si="82"/>
        <v>8750.0000000000036</v>
      </c>
      <c r="K2642" s="6">
        <f t="shared" si="83"/>
        <v>3500.0000000000018</v>
      </c>
      <c r="L2642" s="7">
        <v>0.4</v>
      </c>
      <c r="M2642" s="1" t="s">
        <v>82</v>
      </c>
    </row>
    <row r="2643" spans="1:13" ht="14.25" customHeight="1" x14ac:dyDescent="0.3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f t="shared" si="82"/>
        <v>12250.000000000002</v>
      </c>
      <c r="K2643" s="6">
        <f t="shared" si="83"/>
        <v>4287.5</v>
      </c>
      <c r="L2643" s="7">
        <v>0.35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f t="shared" si="82"/>
        <v>16625</v>
      </c>
      <c r="K2644" s="6">
        <f t="shared" si="83"/>
        <v>8312.5</v>
      </c>
      <c r="L2644" s="7">
        <v>0.5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f t="shared" si="82"/>
        <v>18750.000000000007</v>
      </c>
      <c r="K2645" s="6">
        <f t="shared" si="83"/>
        <v>7500.0000000000036</v>
      </c>
      <c r="L2645" s="7"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f t="shared" si="82"/>
        <v>9000.0000000000055</v>
      </c>
      <c r="K2646" s="6">
        <f t="shared" si="83"/>
        <v>3150.0000000000018</v>
      </c>
      <c r="L2646" s="7">
        <v>0.35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f t="shared" si="82"/>
        <v>11850.000000000005</v>
      </c>
      <c r="K2647" s="6">
        <f t="shared" si="83"/>
        <v>4740.0000000000027</v>
      </c>
      <c r="L2647" s="7">
        <v>0.4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f t="shared" si="82"/>
        <v>27000.000000000011</v>
      </c>
      <c r="K2648" s="6">
        <f t="shared" si="83"/>
        <v>10800.000000000005</v>
      </c>
      <c r="L2648" s="7">
        <v>0.4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f t="shared" si="82"/>
        <v>31875.000000000007</v>
      </c>
      <c r="K2649" s="6">
        <f t="shared" si="83"/>
        <v>11156.250000000002</v>
      </c>
      <c r="L2649" s="7">
        <v>0.35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f t="shared" si="82"/>
        <v>39375</v>
      </c>
      <c r="K2650" s="6">
        <f t="shared" si="83"/>
        <v>19687.5</v>
      </c>
      <c r="L2650" s="7">
        <v>0.5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f t="shared" si="82"/>
        <v>54250</v>
      </c>
      <c r="K2651" s="6">
        <f t="shared" si="83"/>
        <v>21700</v>
      </c>
      <c r="L2651" s="7"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f t="shared" si="82"/>
        <v>34500.000000000007</v>
      </c>
      <c r="K2652" s="6">
        <f t="shared" si="83"/>
        <v>12075.000000000002</v>
      </c>
      <c r="L2652" s="7">
        <v>0.35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f t="shared" si="82"/>
        <v>31500.000000000004</v>
      </c>
      <c r="K2653" s="6">
        <f t="shared" si="83"/>
        <v>12600.000000000002</v>
      </c>
      <c r="L2653" s="7">
        <v>0.4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f t="shared" si="82"/>
        <v>28500.000000000004</v>
      </c>
      <c r="K2654" s="6">
        <f t="shared" si="83"/>
        <v>11400.000000000002</v>
      </c>
      <c r="L2654" s="7">
        <v>0.4</v>
      </c>
      <c r="M2654" s="1" t="s">
        <v>82</v>
      </c>
    </row>
    <row r="2655" spans="1:13" ht="14.25" customHeight="1" x14ac:dyDescent="0.3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f t="shared" si="82"/>
        <v>33250</v>
      </c>
      <c r="K2655" s="6">
        <f t="shared" si="83"/>
        <v>11637.5</v>
      </c>
      <c r="L2655" s="7">
        <v>0.35</v>
      </c>
      <c r="M2655" s="1" t="s">
        <v>82</v>
      </c>
    </row>
    <row r="2656" spans="1:13" ht="14.25" customHeight="1" x14ac:dyDescent="0.3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f t="shared" si="82"/>
        <v>43125</v>
      </c>
      <c r="K2656" s="6">
        <f t="shared" si="83"/>
        <v>21562.5</v>
      </c>
      <c r="L2656" s="7">
        <v>0.5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f t="shared" si="82"/>
        <v>16250.000000000005</v>
      </c>
      <c r="K2657" s="6">
        <f t="shared" si="83"/>
        <v>6500.0000000000027</v>
      </c>
      <c r="L2657" s="7"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f t="shared" si="82"/>
        <v>11250.000000000004</v>
      </c>
      <c r="K2658" s="6">
        <f t="shared" si="83"/>
        <v>3937.5000000000009</v>
      </c>
      <c r="L2658" s="7">
        <v>0.35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f t="shared" si="82"/>
        <v>6750.0000000000036</v>
      </c>
      <c r="K2659" s="6">
        <f t="shared" si="83"/>
        <v>2700.0000000000018</v>
      </c>
      <c r="L2659" s="7">
        <v>0.4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f t="shared" si="82"/>
        <v>6000</v>
      </c>
      <c r="K2660" s="6">
        <f t="shared" si="83"/>
        <v>2400</v>
      </c>
      <c r="L2660" s="7"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f t="shared" si="82"/>
        <v>12250</v>
      </c>
      <c r="K2661" s="6">
        <f t="shared" si="83"/>
        <v>4287.5</v>
      </c>
      <c r="L2661" s="7">
        <v>0.35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f t="shared" si="82"/>
        <v>11250.000000000004</v>
      </c>
      <c r="K2662" s="6">
        <f t="shared" si="83"/>
        <v>4500.0000000000018</v>
      </c>
      <c r="L2662" s="7">
        <v>0.4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f t="shared" si="82"/>
        <v>17500.000000000004</v>
      </c>
      <c r="K2663" s="6">
        <f t="shared" si="83"/>
        <v>7000.0000000000018</v>
      </c>
      <c r="L2663" s="7">
        <v>0.4</v>
      </c>
      <c r="M2663" s="1" t="s">
        <v>82</v>
      </c>
    </row>
    <row r="2664" spans="1:13" ht="14.25" customHeight="1" x14ac:dyDescent="0.3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f t="shared" si="82"/>
        <v>8750.0000000000018</v>
      </c>
      <c r="K2664" s="6">
        <f t="shared" si="83"/>
        <v>3062.5000000000005</v>
      </c>
      <c r="L2664" s="7">
        <v>0.35</v>
      </c>
      <c r="M2664" s="1" t="s">
        <v>82</v>
      </c>
    </row>
    <row r="2665" spans="1:13" ht="14.25" customHeight="1" x14ac:dyDescent="0.3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f t="shared" si="82"/>
        <v>6000.0000000000027</v>
      </c>
      <c r="K2665" s="6">
        <f t="shared" si="83"/>
        <v>2400.0000000000014</v>
      </c>
      <c r="L2665" s="7">
        <v>0.4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f t="shared" si="82"/>
        <v>5000</v>
      </c>
      <c r="K2666" s="6">
        <f t="shared" si="83"/>
        <v>2000</v>
      </c>
      <c r="L2666" s="7"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f t="shared" si="82"/>
        <v>11375</v>
      </c>
      <c r="K2667" s="6">
        <f t="shared" si="83"/>
        <v>3981.2499999999995</v>
      </c>
      <c r="L2667" s="7">
        <v>0.35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f t="shared" si="82"/>
        <v>8500</v>
      </c>
      <c r="K2668" s="6">
        <f t="shared" si="83"/>
        <v>3400</v>
      </c>
      <c r="L2668" s="7">
        <v>0.4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f t="shared" si="82"/>
        <v>12900</v>
      </c>
      <c r="K2669" s="6">
        <f t="shared" si="83"/>
        <v>5160</v>
      </c>
      <c r="L2669" s="7"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f t="shared" si="82"/>
        <v>6500</v>
      </c>
      <c r="K2670" s="6">
        <f t="shared" si="83"/>
        <v>2275</v>
      </c>
      <c r="L2670" s="7">
        <v>0.35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f t="shared" si="82"/>
        <v>3500.0000000000005</v>
      </c>
      <c r="K2671" s="6">
        <f t="shared" si="83"/>
        <v>1400.0000000000002</v>
      </c>
      <c r="L2671" s="7">
        <v>0.4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f t="shared" si="82"/>
        <v>3999.9999999999991</v>
      </c>
      <c r="K2672" s="6">
        <f t="shared" si="83"/>
        <v>1599.9999999999998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f t="shared" si="82"/>
        <v>8750.0000000000018</v>
      </c>
      <c r="K2673" s="6">
        <f t="shared" si="83"/>
        <v>3062.5000000000005</v>
      </c>
      <c r="L2673" s="7">
        <v>0.35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f t="shared" si="82"/>
        <v>8750</v>
      </c>
      <c r="K2674" s="6">
        <f t="shared" si="83"/>
        <v>3500</v>
      </c>
      <c r="L2674" s="7">
        <v>0.4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f t="shared" si="82"/>
        <v>15000</v>
      </c>
      <c r="K2675" s="6">
        <f t="shared" si="83"/>
        <v>6000</v>
      </c>
      <c r="L2675" s="7"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f t="shared" si="82"/>
        <v>7500</v>
      </c>
      <c r="K2676" s="6">
        <f t="shared" si="83"/>
        <v>2625</v>
      </c>
      <c r="L2676" s="7">
        <v>0.35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f t="shared" si="82"/>
        <v>4500.0000000000009</v>
      </c>
      <c r="K2677" s="6">
        <f t="shared" si="83"/>
        <v>1800.0000000000005</v>
      </c>
      <c r="L2677" s="7">
        <v>0.4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f t="shared" si="82"/>
        <v>4499.9999999999991</v>
      </c>
      <c r="K2678" s="6">
        <f t="shared" si="83"/>
        <v>1799.9999999999998</v>
      </c>
      <c r="L2678" s="7"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f t="shared" si="82"/>
        <v>10000</v>
      </c>
      <c r="K2679" s="6">
        <f t="shared" si="83"/>
        <v>3500</v>
      </c>
      <c r="L2679" s="7">
        <v>0.35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f t="shared" si="82"/>
        <v>12000.000000000002</v>
      </c>
      <c r="K2680" s="6">
        <f t="shared" si="83"/>
        <v>4800.0000000000009</v>
      </c>
      <c r="L2680" s="7">
        <v>0.4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f t="shared" si="82"/>
        <v>26800</v>
      </c>
      <c r="K2681" s="6">
        <f t="shared" si="83"/>
        <v>10720</v>
      </c>
      <c r="L2681" s="7"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f t="shared" si="82"/>
        <v>15000</v>
      </c>
      <c r="K2682" s="6">
        <f t="shared" si="83"/>
        <v>5250</v>
      </c>
      <c r="L2682" s="7">
        <v>0.35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f t="shared" si="82"/>
        <v>12250</v>
      </c>
      <c r="K2683" s="6">
        <f t="shared" si="83"/>
        <v>4900</v>
      </c>
      <c r="L2683" s="7">
        <v>0.4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f t="shared" si="82"/>
        <v>10500</v>
      </c>
      <c r="K2684" s="6">
        <f t="shared" si="83"/>
        <v>4200</v>
      </c>
      <c r="L2684" s="7">
        <v>0.4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f t="shared" si="82"/>
        <v>14624.999999999998</v>
      </c>
      <c r="K2685" s="6">
        <f t="shared" si="83"/>
        <v>5118.7499999999991</v>
      </c>
      <c r="L2685" s="7">
        <v>0.35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f t="shared" si="82"/>
        <v>19124.999999999996</v>
      </c>
      <c r="K2686" s="6">
        <f t="shared" si="83"/>
        <v>7649.9999999999991</v>
      </c>
      <c r="L2686" s="7">
        <v>0.4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f t="shared" si="82"/>
        <v>27000</v>
      </c>
      <c r="K2687" s="6">
        <f t="shared" si="83"/>
        <v>10800</v>
      </c>
      <c r="L2687" s="7"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f t="shared" si="82"/>
        <v>14875</v>
      </c>
      <c r="K2688" s="6">
        <f t="shared" si="83"/>
        <v>5206.25</v>
      </c>
      <c r="L2688" s="7">
        <v>0.35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f t="shared" si="82"/>
        <v>16000</v>
      </c>
      <c r="K2689" s="6">
        <f t="shared" si="83"/>
        <v>6400</v>
      </c>
      <c r="L2689" s="7">
        <v>0.4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f t="shared" si="82"/>
        <v>15000</v>
      </c>
      <c r="K2690" s="6">
        <f t="shared" si="83"/>
        <v>6000</v>
      </c>
      <c r="L2690" s="7"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f t="shared" ref="J2691:J2754" si="84">H2691*I2691</f>
        <v>20624.999999999996</v>
      </c>
      <c r="K2691" s="6">
        <f t="shared" ref="K2691:K2754" si="85">J2691*L2691</f>
        <v>7218.7499999999982</v>
      </c>
      <c r="L2691" s="7">
        <v>0.35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f t="shared" si="84"/>
        <v>33000</v>
      </c>
      <c r="K2692" s="6">
        <f t="shared" si="85"/>
        <v>13200</v>
      </c>
      <c r="L2692" s="7">
        <v>0.4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f t="shared" si="84"/>
        <v>42624.999999999993</v>
      </c>
      <c r="K2693" s="6">
        <f t="shared" si="85"/>
        <v>17049.999999999996</v>
      </c>
      <c r="L2693" s="7"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f t="shared" si="84"/>
        <v>26250</v>
      </c>
      <c r="K2694" s="6">
        <f t="shared" si="85"/>
        <v>9187.5</v>
      </c>
      <c r="L2694" s="7">
        <v>0.35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f t="shared" si="84"/>
        <v>20250</v>
      </c>
      <c r="K2695" s="6">
        <f t="shared" si="85"/>
        <v>8100</v>
      </c>
      <c r="L2695" s="7">
        <v>0.4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f t="shared" si="84"/>
        <v>18000</v>
      </c>
      <c r="K2696" s="6">
        <f t="shared" si="85"/>
        <v>7200</v>
      </c>
      <c r="L2696" s="7"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f t="shared" si="84"/>
        <v>25500</v>
      </c>
      <c r="K2697" s="6">
        <f t="shared" si="85"/>
        <v>8925</v>
      </c>
      <c r="L2697" s="7">
        <v>0.35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f t="shared" si="84"/>
        <v>39000</v>
      </c>
      <c r="K2698" s="6">
        <f t="shared" si="85"/>
        <v>15600</v>
      </c>
      <c r="L2698" s="7">
        <v>0.4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f t="shared" si="84"/>
        <v>45000</v>
      </c>
      <c r="K2699" s="6">
        <f t="shared" si="85"/>
        <v>18000</v>
      </c>
      <c r="L2699" s="7"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f t="shared" si="84"/>
        <v>28875.000000000004</v>
      </c>
      <c r="K2700" s="6">
        <f t="shared" si="85"/>
        <v>10106.25</v>
      </c>
      <c r="L2700" s="7">
        <v>0.35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f t="shared" si="84"/>
        <v>22500</v>
      </c>
      <c r="K2701" s="6">
        <f t="shared" si="85"/>
        <v>9000</v>
      </c>
      <c r="L2701" s="7">
        <v>0.4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f t="shared" si="84"/>
        <v>16000</v>
      </c>
      <c r="K2702" s="6">
        <f t="shared" si="85"/>
        <v>6400</v>
      </c>
      <c r="L2702" s="7"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f t="shared" si="84"/>
        <v>18750</v>
      </c>
      <c r="K2703" s="6">
        <f t="shared" si="85"/>
        <v>6562.5</v>
      </c>
      <c r="L2703" s="7">
        <v>0.35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f t="shared" si="84"/>
        <v>30250.000000000004</v>
      </c>
      <c r="K2704" s="6">
        <f t="shared" si="85"/>
        <v>12100.000000000002</v>
      </c>
      <c r="L2704" s="7">
        <v>0.4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f t="shared" si="84"/>
        <v>32500</v>
      </c>
      <c r="K2705" s="6">
        <f t="shared" si="85"/>
        <v>13000</v>
      </c>
      <c r="L2705" s="7"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f t="shared" si="84"/>
        <v>18000.000000000007</v>
      </c>
      <c r="K2706" s="6">
        <f t="shared" si="85"/>
        <v>6300.0000000000018</v>
      </c>
      <c r="L2706" s="7">
        <v>0.35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f t="shared" si="84"/>
        <v>5250.0000000000027</v>
      </c>
      <c r="K2707" s="6">
        <f t="shared" si="85"/>
        <v>2100.0000000000014</v>
      </c>
      <c r="L2707" s="7">
        <v>0.4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f t="shared" si="84"/>
        <v>4875.0000000000027</v>
      </c>
      <c r="K2708" s="6">
        <f t="shared" si="85"/>
        <v>1950.0000000000011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f t="shared" si="84"/>
        <v>8125.0000000000027</v>
      </c>
      <c r="K2709" s="6">
        <f t="shared" si="85"/>
        <v>2843.7500000000009</v>
      </c>
      <c r="L2709" s="7">
        <v>0.35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f t="shared" si="84"/>
        <v>12750.000000000004</v>
      </c>
      <c r="K2710" s="6">
        <f t="shared" si="85"/>
        <v>5100.0000000000018</v>
      </c>
      <c r="L2710" s="7">
        <v>0.4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f t="shared" si="84"/>
        <v>18000.000000000007</v>
      </c>
      <c r="K2711" s="6">
        <f t="shared" si="85"/>
        <v>7200.0000000000036</v>
      </c>
      <c r="L2711" s="7"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f t="shared" si="84"/>
        <v>8500.0000000000036</v>
      </c>
      <c r="K2712" s="6">
        <f t="shared" si="85"/>
        <v>2975.0000000000009</v>
      </c>
      <c r="L2712" s="7">
        <v>0.35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f t="shared" si="84"/>
        <v>6000.0000000000036</v>
      </c>
      <c r="K2713" s="6">
        <f t="shared" si="85"/>
        <v>2400.0000000000014</v>
      </c>
      <c r="L2713" s="7">
        <v>0.4</v>
      </c>
      <c r="M2713" s="1" t="s">
        <v>82</v>
      </c>
    </row>
    <row r="2714" spans="1:13" ht="14.25" customHeight="1" x14ac:dyDescent="0.3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f t="shared" si="84"/>
        <v>5500.0000000000027</v>
      </c>
      <c r="K2714" s="6">
        <f t="shared" si="85"/>
        <v>2200.0000000000014</v>
      </c>
      <c r="L2714" s="7">
        <v>0.4</v>
      </c>
      <c r="M2714" s="1" t="s">
        <v>82</v>
      </c>
    </row>
    <row r="2715" spans="1:13" ht="14.25" customHeight="1" x14ac:dyDescent="0.3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f t="shared" si="84"/>
        <v>8250.0000000000036</v>
      </c>
      <c r="K2715" s="6">
        <f t="shared" si="85"/>
        <v>2887.5000000000009</v>
      </c>
      <c r="L2715" s="7">
        <v>0.35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f t="shared" si="84"/>
        <v>12000.000000000002</v>
      </c>
      <c r="K2716" s="6">
        <f t="shared" si="85"/>
        <v>4800.0000000000009</v>
      </c>
      <c r="L2716" s="7">
        <v>0.4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f t="shared" si="84"/>
        <v>13750.000000000005</v>
      </c>
      <c r="K2717" s="6">
        <f t="shared" si="85"/>
        <v>5500.0000000000027</v>
      </c>
      <c r="L2717" s="7">
        <v>0.4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f t="shared" si="84"/>
        <v>5625.0000000000055</v>
      </c>
      <c r="K2718" s="6">
        <f t="shared" si="85"/>
        <v>1968.7500000000018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f t="shared" si="84"/>
        <v>8000.0000000000055</v>
      </c>
      <c r="K2719" s="6">
        <f t="shared" si="85"/>
        <v>3200.0000000000023</v>
      </c>
      <c r="L2719" s="7">
        <v>0.4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f t="shared" si="84"/>
        <v>20625.000000000004</v>
      </c>
      <c r="K2720" s="6">
        <f t="shared" si="85"/>
        <v>8250.0000000000018</v>
      </c>
      <c r="L2720" s="7"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f t="shared" si="84"/>
        <v>26250.000000000004</v>
      </c>
      <c r="K2721" s="6">
        <f t="shared" si="85"/>
        <v>9187.5</v>
      </c>
      <c r="L2721" s="7">
        <v>0.35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f t="shared" si="84"/>
        <v>33750</v>
      </c>
      <c r="K2722" s="6">
        <f t="shared" si="85"/>
        <v>13500</v>
      </c>
      <c r="L2722" s="7">
        <v>0.4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f t="shared" si="84"/>
        <v>49000</v>
      </c>
      <c r="K2723" s="6">
        <f t="shared" si="85"/>
        <v>19600</v>
      </c>
      <c r="L2723" s="7"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f t="shared" si="84"/>
        <v>30000.000000000004</v>
      </c>
      <c r="K2724" s="6">
        <f t="shared" si="85"/>
        <v>10500</v>
      </c>
      <c r="L2724" s="7">
        <v>0.35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f t="shared" si="84"/>
        <v>27000.000000000004</v>
      </c>
      <c r="K2725" s="6">
        <f t="shared" si="85"/>
        <v>10800.000000000002</v>
      </c>
      <c r="L2725" s="7">
        <v>0.4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f t="shared" si="84"/>
        <v>24000.000000000004</v>
      </c>
      <c r="K2726" s="6">
        <f t="shared" si="85"/>
        <v>9600.0000000000018</v>
      </c>
      <c r="L2726" s="7"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f t="shared" si="84"/>
        <v>28000</v>
      </c>
      <c r="K2727" s="6">
        <f t="shared" si="85"/>
        <v>9800</v>
      </c>
      <c r="L2727" s="7">
        <v>0.35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f t="shared" si="84"/>
        <v>37500</v>
      </c>
      <c r="K2728" s="6">
        <f t="shared" si="85"/>
        <v>15000</v>
      </c>
      <c r="L2728" s="7">
        <v>0.4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f t="shared" si="84"/>
        <v>14375.000000000004</v>
      </c>
      <c r="K2729" s="6">
        <f t="shared" si="85"/>
        <v>5750.0000000000018</v>
      </c>
      <c r="L2729" s="7"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f t="shared" si="84"/>
        <v>9375.0000000000018</v>
      </c>
      <c r="K2730" s="6">
        <f t="shared" si="85"/>
        <v>3281.2500000000005</v>
      </c>
      <c r="L2730" s="7">
        <v>0.35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f t="shared" si="84"/>
        <v>5625.0000000000027</v>
      </c>
      <c r="K2731" s="6">
        <f t="shared" si="85"/>
        <v>2250.0000000000014</v>
      </c>
      <c r="L2731" s="7">
        <v>0.4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f t="shared" si="84"/>
        <v>4500</v>
      </c>
      <c r="K2732" s="6">
        <f t="shared" si="85"/>
        <v>1800</v>
      </c>
      <c r="L2732" s="7">
        <v>0.4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f t="shared" si="84"/>
        <v>9625</v>
      </c>
      <c r="K2733" s="6">
        <f t="shared" si="85"/>
        <v>3368.75</v>
      </c>
      <c r="L2733" s="7">
        <v>0.35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f t="shared" si="84"/>
        <v>9375.0000000000018</v>
      </c>
      <c r="K2734" s="6">
        <f t="shared" si="85"/>
        <v>3750.0000000000009</v>
      </c>
      <c r="L2734" s="7">
        <v>0.4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f t="shared" si="84"/>
        <v>15625.000000000004</v>
      </c>
      <c r="K2735" s="6">
        <f t="shared" si="85"/>
        <v>6250.0000000000018</v>
      </c>
      <c r="L2735" s="7">
        <v>0.4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f t="shared" si="84"/>
        <v>6875.0000000000018</v>
      </c>
      <c r="K2736" s="6">
        <f t="shared" si="85"/>
        <v>2406.2500000000005</v>
      </c>
      <c r="L2736" s="7">
        <v>0.35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f t="shared" si="84"/>
        <v>4875.0000000000027</v>
      </c>
      <c r="K2737" s="6">
        <f t="shared" si="85"/>
        <v>1950.0000000000011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f t="shared" si="84"/>
        <v>3500</v>
      </c>
      <c r="K2738" s="6">
        <f t="shared" si="85"/>
        <v>1400</v>
      </c>
      <c r="L2738" s="7"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f t="shared" si="84"/>
        <v>8750</v>
      </c>
      <c r="K2739" s="6">
        <f t="shared" si="85"/>
        <v>3062.5</v>
      </c>
      <c r="L2739" s="7">
        <v>0.35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f t="shared" si="84"/>
        <v>7000</v>
      </c>
      <c r="K2740" s="6">
        <f t="shared" si="85"/>
        <v>2800</v>
      </c>
      <c r="L2740" s="7">
        <v>0.4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f t="shared" si="84"/>
        <v>11400</v>
      </c>
      <c r="K2741" s="6">
        <f t="shared" si="85"/>
        <v>4560</v>
      </c>
      <c r="L2741" s="7"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f t="shared" si="84"/>
        <v>5000</v>
      </c>
      <c r="K2742" s="6">
        <f t="shared" si="85"/>
        <v>1750</v>
      </c>
      <c r="L2742" s="7">
        <v>0.35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f t="shared" si="84"/>
        <v>2750.0000000000005</v>
      </c>
      <c r="K2743" s="6">
        <f t="shared" si="85"/>
        <v>1100.0000000000002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f t="shared" si="84"/>
        <v>2499.9999999999995</v>
      </c>
      <c r="K2744" s="6">
        <f t="shared" si="85"/>
        <v>999.99999999999989</v>
      </c>
      <c r="L2744" s="7"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f t="shared" si="84"/>
        <v>6125.0000000000009</v>
      </c>
      <c r="K2745" s="6">
        <f t="shared" si="85"/>
        <v>2143.75</v>
      </c>
      <c r="L2745" s="7">
        <v>0.35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f t="shared" si="84"/>
        <v>6875</v>
      </c>
      <c r="K2746" s="6">
        <f t="shared" si="85"/>
        <v>2750</v>
      </c>
      <c r="L2746" s="7">
        <v>0.4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f t="shared" si="84"/>
        <v>13125</v>
      </c>
      <c r="K2747" s="6">
        <f t="shared" si="85"/>
        <v>5250</v>
      </c>
      <c r="L2747" s="7"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f t="shared" si="84"/>
        <v>5625</v>
      </c>
      <c r="K2748" s="6">
        <f t="shared" si="85"/>
        <v>1968.7499999999998</v>
      </c>
      <c r="L2748" s="7">
        <v>0.35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f t="shared" si="84"/>
        <v>3375.0000000000005</v>
      </c>
      <c r="K2749" s="6">
        <f t="shared" si="85"/>
        <v>1350.0000000000002</v>
      </c>
      <c r="L2749" s="7">
        <v>0.4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f t="shared" si="84"/>
        <v>2999.9999999999995</v>
      </c>
      <c r="K2750" s="6">
        <f t="shared" si="85"/>
        <v>1199.9999999999998</v>
      </c>
      <c r="L2750" s="7"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f t="shared" si="84"/>
        <v>7000</v>
      </c>
      <c r="K2751" s="6">
        <f t="shared" si="85"/>
        <v>2450</v>
      </c>
      <c r="L2751" s="7">
        <v>0.35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f t="shared" si="84"/>
        <v>9750.0000000000018</v>
      </c>
      <c r="K2752" s="6">
        <f t="shared" si="85"/>
        <v>3900.0000000000009</v>
      </c>
      <c r="L2752" s="7">
        <v>0.4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f t="shared" si="84"/>
        <v>23800</v>
      </c>
      <c r="K2753" s="6">
        <f t="shared" si="85"/>
        <v>9520</v>
      </c>
      <c r="L2753" s="7"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f t="shared" si="84"/>
        <v>12000</v>
      </c>
      <c r="K2754" s="6">
        <f t="shared" si="85"/>
        <v>4200</v>
      </c>
      <c r="L2754" s="7">
        <v>0.35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f t="shared" ref="J2755:J2818" si="86">H2755*I2755</f>
        <v>9625</v>
      </c>
      <c r="K2755" s="6">
        <f t="shared" ref="K2755:K2818" si="87">J2755*L2755</f>
        <v>3850</v>
      </c>
      <c r="L2755" s="7">
        <v>0.4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f t="shared" si="86"/>
        <v>7875</v>
      </c>
      <c r="K2756" s="6">
        <f t="shared" si="87"/>
        <v>3150</v>
      </c>
      <c r="L2756" s="7"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f t="shared" si="86"/>
        <v>11249.999999999998</v>
      </c>
      <c r="K2757" s="6">
        <f t="shared" si="87"/>
        <v>3937.4999999999991</v>
      </c>
      <c r="L2757" s="7">
        <v>0.35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f t="shared" si="86"/>
        <v>15749.999999999998</v>
      </c>
      <c r="K2758" s="6">
        <f t="shared" si="87"/>
        <v>6300</v>
      </c>
      <c r="L2758" s="7">
        <v>0.4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f t="shared" si="86"/>
        <v>24000</v>
      </c>
      <c r="K2759" s="6">
        <f t="shared" si="87"/>
        <v>9600</v>
      </c>
      <c r="L2759" s="7"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f t="shared" si="86"/>
        <v>12250</v>
      </c>
      <c r="K2760" s="6">
        <f t="shared" si="87"/>
        <v>4287.5</v>
      </c>
      <c r="L2760" s="7">
        <v>0.35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f t="shared" si="86"/>
        <v>13000</v>
      </c>
      <c r="K2761" s="6">
        <f t="shared" si="87"/>
        <v>5200</v>
      </c>
      <c r="L2761" s="7">
        <v>0.4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f t="shared" si="86"/>
        <v>12000</v>
      </c>
      <c r="K2762" s="6">
        <f t="shared" si="87"/>
        <v>4800</v>
      </c>
      <c r="L2762" s="7"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f t="shared" si="86"/>
        <v>16499.999999999996</v>
      </c>
      <c r="K2763" s="6">
        <f t="shared" si="87"/>
        <v>5774.9999999999982</v>
      </c>
      <c r="L2763" s="7">
        <v>0.35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f t="shared" si="86"/>
        <v>28500</v>
      </c>
      <c r="K2764" s="6">
        <f t="shared" si="87"/>
        <v>11400</v>
      </c>
      <c r="L2764" s="7">
        <v>0.4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f t="shared" si="86"/>
        <v>38499.999999999993</v>
      </c>
      <c r="K2765" s="6">
        <f t="shared" si="87"/>
        <v>15399.999999999998</v>
      </c>
      <c r="L2765" s="7"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f t="shared" si="86"/>
        <v>22500</v>
      </c>
      <c r="K2766" s="6">
        <f t="shared" si="87"/>
        <v>7874.9999999999991</v>
      </c>
      <c r="L2766" s="7">
        <v>0.35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f t="shared" si="86"/>
        <v>16875</v>
      </c>
      <c r="K2767" s="6">
        <f t="shared" si="87"/>
        <v>6750</v>
      </c>
      <c r="L2767" s="7">
        <v>0.4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f t="shared" si="86"/>
        <v>14625</v>
      </c>
      <c r="K2768" s="6">
        <f t="shared" si="87"/>
        <v>5850</v>
      </c>
      <c r="L2768" s="7"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f t="shared" si="86"/>
        <v>21000</v>
      </c>
      <c r="K2769" s="6">
        <f t="shared" si="87"/>
        <v>7349.9999999999991</v>
      </c>
      <c r="L2769" s="7">
        <v>0.35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f t="shared" si="86"/>
        <v>34125</v>
      </c>
      <c r="K2770" s="6">
        <f t="shared" si="87"/>
        <v>13650</v>
      </c>
      <c r="L2770" s="7">
        <v>0.4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f t="shared" si="86"/>
        <v>40500</v>
      </c>
      <c r="K2771" s="6">
        <f t="shared" si="87"/>
        <v>16200</v>
      </c>
      <c r="L2771" s="7"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f t="shared" si="86"/>
        <v>24750.000000000004</v>
      </c>
      <c r="K2772" s="6">
        <f t="shared" si="87"/>
        <v>8662.5</v>
      </c>
      <c r="L2772" s="7">
        <v>0.35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f t="shared" si="86"/>
        <v>18750</v>
      </c>
      <c r="K2773" s="6">
        <f t="shared" si="87"/>
        <v>7500</v>
      </c>
      <c r="L2773" s="7">
        <v>0.4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f t="shared" si="86"/>
        <v>13000</v>
      </c>
      <c r="K2774" s="6">
        <f t="shared" si="87"/>
        <v>5200</v>
      </c>
      <c r="L2774" s="7"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f t="shared" si="86"/>
        <v>15000</v>
      </c>
      <c r="K2775" s="6">
        <f t="shared" si="87"/>
        <v>5250</v>
      </c>
      <c r="L2775" s="7">
        <v>0.35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f t="shared" si="86"/>
        <v>26125.000000000004</v>
      </c>
      <c r="K2776" s="6">
        <f t="shared" si="87"/>
        <v>10450.000000000002</v>
      </c>
      <c r="L2776" s="7">
        <v>0.4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f t="shared" si="86"/>
        <v>28750</v>
      </c>
      <c r="K2777" s="6">
        <f t="shared" si="87"/>
        <v>11500</v>
      </c>
      <c r="L2777" s="7">
        <v>0.4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f t="shared" si="86"/>
        <v>15000.000000000005</v>
      </c>
      <c r="K2778" s="6">
        <f t="shared" si="87"/>
        <v>5250.0000000000018</v>
      </c>
      <c r="L2778" s="7">
        <v>0.35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f t="shared" si="86"/>
        <v>4125.0000000000018</v>
      </c>
      <c r="K2779" s="6">
        <f t="shared" si="87"/>
        <v>1650.0000000000009</v>
      </c>
      <c r="L2779" s="7">
        <v>0.4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f t="shared" si="86"/>
        <v>3750.0000000000018</v>
      </c>
      <c r="K2780" s="6">
        <f t="shared" si="87"/>
        <v>1500.0000000000009</v>
      </c>
      <c r="L2780" s="7"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f t="shared" si="86"/>
        <v>6250.0000000000018</v>
      </c>
      <c r="K2781" s="6">
        <f t="shared" si="87"/>
        <v>2187.5000000000005</v>
      </c>
      <c r="L2781" s="7">
        <v>0.35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f t="shared" si="86"/>
        <v>10500.000000000004</v>
      </c>
      <c r="K2782" s="6">
        <f t="shared" si="87"/>
        <v>4200.0000000000018</v>
      </c>
      <c r="L2782" s="7">
        <v>0.4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f t="shared" si="86"/>
        <v>15750.000000000005</v>
      </c>
      <c r="K2783" s="6">
        <f t="shared" si="87"/>
        <v>6300.0000000000027</v>
      </c>
      <c r="L2783" s="7">
        <v>0.4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f t="shared" si="86"/>
        <v>7000.0000000000036</v>
      </c>
      <c r="K2784" s="6">
        <f t="shared" si="87"/>
        <v>2450.0000000000009</v>
      </c>
      <c r="L2784" s="7">
        <v>0.35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f t="shared" si="86"/>
        <v>4500.0000000000027</v>
      </c>
      <c r="K2785" s="6">
        <f t="shared" si="87"/>
        <v>1800.0000000000011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f t="shared" si="86"/>
        <v>4000.0000000000023</v>
      </c>
      <c r="K2786" s="6">
        <f t="shared" si="87"/>
        <v>1600.0000000000009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f t="shared" si="86"/>
        <v>6000.0000000000018</v>
      </c>
      <c r="K2787" s="6">
        <f t="shared" si="87"/>
        <v>2100.0000000000005</v>
      </c>
      <c r="L2787" s="7">
        <v>0.35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f t="shared" si="86"/>
        <v>9750.0000000000018</v>
      </c>
      <c r="K2788" s="6">
        <f t="shared" si="87"/>
        <v>3900.0000000000009</v>
      </c>
      <c r="L2788" s="7">
        <v>0.4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f t="shared" si="86"/>
        <v>11875.000000000005</v>
      </c>
      <c r="K2789" s="6">
        <f t="shared" si="87"/>
        <v>4750.0000000000027</v>
      </c>
      <c r="L2789" s="7"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f t="shared" si="86"/>
        <v>4500.0000000000045</v>
      </c>
      <c r="K2790" s="6">
        <f t="shared" si="87"/>
        <v>1575.0000000000016</v>
      </c>
      <c r="L2790" s="7">
        <v>0.35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f t="shared" si="86"/>
        <v>6125.0000000000045</v>
      </c>
      <c r="K2791" s="6">
        <f t="shared" si="87"/>
        <v>2450.0000000000018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f t="shared" si="86"/>
        <v>16500.000000000004</v>
      </c>
      <c r="K2792" s="6">
        <f t="shared" si="87"/>
        <v>6600.0000000000018</v>
      </c>
      <c r="L2792" s="7"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f t="shared" si="86"/>
        <v>20625.000000000004</v>
      </c>
      <c r="K2793" s="6">
        <f t="shared" si="87"/>
        <v>7218.7500000000009</v>
      </c>
      <c r="L2793" s="7">
        <v>0.35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f t="shared" si="86"/>
        <v>28125</v>
      </c>
      <c r="K2794" s="6">
        <f t="shared" si="87"/>
        <v>11250</v>
      </c>
      <c r="L2794" s="7">
        <v>0.4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f t="shared" si="86"/>
        <v>43750</v>
      </c>
      <c r="K2795" s="6">
        <f t="shared" si="87"/>
        <v>17500</v>
      </c>
      <c r="L2795" s="7"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f t="shared" si="86"/>
        <v>25500.000000000004</v>
      </c>
      <c r="K2796" s="6">
        <f t="shared" si="87"/>
        <v>8925</v>
      </c>
      <c r="L2796" s="7">
        <v>0.35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f t="shared" si="86"/>
        <v>22500.000000000004</v>
      </c>
      <c r="K2797" s="6">
        <f t="shared" si="87"/>
        <v>9000.0000000000018</v>
      </c>
      <c r="L2797" s="7">
        <v>0.4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f t="shared" si="86"/>
        <v>19500.000000000004</v>
      </c>
      <c r="K2798" s="6">
        <f t="shared" si="87"/>
        <v>7800.0000000000018</v>
      </c>
      <c r="L2798" s="7"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f t="shared" si="86"/>
        <v>22750</v>
      </c>
      <c r="K2799" s="6">
        <f t="shared" si="87"/>
        <v>7962.4999999999991</v>
      </c>
      <c r="L2799" s="7"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f t="shared" si="86"/>
        <v>31875</v>
      </c>
      <c r="K2800" s="6">
        <f t="shared" si="87"/>
        <v>12750</v>
      </c>
      <c r="L2800" s="7">
        <v>0.4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f t="shared" si="86"/>
        <v>13750.000000000004</v>
      </c>
      <c r="K2801" s="6">
        <f t="shared" si="87"/>
        <v>4812.5000000000009</v>
      </c>
      <c r="L2801" s="7">
        <v>0.35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f t="shared" si="86"/>
        <v>8750.0000000000018</v>
      </c>
      <c r="K2802" s="6">
        <f t="shared" si="87"/>
        <v>3062.5000000000005</v>
      </c>
      <c r="L2802" s="7"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f t="shared" si="86"/>
        <v>5250.0000000000027</v>
      </c>
      <c r="K2803" s="6">
        <f t="shared" si="87"/>
        <v>1837.5000000000009</v>
      </c>
      <c r="L2803" s="7">
        <v>0.35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f t="shared" si="86"/>
        <v>4000</v>
      </c>
      <c r="K2804" s="6">
        <f t="shared" si="87"/>
        <v>1400</v>
      </c>
      <c r="L2804" s="7"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f t="shared" si="86"/>
        <v>8750</v>
      </c>
      <c r="K2805" s="6">
        <f t="shared" si="87"/>
        <v>3062.5</v>
      </c>
      <c r="L2805" s="7"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f t="shared" si="86"/>
        <v>8750.0000000000018</v>
      </c>
      <c r="K2806" s="6">
        <f t="shared" si="87"/>
        <v>3062.5000000000005</v>
      </c>
      <c r="L2806" s="7"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f t="shared" si="86"/>
        <v>15000.000000000004</v>
      </c>
      <c r="K2807" s="6">
        <f t="shared" si="87"/>
        <v>5250.0000000000009</v>
      </c>
      <c r="L2807" s="7">
        <v>0.35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f t="shared" si="86"/>
        <v>6250.0000000000018</v>
      </c>
      <c r="K2808" s="6">
        <f t="shared" si="87"/>
        <v>2187.5000000000005</v>
      </c>
      <c r="L2808" s="7"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f t="shared" si="86"/>
        <v>4500.0000000000018</v>
      </c>
      <c r="K2809" s="6">
        <f t="shared" si="87"/>
        <v>1575.0000000000005</v>
      </c>
      <c r="L2809" s="7"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f t="shared" si="86"/>
        <v>3000</v>
      </c>
      <c r="K2810" s="6">
        <f t="shared" si="87"/>
        <v>1050</v>
      </c>
      <c r="L2810" s="7"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f t="shared" si="86"/>
        <v>7875</v>
      </c>
      <c r="K2811" s="6">
        <f t="shared" si="87"/>
        <v>2756.25</v>
      </c>
      <c r="L2811" s="7"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f t="shared" si="86"/>
        <v>6500</v>
      </c>
      <c r="K2812" s="6">
        <f t="shared" si="87"/>
        <v>2275</v>
      </c>
      <c r="L2812" s="7">
        <v>0.35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f t="shared" si="86"/>
        <v>10900</v>
      </c>
      <c r="K2813" s="6">
        <f t="shared" si="87"/>
        <v>3814.9999999999995</v>
      </c>
      <c r="L2813" s="7">
        <v>0.35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f t="shared" si="86"/>
        <v>4500</v>
      </c>
      <c r="K2814" s="6">
        <f t="shared" si="87"/>
        <v>1575</v>
      </c>
      <c r="L2814" s="7"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f t="shared" si="86"/>
        <v>2500.0000000000005</v>
      </c>
      <c r="K2815" s="6">
        <f t="shared" si="87"/>
        <v>875.00000000000011</v>
      </c>
      <c r="L2815" s="7">
        <v>0.35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f t="shared" si="86"/>
        <v>1999.9999999999995</v>
      </c>
      <c r="K2816" s="6">
        <f t="shared" si="87"/>
        <v>699.99999999999977</v>
      </c>
      <c r="L2816" s="7"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f t="shared" si="86"/>
        <v>5250.0000000000009</v>
      </c>
      <c r="K2817" s="6">
        <f t="shared" si="87"/>
        <v>1837.5000000000002</v>
      </c>
      <c r="L2817" s="7"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f t="shared" si="86"/>
        <v>6250</v>
      </c>
      <c r="K2818" s="6">
        <f t="shared" si="87"/>
        <v>2187.5</v>
      </c>
      <c r="L2818" s="7"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f t="shared" ref="J2819:J2882" si="88">H2819*I2819</f>
        <v>12500</v>
      </c>
      <c r="K2819" s="6">
        <f t="shared" ref="K2819:K2882" si="89">J2819*L2819</f>
        <v>4375</v>
      </c>
      <c r="L2819" s="7">
        <v>0.35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f t="shared" si="88"/>
        <v>5000</v>
      </c>
      <c r="K2820" s="6">
        <f t="shared" si="89"/>
        <v>1750</v>
      </c>
      <c r="L2820" s="7"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f t="shared" si="88"/>
        <v>3000.0000000000005</v>
      </c>
      <c r="K2821" s="6">
        <f t="shared" si="89"/>
        <v>1050</v>
      </c>
      <c r="L2821" s="7"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f t="shared" si="88"/>
        <v>2499.9999999999995</v>
      </c>
      <c r="K2822" s="6">
        <f t="shared" si="89"/>
        <v>874.99999999999977</v>
      </c>
      <c r="L2822" s="7"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f t="shared" si="88"/>
        <v>6000</v>
      </c>
      <c r="K2823" s="6">
        <f t="shared" si="89"/>
        <v>2100</v>
      </c>
      <c r="L2823" s="7"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f t="shared" si="88"/>
        <v>9000.0000000000018</v>
      </c>
      <c r="K2824" s="6">
        <f t="shared" si="89"/>
        <v>3150.0000000000005</v>
      </c>
      <c r="L2824" s="7"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f t="shared" si="88"/>
        <v>22800</v>
      </c>
      <c r="K2825" s="6">
        <f t="shared" si="89"/>
        <v>7979.9999999999991</v>
      </c>
      <c r="L2825" s="7">
        <v>0.35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f t="shared" si="88"/>
        <v>11000</v>
      </c>
      <c r="K2826" s="6">
        <f t="shared" si="89"/>
        <v>3849.9999999999995</v>
      </c>
      <c r="L2826" s="7"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f t="shared" si="88"/>
        <v>8750</v>
      </c>
      <c r="K2827" s="6">
        <f t="shared" si="89"/>
        <v>3062.5</v>
      </c>
      <c r="L2827" s="7"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f t="shared" si="88"/>
        <v>7000</v>
      </c>
      <c r="K2828" s="6">
        <f t="shared" si="89"/>
        <v>2450</v>
      </c>
      <c r="L2828" s="7"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f t="shared" si="88"/>
        <v>10124.999999999998</v>
      </c>
      <c r="K2829" s="6">
        <f t="shared" si="89"/>
        <v>3543.7499999999991</v>
      </c>
      <c r="L2829" s="7"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f t="shared" si="88"/>
        <v>14624.999999999998</v>
      </c>
      <c r="K2830" s="6">
        <f t="shared" si="89"/>
        <v>5118.7499999999991</v>
      </c>
      <c r="L2830" s="7"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f t="shared" si="88"/>
        <v>23000</v>
      </c>
      <c r="K2831" s="6">
        <f t="shared" si="89"/>
        <v>8049.9999999999991</v>
      </c>
      <c r="L2831" s="7"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f t="shared" si="88"/>
        <v>11375</v>
      </c>
      <c r="K2832" s="6">
        <f t="shared" si="89"/>
        <v>3981.2499999999995</v>
      </c>
      <c r="L2832" s="7"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f t="shared" si="88"/>
        <v>12000</v>
      </c>
      <c r="K2833" s="6">
        <f t="shared" si="89"/>
        <v>4200</v>
      </c>
      <c r="L2833" s="7"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f t="shared" si="88"/>
        <v>11000</v>
      </c>
      <c r="K2834" s="6">
        <f t="shared" si="89"/>
        <v>3849.9999999999995</v>
      </c>
      <c r="L2834" s="7"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f t="shared" si="88"/>
        <v>15124.999999999998</v>
      </c>
      <c r="K2835" s="6">
        <f t="shared" si="89"/>
        <v>5293.7499999999991</v>
      </c>
      <c r="L2835" s="7"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f t="shared" si="88"/>
        <v>27000</v>
      </c>
      <c r="K2836" s="6">
        <f t="shared" si="89"/>
        <v>9450</v>
      </c>
      <c r="L2836" s="7"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f t="shared" si="88"/>
        <v>37124.999999999993</v>
      </c>
      <c r="K2837" s="6">
        <f t="shared" si="89"/>
        <v>12993.749999999996</v>
      </c>
      <c r="L2837" s="7"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f t="shared" si="88"/>
        <v>21250</v>
      </c>
      <c r="K2838" s="6">
        <f t="shared" si="89"/>
        <v>7437.4999999999991</v>
      </c>
      <c r="L2838" s="7"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f t="shared" si="88"/>
        <v>15750</v>
      </c>
      <c r="K2839" s="6">
        <f t="shared" si="89"/>
        <v>5512.5</v>
      </c>
      <c r="L2839" s="7"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f t="shared" si="88"/>
        <v>13500</v>
      </c>
      <c r="K2840" s="6">
        <f t="shared" si="89"/>
        <v>4725</v>
      </c>
      <c r="L2840" s="7"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f t="shared" si="88"/>
        <v>19500</v>
      </c>
      <c r="K2841" s="6">
        <f t="shared" si="89"/>
        <v>6825</v>
      </c>
      <c r="L2841" s="7"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f t="shared" si="88"/>
        <v>32500</v>
      </c>
      <c r="K2842" s="6">
        <f t="shared" si="89"/>
        <v>11375</v>
      </c>
      <c r="L2842" s="7">
        <v>0.35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f t="shared" si="88"/>
        <v>39000</v>
      </c>
      <c r="K2843" s="6">
        <f t="shared" si="89"/>
        <v>13650</v>
      </c>
      <c r="L2843" s="7">
        <v>0.35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f t="shared" si="88"/>
        <v>23375.000000000004</v>
      </c>
      <c r="K2844" s="6">
        <f t="shared" si="89"/>
        <v>8181.2500000000009</v>
      </c>
      <c r="L2844" s="7"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f t="shared" si="88"/>
        <v>17500</v>
      </c>
      <c r="K2845" s="6">
        <f t="shared" si="89"/>
        <v>6125</v>
      </c>
      <c r="L2845" s="7"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f t="shared" si="88"/>
        <v>12000</v>
      </c>
      <c r="K2846" s="6">
        <f t="shared" si="89"/>
        <v>4200</v>
      </c>
      <c r="L2846" s="7">
        <v>0.35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f t="shared" si="88"/>
        <v>13750</v>
      </c>
      <c r="K2847" s="6">
        <f t="shared" si="89"/>
        <v>4812.5</v>
      </c>
      <c r="L2847" s="7"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f t="shared" si="88"/>
        <v>24750.000000000004</v>
      </c>
      <c r="K2848" s="6">
        <f t="shared" si="89"/>
        <v>8662.5</v>
      </c>
      <c r="L2848" s="7"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f t="shared" si="88"/>
        <v>27500</v>
      </c>
      <c r="K2849" s="6">
        <f t="shared" si="89"/>
        <v>9625</v>
      </c>
      <c r="L2849" s="7"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f t="shared" si="88"/>
        <v>14000.000000000005</v>
      </c>
      <c r="K2850" s="6">
        <f t="shared" si="89"/>
        <v>4900.0000000000018</v>
      </c>
      <c r="L2850" s="7"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f t="shared" si="88"/>
        <v>3750.0000000000018</v>
      </c>
      <c r="K2851" s="6">
        <f t="shared" si="89"/>
        <v>1312.5000000000005</v>
      </c>
      <c r="L2851" s="7"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f t="shared" si="88"/>
        <v>3375.0000000000018</v>
      </c>
      <c r="K2852" s="6">
        <f t="shared" si="89"/>
        <v>1181.2500000000005</v>
      </c>
      <c r="L2852" s="7"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f t="shared" si="88"/>
        <v>5625.0000000000018</v>
      </c>
      <c r="K2853" s="6">
        <f t="shared" si="89"/>
        <v>1968.7500000000005</v>
      </c>
      <c r="L2853" s="7"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f t="shared" si="88"/>
        <v>9750.0000000000036</v>
      </c>
      <c r="K2854" s="6">
        <f t="shared" si="89"/>
        <v>3412.5000000000009</v>
      </c>
      <c r="L2854" s="7">
        <v>0.35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f t="shared" si="88"/>
        <v>15000.000000000005</v>
      </c>
      <c r="K2855" s="6">
        <f t="shared" si="89"/>
        <v>5250.0000000000018</v>
      </c>
      <c r="L2855" s="7"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f t="shared" si="88"/>
        <v>6500.0000000000036</v>
      </c>
      <c r="K2856" s="6">
        <f t="shared" si="89"/>
        <v>2275.0000000000009</v>
      </c>
      <c r="L2856" s="7"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f t="shared" si="88"/>
        <v>4000.0000000000023</v>
      </c>
      <c r="K2857" s="6">
        <f t="shared" si="89"/>
        <v>1400.0000000000007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f t="shared" si="88"/>
        <v>3500.0000000000018</v>
      </c>
      <c r="K2858" s="6">
        <f t="shared" si="89"/>
        <v>1225.0000000000005</v>
      </c>
      <c r="L2858" s="7">
        <v>0.35</v>
      </c>
      <c r="M2858" s="1" t="s">
        <v>82</v>
      </c>
    </row>
    <row r="2859" spans="1:13" ht="14.25" customHeight="1" x14ac:dyDescent="0.3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f t="shared" si="88"/>
        <v>5250.0000000000018</v>
      </c>
      <c r="K2859" s="6">
        <f t="shared" si="89"/>
        <v>1837.5000000000005</v>
      </c>
      <c r="L2859" s="7">
        <v>0.35</v>
      </c>
      <c r="M2859" s="1" t="s">
        <v>82</v>
      </c>
    </row>
    <row r="2860" spans="1:13" ht="14.25" customHeight="1" x14ac:dyDescent="0.3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f t="shared" si="88"/>
        <v>9000.0000000000018</v>
      </c>
      <c r="K2860" s="6">
        <f t="shared" si="89"/>
        <v>3150.0000000000005</v>
      </c>
      <c r="L2860" s="7">
        <v>0.35</v>
      </c>
      <c r="M2860" s="1" t="s">
        <v>82</v>
      </c>
    </row>
    <row r="2861" spans="1:13" ht="14.25" customHeight="1" x14ac:dyDescent="0.3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f t="shared" si="88"/>
        <v>11250.000000000005</v>
      </c>
      <c r="K2861" s="6">
        <f t="shared" si="89"/>
        <v>3937.5000000000018</v>
      </c>
      <c r="L2861" s="7">
        <v>0.35</v>
      </c>
      <c r="M2861" s="1" t="s">
        <v>82</v>
      </c>
    </row>
    <row r="2862" spans="1:13" ht="14.25" customHeight="1" x14ac:dyDescent="0.3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f t="shared" si="88"/>
        <v>4125.0000000000036</v>
      </c>
      <c r="K2862" s="6">
        <f t="shared" si="89"/>
        <v>1443.7500000000011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f t="shared" si="88"/>
        <v>5500.0000000000036</v>
      </c>
      <c r="K2863" s="6">
        <f t="shared" si="89"/>
        <v>1925.0000000000011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f t="shared" si="88"/>
        <v>15125.000000000004</v>
      </c>
      <c r="K2864" s="6">
        <f t="shared" si="89"/>
        <v>5293.7500000000009</v>
      </c>
      <c r="L2864" s="7">
        <v>0.35</v>
      </c>
      <c r="M2864" s="1" t="s">
        <v>82</v>
      </c>
    </row>
    <row r="2865" spans="1:13" ht="14.25" customHeight="1" x14ac:dyDescent="0.3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f t="shared" si="88"/>
        <v>18750.000000000004</v>
      </c>
      <c r="K2865" s="6">
        <f t="shared" si="89"/>
        <v>6562.5000000000009</v>
      </c>
      <c r="L2865" s="7">
        <v>0.35</v>
      </c>
      <c r="M2865" s="1" t="s">
        <v>82</v>
      </c>
    </row>
    <row r="2866" spans="1:13" ht="14.25" customHeight="1" x14ac:dyDescent="0.3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f t="shared" si="88"/>
        <v>26250</v>
      </c>
      <c r="K2866" s="6">
        <f t="shared" si="89"/>
        <v>9187.5</v>
      </c>
      <c r="L2866" s="7">
        <v>0.35</v>
      </c>
      <c r="M2866" s="1" t="s">
        <v>82</v>
      </c>
    </row>
    <row r="2867" spans="1:13" ht="14.25" customHeight="1" x14ac:dyDescent="0.3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f t="shared" si="88"/>
        <v>42000</v>
      </c>
      <c r="K2867" s="6">
        <f t="shared" si="89"/>
        <v>14699.999999999998</v>
      </c>
      <c r="L2867" s="7">
        <v>0.35</v>
      </c>
      <c r="M2867" s="1" t="s">
        <v>82</v>
      </c>
    </row>
    <row r="2868" spans="1:13" ht="14.25" customHeight="1" x14ac:dyDescent="0.3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f t="shared" si="88"/>
        <v>24000.000000000004</v>
      </c>
      <c r="K2868" s="6">
        <f t="shared" si="89"/>
        <v>8400</v>
      </c>
      <c r="L2868" s="7">
        <v>0.35</v>
      </c>
      <c r="M2868" s="1" t="s">
        <v>82</v>
      </c>
    </row>
    <row r="2869" spans="1:13" ht="14.25" customHeight="1" x14ac:dyDescent="0.3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f t="shared" si="88"/>
        <v>21000.000000000004</v>
      </c>
      <c r="K2869" s="6">
        <f t="shared" si="89"/>
        <v>7350.0000000000009</v>
      </c>
      <c r="L2869" s="7">
        <v>0.35</v>
      </c>
      <c r="M2869" s="1" t="s">
        <v>82</v>
      </c>
    </row>
    <row r="2870" spans="1:13" ht="14.25" customHeight="1" x14ac:dyDescent="0.3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f t="shared" si="88"/>
        <v>18000.000000000004</v>
      </c>
      <c r="K2870" s="6">
        <f t="shared" si="89"/>
        <v>6300.0000000000009</v>
      </c>
      <c r="L2870" s="7">
        <v>0.35</v>
      </c>
      <c r="M2870" s="1" t="s">
        <v>82</v>
      </c>
    </row>
    <row r="2871" spans="1:13" ht="14.25" customHeight="1" x14ac:dyDescent="0.3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f t="shared" si="88"/>
        <v>21000</v>
      </c>
      <c r="K2871" s="6">
        <f t="shared" si="89"/>
        <v>7349.9999999999991</v>
      </c>
      <c r="L2871" s="7">
        <v>0.35</v>
      </c>
      <c r="M2871" s="1" t="s">
        <v>82</v>
      </c>
    </row>
    <row r="2872" spans="1:13" ht="14.25" customHeight="1" x14ac:dyDescent="0.3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f t="shared" si="88"/>
        <v>30000</v>
      </c>
      <c r="K2872" s="6">
        <f t="shared" si="89"/>
        <v>10500</v>
      </c>
      <c r="L2872" s="7">
        <v>0.35</v>
      </c>
      <c r="M2872" s="1" t="s">
        <v>82</v>
      </c>
    </row>
    <row r="2873" spans="1:13" ht="14.25" customHeight="1" x14ac:dyDescent="0.3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f t="shared" si="88"/>
        <v>19000</v>
      </c>
      <c r="K2873" s="6">
        <f t="shared" si="89"/>
        <v>6650</v>
      </c>
      <c r="L2873" s="7">
        <v>0.35</v>
      </c>
      <c r="M2873" s="1" t="s">
        <v>82</v>
      </c>
    </row>
    <row r="2874" spans="1:13" ht="14.25" customHeight="1" x14ac:dyDescent="0.3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f t="shared" si="88"/>
        <v>11000</v>
      </c>
      <c r="K2874" s="6">
        <f t="shared" si="89"/>
        <v>3300</v>
      </c>
      <c r="L2874" s="7">
        <v>0.3</v>
      </c>
      <c r="M2874" s="1" t="s">
        <v>82</v>
      </c>
    </row>
    <row r="2875" spans="1:13" ht="14.25" customHeight="1" x14ac:dyDescent="0.3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f t="shared" si="88"/>
        <v>8250.0000000000018</v>
      </c>
      <c r="K2875" s="6">
        <f t="shared" si="89"/>
        <v>2475.0000000000005</v>
      </c>
      <c r="L2875" s="7">
        <v>0.3</v>
      </c>
      <c r="M2875" s="1" t="s">
        <v>82</v>
      </c>
    </row>
    <row r="2876" spans="1:13" ht="14.25" customHeight="1" x14ac:dyDescent="0.3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f t="shared" si="88"/>
        <v>4375</v>
      </c>
      <c r="K2876" s="6">
        <f t="shared" si="89"/>
        <v>1312.5</v>
      </c>
      <c r="L2876" s="7">
        <v>0.3</v>
      </c>
      <c r="M2876" s="1" t="s">
        <v>82</v>
      </c>
    </row>
    <row r="2877" spans="1:13" ht="14.25" customHeight="1" x14ac:dyDescent="0.3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f t="shared" si="88"/>
        <v>8749.9999999999982</v>
      </c>
      <c r="K2877" s="6">
        <f t="shared" si="89"/>
        <v>3062.4999999999991</v>
      </c>
      <c r="L2877" s="7">
        <v>0.35</v>
      </c>
      <c r="M2877" s="1" t="s">
        <v>82</v>
      </c>
    </row>
    <row r="2878" spans="1:13" ht="14.25" customHeight="1" x14ac:dyDescent="0.3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f t="shared" si="88"/>
        <v>11000</v>
      </c>
      <c r="K2878" s="6">
        <f t="shared" si="89"/>
        <v>4400</v>
      </c>
      <c r="L2878" s="7">
        <v>0.4</v>
      </c>
      <c r="M2878" s="1" t="s">
        <v>82</v>
      </c>
    </row>
    <row r="2879" spans="1:13" ht="14.25" customHeight="1" x14ac:dyDescent="0.3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f t="shared" si="88"/>
        <v>21000</v>
      </c>
      <c r="K2879" s="6">
        <f t="shared" si="89"/>
        <v>7349.9999999999991</v>
      </c>
      <c r="L2879" s="7">
        <v>0.35</v>
      </c>
      <c r="M2879" s="1" t="s">
        <v>82</v>
      </c>
    </row>
    <row r="2880" spans="1:13" ht="14.25" customHeight="1" x14ac:dyDescent="0.3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f t="shared" si="88"/>
        <v>7000</v>
      </c>
      <c r="K2880" s="6">
        <f t="shared" si="89"/>
        <v>2100</v>
      </c>
      <c r="L2880" s="7">
        <v>0.3</v>
      </c>
      <c r="M2880" s="1" t="s">
        <v>82</v>
      </c>
    </row>
    <row r="2881" spans="1:13" ht="14.25" customHeight="1" x14ac:dyDescent="0.3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f t="shared" si="88"/>
        <v>6750.0000000000009</v>
      </c>
      <c r="K2881" s="6">
        <f t="shared" si="89"/>
        <v>2025.0000000000002</v>
      </c>
      <c r="L2881" s="7">
        <v>0.3</v>
      </c>
      <c r="M2881" s="1" t="s">
        <v>82</v>
      </c>
    </row>
    <row r="2882" spans="1:13" ht="14.25" customHeight="1" x14ac:dyDescent="0.3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f t="shared" si="88"/>
        <v>3500</v>
      </c>
      <c r="K2882" s="6">
        <f t="shared" si="89"/>
        <v>1050</v>
      </c>
      <c r="L2882" s="7">
        <v>0.3</v>
      </c>
      <c r="M2882" s="1" t="s">
        <v>82</v>
      </c>
    </row>
    <row r="2883" spans="1:13" ht="14.25" customHeight="1" x14ac:dyDescent="0.3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f t="shared" ref="J2883:J2946" si="90">H2883*I2883</f>
        <v>8749.9999999999982</v>
      </c>
      <c r="K2883" s="6">
        <f t="shared" ref="K2883:K2946" si="91">J2883*L2883</f>
        <v>3062.4999999999991</v>
      </c>
      <c r="L2883" s="7">
        <v>0.35</v>
      </c>
      <c r="M2883" s="1" t="s">
        <v>82</v>
      </c>
    </row>
    <row r="2884" spans="1:13" ht="14.25" customHeight="1" x14ac:dyDescent="0.3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f t="shared" si="90"/>
        <v>9625</v>
      </c>
      <c r="K2884" s="6">
        <f t="shared" si="91"/>
        <v>3850</v>
      </c>
      <c r="L2884" s="7">
        <v>0.4</v>
      </c>
      <c r="M2884" s="1" t="s">
        <v>82</v>
      </c>
    </row>
    <row r="2885" spans="1:13" ht="14.25" customHeight="1" x14ac:dyDescent="0.3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f t="shared" si="90"/>
        <v>19800</v>
      </c>
      <c r="K2885" s="6">
        <f t="shared" si="91"/>
        <v>6930</v>
      </c>
      <c r="L2885" s="7">
        <v>0.35</v>
      </c>
      <c r="M2885" s="1" t="s">
        <v>82</v>
      </c>
    </row>
    <row r="2886" spans="1:13" ht="14.25" customHeight="1" x14ac:dyDescent="0.3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f t="shared" si="90"/>
        <v>8000</v>
      </c>
      <c r="K2886" s="6">
        <f t="shared" si="91"/>
        <v>2400</v>
      </c>
      <c r="L2886" s="7">
        <v>0.3</v>
      </c>
      <c r="M2886" s="1" t="s">
        <v>82</v>
      </c>
    </row>
    <row r="2887" spans="1:13" ht="14.25" customHeight="1" x14ac:dyDescent="0.3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f t="shared" si="90"/>
        <v>6750.0000000000009</v>
      </c>
      <c r="K2887" s="6">
        <f t="shared" si="91"/>
        <v>2025.0000000000002</v>
      </c>
      <c r="L2887" s="7">
        <v>0.3</v>
      </c>
      <c r="M2887" s="1" t="s">
        <v>82</v>
      </c>
    </row>
    <row r="2888" spans="1:13" ht="14.25" customHeight="1" x14ac:dyDescent="0.3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f t="shared" si="90"/>
        <v>2625</v>
      </c>
      <c r="K2888" s="6">
        <f t="shared" si="91"/>
        <v>787.5</v>
      </c>
      <c r="L2888" s="7">
        <v>0.3</v>
      </c>
      <c r="M2888" s="1" t="s">
        <v>82</v>
      </c>
    </row>
    <row r="2889" spans="1:13" ht="14.25" customHeight="1" x14ac:dyDescent="0.3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f t="shared" si="90"/>
        <v>6250</v>
      </c>
      <c r="K2889" s="6">
        <f t="shared" si="91"/>
        <v>2187.5</v>
      </c>
      <c r="L2889" s="7">
        <v>0.35</v>
      </c>
      <c r="M2889" s="1" t="s">
        <v>82</v>
      </c>
    </row>
    <row r="2890" spans="1:13" ht="14.25" customHeight="1" x14ac:dyDescent="0.3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f t="shared" si="90"/>
        <v>9000</v>
      </c>
      <c r="K2890" s="6">
        <f t="shared" si="91"/>
        <v>3600</v>
      </c>
      <c r="L2890" s="7">
        <v>0.4</v>
      </c>
      <c r="M2890" s="1" t="s">
        <v>82</v>
      </c>
    </row>
    <row r="2891" spans="1:13" ht="14.25" customHeight="1" x14ac:dyDescent="0.3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f t="shared" si="90"/>
        <v>18000</v>
      </c>
      <c r="K2891" s="6">
        <f t="shared" si="91"/>
        <v>6300</v>
      </c>
      <c r="L2891" s="7">
        <v>0.35</v>
      </c>
      <c r="M2891" s="1" t="s">
        <v>82</v>
      </c>
    </row>
    <row r="2892" spans="1:13" ht="14.25" customHeight="1" x14ac:dyDescent="0.3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f t="shared" si="90"/>
        <v>6000</v>
      </c>
      <c r="K2892" s="6">
        <f t="shared" si="91"/>
        <v>1800</v>
      </c>
      <c r="L2892" s="7">
        <v>0.3</v>
      </c>
      <c r="M2892" s="1" t="s">
        <v>82</v>
      </c>
    </row>
    <row r="2893" spans="1:13" ht="14.25" customHeight="1" x14ac:dyDescent="0.3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f t="shared" si="90"/>
        <v>4500.0000000000009</v>
      </c>
      <c r="K2893" s="6">
        <f t="shared" si="91"/>
        <v>1350.0000000000002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f t="shared" si="90"/>
        <v>2625</v>
      </c>
      <c r="K2894" s="6">
        <f t="shared" si="91"/>
        <v>787.5</v>
      </c>
      <c r="L2894" s="7">
        <v>0.3</v>
      </c>
      <c r="M2894" s="1" t="s">
        <v>82</v>
      </c>
    </row>
    <row r="2895" spans="1:13" ht="14.25" customHeight="1" x14ac:dyDescent="0.3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f t="shared" si="90"/>
        <v>6000</v>
      </c>
      <c r="K2895" s="6">
        <f t="shared" si="91"/>
        <v>2100</v>
      </c>
      <c r="L2895" s="7">
        <v>0.35</v>
      </c>
      <c r="M2895" s="1" t="s">
        <v>82</v>
      </c>
    </row>
    <row r="2896" spans="1:13" ht="14.25" customHeight="1" x14ac:dyDescent="0.3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f t="shared" si="90"/>
        <v>11250</v>
      </c>
      <c r="K2896" s="6">
        <f t="shared" si="91"/>
        <v>4500</v>
      </c>
      <c r="L2896" s="7">
        <v>0.4</v>
      </c>
      <c r="M2896" s="1" t="s">
        <v>82</v>
      </c>
    </row>
    <row r="2897" spans="1:13" ht="14.25" customHeight="1" x14ac:dyDescent="0.3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f t="shared" si="90"/>
        <v>29700</v>
      </c>
      <c r="K2897" s="6">
        <f t="shared" si="91"/>
        <v>10395</v>
      </c>
      <c r="L2897" s="7">
        <v>0.35</v>
      </c>
      <c r="M2897" s="1" t="s">
        <v>82</v>
      </c>
    </row>
    <row r="2898" spans="1:13" ht="14.25" customHeight="1" x14ac:dyDescent="0.3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f t="shared" si="90"/>
        <v>10000</v>
      </c>
      <c r="K2898" s="6">
        <f t="shared" si="91"/>
        <v>3000</v>
      </c>
      <c r="L2898" s="7">
        <v>0.3</v>
      </c>
      <c r="M2898" s="1" t="s">
        <v>82</v>
      </c>
    </row>
    <row r="2899" spans="1:13" ht="14.25" customHeight="1" x14ac:dyDescent="0.3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f t="shared" si="90"/>
        <v>7875</v>
      </c>
      <c r="K2899" s="6">
        <f t="shared" si="91"/>
        <v>2362.5</v>
      </c>
      <c r="L2899" s="7">
        <v>0.3</v>
      </c>
      <c r="M2899" s="1" t="s">
        <v>82</v>
      </c>
    </row>
    <row r="2900" spans="1:13" ht="14.25" customHeight="1" x14ac:dyDescent="0.3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f t="shared" si="90"/>
        <v>4500</v>
      </c>
      <c r="K2900" s="6">
        <f t="shared" si="91"/>
        <v>1350</v>
      </c>
      <c r="L2900" s="7">
        <v>0.3</v>
      </c>
      <c r="M2900" s="1" t="s">
        <v>82</v>
      </c>
    </row>
    <row r="2901" spans="1:13" ht="14.25" customHeight="1" x14ac:dyDescent="0.3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f t="shared" si="90"/>
        <v>6874.9999999999991</v>
      </c>
      <c r="K2901" s="6">
        <f t="shared" si="91"/>
        <v>2406.2499999999995</v>
      </c>
      <c r="L2901" s="7">
        <v>0.35</v>
      </c>
      <c r="M2901" s="1" t="s">
        <v>82</v>
      </c>
    </row>
    <row r="2902" spans="1:13" ht="14.25" customHeight="1" x14ac:dyDescent="0.3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f t="shared" si="90"/>
        <v>15000</v>
      </c>
      <c r="K2902" s="6">
        <f t="shared" si="91"/>
        <v>6000</v>
      </c>
      <c r="L2902" s="7">
        <v>0.4</v>
      </c>
      <c r="M2902" s="1" t="s">
        <v>82</v>
      </c>
    </row>
    <row r="2903" spans="1:13" ht="14.25" customHeight="1" x14ac:dyDescent="0.3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f t="shared" si="90"/>
        <v>22500</v>
      </c>
      <c r="K2903" s="6">
        <f t="shared" si="91"/>
        <v>7874.9999999999991</v>
      </c>
      <c r="L2903" s="7">
        <v>0.35</v>
      </c>
      <c r="M2903" s="1" t="s">
        <v>82</v>
      </c>
    </row>
    <row r="2904" spans="1:13" ht="14.25" customHeight="1" x14ac:dyDescent="0.3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f t="shared" si="90"/>
        <v>10000.000000000002</v>
      </c>
      <c r="K2904" s="6">
        <f t="shared" si="91"/>
        <v>3000.0000000000005</v>
      </c>
      <c r="L2904" s="7">
        <v>0.3</v>
      </c>
      <c r="M2904" s="1" t="s">
        <v>82</v>
      </c>
    </row>
    <row r="2905" spans="1:13" ht="14.25" customHeight="1" x14ac:dyDescent="0.3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f t="shared" si="90"/>
        <v>7000</v>
      </c>
      <c r="K2905" s="6">
        <f t="shared" si="91"/>
        <v>2100</v>
      </c>
      <c r="L2905" s="7">
        <v>0.3</v>
      </c>
      <c r="M2905" s="1" t="s">
        <v>82</v>
      </c>
    </row>
    <row r="2906" spans="1:13" ht="14.25" customHeight="1" x14ac:dyDescent="0.3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f t="shared" si="90"/>
        <v>6125</v>
      </c>
      <c r="K2906" s="6">
        <f t="shared" si="91"/>
        <v>1837.5</v>
      </c>
      <c r="L2906" s="7">
        <v>0.3</v>
      </c>
      <c r="M2906" s="1" t="s">
        <v>82</v>
      </c>
    </row>
    <row r="2907" spans="1:13" ht="14.25" customHeight="1" x14ac:dyDescent="0.3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f t="shared" si="90"/>
        <v>7875</v>
      </c>
      <c r="K2907" s="6">
        <f t="shared" si="91"/>
        <v>2756.25</v>
      </c>
      <c r="L2907" s="7">
        <v>0.35</v>
      </c>
      <c r="M2907" s="1" t="s">
        <v>82</v>
      </c>
    </row>
    <row r="2908" spans="1:13" ht="14.25" customHeight="1" x14ac:dyDescent="0.3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f t="shared" si="90"/>
        <v>17875.000000000004</v>
      </c>
      <c r="K2908" s="6">
        <f t="shared" si="91"/>
        <v>7150.0000000000018</v>
      </c>
      <c r="L2908" s="7">
        <v>0.4</v>
      </c>
      <c r="M2908" s="1" t="s">
        <v>82</v>
      </c>
    </row>
    <row r="2909" spans="1:13" ht="14.25" customHeight="1" x14ac:dyDescent="0.3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f t="shared" si="90"/>
        <v>27500</v>
      </c>
      <c r="K2909" s="6">
        <f t="shared" si="91"/>
        <v>9625</v>
      </c>
      <c r="L2909" s="7">
        <v>0.35</v>
      </c>
      <c r="M2909" s="1" t="s">
        <v>82</v>
      </c>
    </row>
    <row r="2910" spans="1:13" ht="14.25" customHeight="1" x14ac:dyDescent="0.3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f t="shared" si="90"/>
        <v>13500.000000000002</v>
      </c>
      <c r="K2910" s="6">
        <f t="shared" si="91"/>
        <v>4050.0000000000005</v>
      </c>
      <c r="L2910" s="7">
        <v>0.3</v>
      </c>
      <c r="M2910" s="1" t="s">
        <v>82</v>
      </c>
    </row>
    <row r="2911" spans="1:13" ht="14.25" customHeight="1" x14ac:dyDescent="0.3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f t="shared" si="90"/>
        <v>9000</v>
      </c>
      <c r="K2911" s="6">
        <f t="shared" si="91"/>
        <v>2700</v>
      </c>
      <c r="L2911" s="7">
        <v>0.3</v>
      </c>
      <c r="M2911" s="1" t="s">
        <v>82</v>
      </c>
    </row>
    <row r="2912" spans="1:13" ht="14.25" customHeight="1" x14ac:dyDescent="0.3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f t="shared" si="90"/>
        <v>7000</v>
      </c>
      <c r="K2912" s="6">
        <f t="shared" si="91"/>
        <v>2100</v>
      </c>
      <c r="L2912" s="7">
        <v>0.3</v>
      </c>
      <c r="M2912" s="1" t="s">
        <v>82</v>
      </c>
    </row>
    <row r="2913" spans="1:13" ht="14.25" customHeight="1" x14ac:dyDescent="0.3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f t="shared" si="90"/>
        <v>10000</v>
      </c>
      <c r="K2913" s="6">
        <f t="shared" si="91"/>
        <v>3500</v>
      </c>
      <c r="L2913" s="7">
        <v>0.35</v>
      </c>
      <c r="M2913" s="1" t="s">
        <v>82</v>
      </c>
    </row>
    <row r="2914" spans="1:13" ht="14.25" customHeight="1" x14ac:dyDescent="0.3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f t="shared" si="90"/>
        <v>20625.000000000004</v>
      </c>
      <c r="K2914" s="6">
        <f t="shared" si="91"/>
        <v>8250.0000000000018</v>
      </c>
      <c r="L2914" s="7">
        <v>0.4</v>
      </c>
      <c r="M2914" s="1" t="s">
        <v>82</v>
      </c>
    </row>
    <row r="2915" spans="1:13" ht="14.25" customHeight="1" x14ac:dyDescent="0.3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f t="shared" si="90"/>
        <v>26250</v>
      </c>
      <c r="K2915" s="6">
        <f t="shared" si="91"/>
        <v>9187.5</v>
      </c>
      <c r="L2915" s="7">
        <v>0.35</v>
      </c>
      <c r="M2915" s="1" t="s">
        <v>82</v>
      </c>
    </row>
    <row r="2916" spans="1:13" ht="14.25" customHeight="1" x14ac:dyDescent="0.3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f t="shared" si="90"/>
        <v>13500.000000000002</v>
      </c>
      <c r="K2916" s="6">
        <f t="shared" si="91"/>
        <v>4050.0000000000005</v>
      </c>
      <c r="L2916" s="7">
        <v>0.3</v>
      </c>
      <c r="M2916" s="1" t="s">
        <v>82</v>
      </c>
    </row>
    <row r="2917" spans="1:13" ht="14.25" customHeight="1" x14ac:dyDescent="0.3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f t="shared" si="90"/>
        <v>9000</v>
      </c>
      <c r="K2917" s="6">
        <f t="shared" si="91"/>
        <v>2700</v>
      </c>
      <c r="L2917" s="7">
        <v>0.3</v>
      </c>
      <c r="M2917" s="1" t="s">
        <v>82</v>
      </c>
    </row>
    <row r="2918" spans="1:13" ht="14.25" customHeight="1" x14ac:dyDescent="0.3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f t="shared" si="90"/>
        <v>8000</v>
      </c>
      <c r="K2918" s="6">
        <f t="shared" si="91"/>
        <v>2400</v>
      </c>
      <c r="L2918" s="7">
        <v>0.3</v>
      </c>
      <c r="M2918" s="1" t="s">
        <v>82</v>
      </c>
    </row>
    <row r="2919" spans="1:13" ht="14.25" customHeight="1" x14ac:dyDescent="0.3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f t="shared" si="90"/>
        <v>8750</v>
      </c>
      <c r="K2919" s="6">
        <f t="shared" si="91"/>
        <v>3062.5</v>
      </c>
      <c r="L2919" s="7">
        <v>0.35</v>
      </c>
      <c r="M2919" s="1" t="s">
        <v>82</v>
      </c>
    </row>
    <row r="2920" spans="1:13" ht="14.25" customHeight="1" x14ac:dyDescent="0.3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f t="shared" si="90"/>
        <v>19250.000000000004</v>
      </c>
      <c r="K2920" s="6">
        <f t="shared" si="91"/>
        <v>7700.0000000000018</v>
      </c>
      <c r="L2920" s="7">
        <v>0.4</v>
      </c>
      <c r="M2920" s="1" t="s">
        <v>82</v>
      </c>
    </row>
    <row r="2921" spans="1:13" ht="14.25" customHeight="1" x14ac:dyDescent="0.3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f t="shared" si="90"/>
        <v>21375</v>
      </c>
      <c r="K2921" s="6">
        <f t="shared" si="91"/>
        <v>7481.2499999999991</v>
      </c>
      <c r="L2921" s="7">
        <v>0.35</v>
      </c>
      <c r="M2921" s="1" t="s">
        <v>82</v>
      </c>
    </row>
    <row r="2922" spans="1:13" ht="14.25" customHeight="1" x14ac:dyDescent="0.3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f t="shared" si="90"/>
        <v>11000.000000000002</v>
      </c>
      <c r="K2922" s="6">
        <f t="shared" si="91"/>
        <v>3300.0000000000005</v>
      </c>
      <c r="L2922" s="7">
        <v>0.3</v>
      </c>
      <c r="M2922" s="1" t="s">
        <v>82</v>
      </c>
    </row>
    <row r="2923" spans="1:13" ht="14.25" customHeight="1" x14ac:dyDescent="0.3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f t="shared" si="90"/>
        <v>6125</v>
      </c>
      <c r="K2923" s="6">
        <f t="shared" si="91"/>
        <v>1837.5</v>
      </c>
      <c r="L2923" s="7">
        <v>0.3</v>
      </c>
      <c r="M2923" s="1" t="s">
        <v>82</v>
      </c>
    </row>
    <row r="2924" spans="1:13" ht="14.25" customHeight="1" x14ac:dyDescent="0.3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f t="shared" si="90"/>
        <v>5250</v>
      </c>
      <c r="K2924" s="6">
        <f t="shared" si="91"/>
        <v>1575</v>
      </c>
      <c r="L2924" s="7">
        <v>0.3</v>
      </c>
      <c r="M2924" s="1" t="s">
        <v>82</v>
      </c>
    </row>
    <row r="2925" spans="1:13" ht="14.25" customHeight="1" x14ac:dyDescent="0.3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f t="shared" si="90"/>
        <v>6750</v>
      </c>
      <c r="K2925" s="6">
        <f t="shared" si="91"/>
        <v>2362.5</v>
      </c>
      <c r="L2925" s="7">
        <v>0.35</v>
      </c>
      <c r="M2925" s="1" t="s">
        <v>82</v>
      </c>
    </row>
    <row r="2926" spans="1:13" ht="14.25" customHeight="1" x14ac:dyDescent="0.3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f t="shared" si="90"/>
        <v>11250</v>
      </c>
      <c r="K2926" s="6">
        <f t="shared" si="91"/>
        <v>4500</v>
      </c>
      <c r="L2926" s="7">
        <v>0.4</v>
      </c>
      <c r="M2926" s="1" t="s">
        <v>82</v>
      </c>
    </row>
    <row r="2927" spans="1:13" ht="14.25" customHeight="1" x14ac:dyDescent="0.3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f t="shared" si="90"/>
        <v>21999.999999999996</v>
      </c>
      <c r="K2927" s="6">
        <f t="shared" si="91"/>
        <v>7699.9999999999982</v>
      </c>
      <c r="L2927" s="7">
        <v>0.35</v>
      </c>
      <c r="M2927" s="1" t="s">
        <v>82</v>
      </c>
    </row>
    <row r="2928" spans="1:13" ht="14.25" customHeight="1" x14ac:dyDescent="0.3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f t="shared" si="90"/>
        <v>11250</v>
      </c>
      <c r="K2928" s="6">
        <f t="shared" si="91"/>
        <v>3375</v>
      </c>
      <c r="L2928" s="7">
        <v>0.3</v>
      </c>
      <c r="M2928" s="1" t="s">
        <v>82</v>
      </c>
    </row>
    <row r="2929" spans="1:13" ht="14.25" customHeight="1" x14ac:dyDescent="0.3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f t="shared" si="90"/>
        <v>6750</v>
      </c>
      <c r="K2929" s="6">
        <f t="shared" si="91"/>
        <v>2025</v>
      </c>
      <c r="L2929" s="7">
        <v>0.3</v>
      </c>
      <c r="M2929" s="1" t="s">
        <v>82</v>
      </c>
    </row>
    <row r="2930" spans="1:13" ht="14.25" customHeight="1" x14ac:dyDescent="0.3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f t="shared" si="90"/>
        <v>5625</v>
      </c>
      <c r="K2930" s="6">
        <f t="shared" si="91"/>
        <v>1687.5</v>
      </c>
      <c r="L2930" s="7">
        <v>0.3</v>
      </c>
      <c r="M2930" s="1" t="s">
        <v>82</v>
      </c>
    </row>
    <row r="2931" spans="1:13" ht="14.25" customHeight="1" x14ac:dyDescent="0.3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f t="shared" si="90"/>
        <v>6874.9999999999991</v>
      </c>
      <c r="K2931" s="6">
        <f t="shared" si="91"/>
        <v>2406.2499999999995</v>
      </c>
      <c r="L2931" s="7"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f t="shared" si="90"/>
        <v>14999.999999999996</v>
      </c>
      <c r="K2932" s="6">
        <f t="shared" si="91"/>
        <v>5999.9999999999991</v>
      </c>
      <c r="L2932" s="7">
        <v>0.4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f t="shared" si="90"/>
        <v>21999.999999999996</v>
      </c>
      <c r="K2933" s="6">
        <f t="shared" si="91"/>
        <v>7699.9999999999982</v>
      </c>
      <c r="L2933" s="7">
        <v>0.35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f t="shared" si="90"/>
        <v>11250</v>
      </c>
      <c r="K2934" s="6">
        <f t="shared" si="91"/>
        <v>3375</v>
      </c>
      <c r="L2934" s="7"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f t="shared" si="90"/>
        <v>8775</v>
      </c>
      <c r="K2935" s="6">
        <f t="shared" si="91"/>
        <v>2632.5</v>
      </c>
      <c r="L2935" s="7">
        <v>0.3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f t="shared" si="90"/>
        <v>7875</v>
      </c>
      <c r="K2936" s="6">
        <f t="shared" si="91"/>
        <v>2362.5</v>
      </c>
      <c r="L2936" s="7">
        <v>0.3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f t="shared" si="90"/>
        <v>9000</v>
      </c>
      <c r="K2937" s="6">
        <f t="shared" si="91"/>
        <v>3150</v>
      </c>
      <c r="L2937" s="7"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f t="shared" si="90"/>
        <v>16249.999999999996</v>
      </c>
      <c r="K2938" s="6">
        <f t="shared" si="91"/>
        <v>6499.9999999999991</v>
      </c>
      <c r="L2938" s="7">
        <v>0.4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f t="shared" si="90"/>
        <v>30000</v>
      </c>
      <c r="K2939" s="6">
        <f t="shared" si="91"/>
        <v>10500</v>
      </c>
      <c r="L2939" s="7">
        <v>0.35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f t="shared" si="90"/>
        <v>15000</v>
      </c>
      <c r="K2940" s="6">
        <f t="shared" si="91"/>
        <v>4500</v>
      </c>
      <c r="L2940" s="7"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f t="shared" si="90"/>
        <v>12500</v>
      </c>
      <c r="K2941" s="6">
        <f t="shared" si="91"/>
        <v>3750</v>
      </c>
      <c r="L2941" s="7">
        <v>0.3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f t="shared" si="90"/>
        <v>10000</v>
      </c>
      <c r="K2942" s="6">
        <f t="shared" si="91"/>
        <v>3000</v>
      </c>
      <c r="L2942" s="7">
        <v>0.3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f t="shared" si="90"/>
        <v>12000</v>
      </c>
      <c r="K2943" s="6">
        <f t="shared" si="91"/>
        <v>4200</v>
      </c>
      <c r="L2943" s="7">
        <v>0.35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f t="shared" si="90"/>
        <v>19499.999999999996</v>
      </c>
      <c r="K2944" s="6">
        <f t="shared" si="91"/>
        <v>7799.9999999999991</v>
      </c>
      <c r="L2944" s="7">
        <v>0.4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f t="shared" si="90"/>
        <v>16625</v>
      </c>
      <c r="K2945" s="6">
        <f t="shared" si="91"/>
        <v>5818.75</v>
      </c>
      <c r="L2945" s="7">
        <v>0.35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f t="shared" si="90"/>
        <v>9625</v>
      </c>
      <c r="K2946" s="6">
        <f t="shared" si="91"/>
        <v>2887.5</v>
      </c>
      <c r="L2946" s="7"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f t="shared" ref="J2947:J3010" si="92">H2947*I2947</f>
        <v>6875.0000000000018</v>
      </c>
      <c r="K2947" s="6">
        <f t="shared" ref="K2947:K3010" si="93">J2947*L2947</f>
        <v>2062.5000000000005</v>
      </c>
      <c r="L2947" s="7">
        <v>0.3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f t="shared" si="92"/>
        <v>3750.0000000000005</v>
      </c>
      <c r="K2948" s="6">
        <f t="shared" si="93"/>
        <v>1125</v>
      </c>
      <c r="L2948" s="7">
        <v>0.3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f t="shared" si="92"/>
        <v>7874.9999999999991</v>
      </c>
      <c r="K2949" s="6">
        <f t="shared" si="93"/>
        <v>2756.2499999999995</v>
      </c>
      <c r="L2949" s="7"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f t="shared" si="92"/>
        <v>9625</v>
      </c>
      <c r="K2950" s="6">
        <f t="shared" si="93"/>
        <v>3850</v>
      </c>
      <c r="L2950" s="7">
        <v>0.4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f t="shared" si="92"/>
        <v>18375</v>
      </c>
      <c r="K2951" s="6">
        <f t="shared" si="93"/>
        <v>6431.25</v>
      </c>
      <c r="L2951" s="7">
        <v>0.35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f t="shared" si="92"/>
        <v>6125</v>
      </c>
      <c r="K2952" s="6">
        <f t="shared" si="93"/>
        <v>1837.5</v>
      </c>
      <c r="L2952" s="7">
        <v>0.3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f t="shared" si="92"/>
        <v>5625.0000000000018</v>
      </c>
      <c r="K2953" s="6">
        <f t="shared" si="93"/>
        <v>1687.5000000000005</v>
      </c>
      <c r="L2953" s="7">
        <v>0.3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f t="shared" si="92"/>
        <v>3000.0000000000005</v>
      </c>
      <c r="K2954" s="6">
        <f t="shared" si="93"/>
        <v>900.00000000000011</v>
      </c>
      <c r="L2954" s="7">
        <v>0.3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f t="shared" si="92"/>
        <v>7874.9999999999991</v>
      </c>
      <c r="K2955" s="6">
        <f t="shared" si="93"/>
        <v>2756.2499999999995</v>
      </c>
      <c r="L2955" s="7"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f t="shared" si="92"/>
        <v>6874.9999999999991</v>
      </c>
      <c r="K2956" s="6">
        <f t="shared" si="93"/>
        <v>2750</v>
      </c>
      <c r="L2956" s="7">
        <v>0.4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f t="shared" si="92"/>
        <v>14850.000000000002</v>
      </c>
      <c r="K2957" s="6">
        <f t="shared" si="93"/>
        <v>5197.5</v>
      </c>
      <c r="L2957" s="7">
        <v>0.35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f t="shared" si="92"/>
        <v>6000.0000000000009</v>
      </c>
      <c r="K2958" s="6">
        <f t="shared" si="93"/>
        <v>1800.0000000000002</v>
      </c>
      <c r="L2958" s="7"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f t="shared" si="92"/>
        <v>4500.0000000000009</v>
      </c>
      <c r="K2959" s="6">
        <f t="shared" si="93"/>
        <v>1350.0000000000002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f t="shared" si="92"/>
        <v>1874.9999999999998</v>
      </c>
      <c r="K2960" s="6">
        <f t="shared" si="93"/>
        <v>562.49999999999989</v>
      </c>
      <c r="L2960" s="7">
        <v>0.3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f t="shared" si="92"/>
        <v>5000</v>
      </c>
      <c r="K2961" s="6">
        <f t="shared" si="93"/>
        <v>1750</v>
      </c>
      <c r="L2961" s="7"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f t="shared" si="92"/>
        <v>6750.0000000000009</v>
      </c>
      <c r="K2962" s="6">
        <f t="shared" si="93"/>
        <v>2700.0000000000005</v>
      </c>
      <c r="L2962" s="7">
        <v>0.4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f t="shared" si="92"/>
        <v>13500.000000000002</v>
      </c>
      <c r="K2963" s="6">
        <f t="shared" si="93"/>
        <v>4725</v>
      </c>
      <c r="L2963" s="7">
        <v>0.35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f t="shared" si="92"/>
        <v>4500.0000000000009</v>
      </c>
      <c r="K2964" s="6">
        <f t="shared" si="93"/>
        <v>1350.0000000000002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f t="shared" si="92"/>
        <v>3000.0000000000005</v>
      </c>
      <c r="K2965" s="6">
        <f t="shared" si="93"/>
        <v>900.00000000000011</v>
      </c>
      <c r="L2965" s="7">
        <v>0.3</v>
      </c>
      <c r="M2965" s="1" t="s">
        <v>82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f t="shared" si="92"/>
        <v>1874.9999999999998</v>
      </c>
      <c r="K2966" s="6">
        <f t="shared" si="93"/>
        <v>562.49999999999989</v>
      </c>
      <c r="L2966" s="7">
        <v>0.3</v>
      </c>
      <c r="M2966" s="1" t="s">
        <v>82</v>
      </c>
    </row>
    <row r="2967" spans="1:13" ht="14.25" customHeight="1" x14ac:dyDescent="0.3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f t="shared" si="92"/>
        <v>6000</v>
      </c>
      <c r="K2967" s="6">
        <f t="shared" si="93"/>
        <v>2100</v>
      </c>
      <c r="L2967" s="7"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f t="shared" si="92"/>
        <v>11250</v>
      </c>
      <c r="K2968" s="6">
        <f t="shared" si="93"/>
        <v>4500</v>
      </c>
      <c r="L2968" s="7">
        <v>0.4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f t="shared" si="92"/>
        <v>29700</v>
      </c>
      <c r="K2969" s="6">
        <f t="shared" si="93"/>
        <v>10395</v>
      </c>
      <c r="L2969" s="7">
        <v>0.35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f t="shared" si="92"/>
        <v>9000</v>
      </c>
      <c r="K2970" s="6">
        <f t="shared" si="93"/>
        <v>2700</v>
      </c>
      <c r="L2970" s="7"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f t="shared" si="92"/>
        <v>7000</v>
      </c>
      <c r="K2971" s="6">
        <f t="shared" si="93"/>
        <v>2100</v>
      </c>
      <c r="L2971" s="7">
        <v>0.3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f t="shared" si="92"/>
        <v>4000</v>
      </c>
      <c r="K2972" s="6">
        <f t="shared" si="93"/>
        <v>1200</v>
      </c>
      <c r="L2972" s="7">
        <v>0.3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f t="shared" si="92"/>
        <v>6249.9999999999991</v>
      </c>
      <c r="K2973" s="6">
        <f t="shared" si="93"/>
        <v>2187.4999999999995</v>
      </c>
      <c r="L2973" s="7"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f t="shared" si="92"/>
        <v>13749.999999999998</v>
      </c>
      <c r="K2974" s="6">
        <f t="shared" si="93"/>
        <v>5500</v>
      </c>
      <c r="L2974" s="7">
        <v>0.4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f t="shared" si="92"/>
        <v>20000</v>
      </c>
      <c r="K2975" s="6">
        <f t="shared" si="93"/>
        <v>7000</v>
      </c>
      <c r="L2975" s="7">
        <v>0.35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f t="shared" si="92"/>
        <v>8750.0000000000018</v>
      </c>
      <c r="K2976" s="6">
        <f t="shared" si="93"/>
        <v>2625.0000000000005</v>
      </c>
      <c r="L2976" s="7"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f t="shared" si="92"/>
        <v>6000.0000000000009</v>
      </c>
      <c r="K2977" s="6">
        <f t="shared" si="93"/>
        <v>1800.0000000000002</v>
      </c>
      <c r="L2977" s="7">
        <v>0.3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f t="shared" si="92"/>
        <v>5250.0000000000009</v>
      </c>
      <c r="K2978" s="6">
        <f t="shared" si="93"/>
        <v>1575.0000000000002</v>
      </c>
      <c r="L2978" s="7">
        <v>0.3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f t="shared" si="92"/>
        <v>7000</v>
      </c>
      <c r="K2979" s="6">
        <f t="shared" si="93"/>
        <v>2450</v>
      </c>
      <c r="L2979" s="7"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f t="shared" si="92"/>
        <v>17875.000000000004</v>
      </c>
      <c r="K2980" s="6">
        <f t="shared" si="93"/>
        <v>7150.0000000000018</v>
      </c>
      <c r="L2980" s="7">
        <v>0.4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f t="shared" si="92"/>
        <v>27500</v>
      </c>
      <c r="K2981" s="6">
        <f t="shared" si="93"/>
        <v>9625</v>
      </c>
      <c r="L2981" s="7">
        <v>0.35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f t="shared" si="92"/>
        <v>13500.000000000002</v>
      </c>
      <c r="K2982" s="6">
        <f t="shared" si="93"/>
        <v>4050.0000000000005</v>
      </c>
      <c r="L2982" s="7"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f t="shared" si="92"/>
        <v>9000</v>
      </c>
      <c r="K2983" s="6">
        <f t="shared" si="93"/>
        <v>2700</v>
      </c>
      <c r="L2983" s="7">
        <v>0.3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f t="shared" si="92"/>
        <v>7000</v>
      </c>
      <c r="K2984" s="6">
        <f t="shared" si="93"/>
        <v>2100</v>
      </c>
      <c r="L2984" s="7">
        <v>0.3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f t="shared" si="92"/>
        <v>10000</v>
      </c>
      <c r="K2985" s="6">
        <f t="shared" si="93"/>
        <v>3500</v>
      </c>
      <c r="L2985" s="7"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f t="shared" si="92"/>
        <v>20625.000000000004</v>
      </c>
      <c r="K2986" s="6">
        <f t="shared" si="93"/>
        <v>8250.0000000000018</v>
      </c>
      <c r="L2986" s="7">
        <v>0.4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f t="shared" si="92"/>
        <v>26250</v>
      </c>
      <c r="K2987" s="6">
        <f t="shared" si="93"/>
        <v>9187.5</v>
      </c>
      <c r="L2987" s="7">
        <v>0.35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f t="shared" si="92"/>
        <v>13500.000000000002</v>
      </c>
      <c r="K2988" s="6">
        <f t="shared" si="93"/>
        <v>4050.0000000000005</v>
      </c>
      <c r="L2988" s="7"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f t="shared" si="92"/>
        <v>9000</v>
      </c>
      <c r="K2989" s="6">
        <f t="shared" si="93"/>
        <v>2700</v>
      </c>
      <c r="L2989" s="7">
        <v>0.3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f t="shared" si="92"/>
        <v>8000</v>
      </c>
      <c r="K2990" s="6">
        <f t="shared" si="93"/>
        <v>2400</v>
      </c>
      <c r="L2990" s="7">
        <v>0.3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f t="shared" si="92"/>
        <v>8750</v>
      </c>
      <c r="K2991" s="6">
        <f t="shared" si="93"/>
        <v>3062.5</v>
      </c>
      <c r="L2991" s="7"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f t="shared" si="92"/>
        <v>19250.000000000004</v>
      </c>
      <c r="K2992" s="6">
        <f t="shared" si="93"/>
        <v>7700.0000000000018</v>
      </c>
      <c r="L2992" s="7">
        <v>0.4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f t="shared" si="92"/>
        <v>19000</v>
      </c>
      <c r="K2993" s="6">
        <f t="shared" si="93"/>
        <v>6650</v>
      </c>
      <c r="L2993" s="7">
        <v>0.35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f t="shared" si="92"/>
        <v>9625.0000000000018</v>
      </c>
      <c r="K2994" s="6">
        <f t="shared" si="93"/>
        <v>2887.5000000000005</v>
      </c>
      <c r="L2994" s="7"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f t="shared" si="92"/>
        <v>5250.0000000000009</v>
      </c>
      <c r="K2995" s="6">
        <f t="shared" si="93"/>
        <v>1575.0000000000002</v>
      </c>
      <c r="L2995" s="7">
        <v>0.3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f t="shared" si="92"/>
        <v>4500.0000000000009</v>
      </c>
      <c r="K2996" s="6">
        <f t="shared" si="93"/>
        <v>1350.0000000000002</v>
      </c>
      <c r="L2996" s="7">
        <v>0.3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f t="shared" si="92"/>
        <v>6000</v>
      </c>
      <c r="K2997" s="6">
        <f t="shared" si="93"/>
        <v>2100</v>
      </c>
      <c r="L2997" s="7"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f t="shared" si="92"/>
        <v>10125</v>
      </c>
      <c r="K2998" s="6">
        <f t="shared" si="93"/>
        <v>4050</v>
      </c>
      <c r="L2998" s="7">
        <v>0.4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f t="shared" si="92"/>
        <v>19999.999999999996</v>
      </c>
      <c r="K2999" s="6">
        <f t="shared" si="93"/>
        <v>6999.9999999999982</v>
      </c>
      <c r="L2999" s="7">
        <v>0.35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f t="shared" si="92"/>
        <v>10000</v>
      </c>
      <c r="K3000" s="6">
        <f t="shared" si="93"/>
        <v>3000</v>
      </c>
      <c r="L3000" s="7"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f t="shared" si="92"/>
        <v>6000</v>
      </c>
      <c r="K3001" s="6">
        <f t="shared" si="93"/>
        <v>1800</v>
      </c>
      <c r="L3001" s="7">
        <v>0.3</v>
      </c>
      <c r="M3001" s="1" t="s">
        <v>17</v>
      </c>
    </row>
    <row r="3002" spans="1:13" ht="14.25" customHeight="1" x14ac:dyDescent="0.3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f t="shared" si="92"/>
        <v>5000</v>
      </c>
      <c r="K3002" s="6">
        <f t="shared" si="93"/>
        <v>1500</v>
      </c>
      <c r="L3002" s="7">
        <v>0.3</v>
      </c>
      <c r="M3002" s="1" t="s">
        <v>17</v>
      </c>
    </row>
    <row r="3003" spans="1:13" ht="14.25" customHeight="1" x14ac:dyDescent="0.3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f t="shared" si="92"/>
        <v>6249.9999999999991</v>
      </c>
      <c r="K3003" s="6">
        <f t="shared" si="93"/>
        <v>2187.4999999999995</v>
      </c>
      <c r="L3003" s="7">
        <v>0.35</v>
      </c>
      <c r="M3003" s="1" t="s">
        <v>17</v>
      </c>
    </row>
    <row r="3004" spans="1:13" ht="14.25" customHeight="1" x14ac:dyDescent="0.3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f t="shared" si="92"/>
        <v>13749.999999999996</v>
      </c>
      <c r="K3004" s="6">
        <f t="shared" si="93"/>
        <v>5499.9999999999991</v>
      </c>
      <c r="L3004" s="7">
        <v>0.4</v>
      </c>
      <c r="M3004" s="1" t="s">
        <v>17</v>
      </c>
    </row>
    <row r="3005" spans="1:13" ht="14.25" customHeight="1" x14ac:dyDescent="0.3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f t="shared" si="92"/>
        <v>19999.999999999996</v>
      </c>
      <c r="K3005" s="6">
        <f t="shared" si="93"/>
        <v>6999.9999999999982</v>
      </c>
      <c r="L3005" s="7">
        <v>0.35</v>
      </c>
      <c r="M3005" s="1" t="s">
        <v>17</v>
      </c>
    </row>
    <row r="3006" spans="1:13" ht="14.25" customHeight="1" x14ac:dyDescent="0.3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f t="shared" si="92"/>
        <v>10000</v>
      </c>
      <c r="K3006" s="6">
        <f t="shared" si="93"/>
        <v>3000</v>
      </c>
      <c r="L3006" s="7">
        <v>0.3</v>
      </c>
      <c r="M3006" s="1" t="s">
        <v>17</v>
      </c>
    </row>
    <row r="3007" spans="1:13" ht="14.25" customHeight="1" x14ac:dyDescent="0.3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f t="shared" si="92"/>
        <v>7800</v>
      </c>
      <c r="K3007" s="6">
        <f t="shared" si="93"/>
        <v>2340</v>
      </c>
      <c r="L3007" s="7">
        <v>0.3</v>
      </c>
      <c r="M3007" s="1" t="s">
        <v>17</v>
      </c>
    </row>
    <row r="3008" spans="1:13" ht="14.25" customHeight="1" x14ac:dyDescent="0.3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f t="shared" si="92"/>
        <v>7000</v>
      </c>
      <c r="K3008" s="6">
        <f t="shared" si="93"/>
        <v>2100</v>
      </c>
      <c r="L3008" s="7">
        <v>0.3</v>
      </c>
      <c r="M3008" s="1" t="s">
        <v>17</v>
      </c>
    </row>
    <row r="3009" spans="1:13" ht="14.25" customHeight="1" x14ac:dyDescent="0.3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f t="shared" si="92"/>
        <v>9000</v>
      </c>
      <c r="K3009" s="6">
        <f t="shared" si="93"/>
        <v>3150</v>
      </c>
      <c r="L3009" s="7">
        <v>0.35</v>
      </c>
      <c r="M3009" s="1" t="s">
        <v>17</v>
      </c>
    </row>
    <row r="3010" spans="1:13" ht="14.25" customHeight="1" x14ac:dyDescent="0.3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f t="shared" si="92"/>
        <v>16249.999999999996</v>
      </c>
      <c r="K3010" s="6">
        <f t="shared" si="93"/>
        <v>6499.9999999999991</v>
      </c>
      <c r="L3010" s="7">
        <v>0.4</v>
      </c>
      <c r="M3010" s="1" t="s">
        <v>17</v>
      </c>
    </row>
    <row r="3011" spans="1:13" ht="14.25" customHeight="1" x14ac:dyDescent="0.3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f t="shared" ref="J3011:J3074" si="94">H3011*I3011</f>
        <v>30000</v>
      </c>
      <c r="K3011" s="6">
        <f t="shared" ref="K3011:K3074" si="95">J3011*L3011</f>
        <v>10500</v>
      </c>
      <c r="L3011" s="7">
        <v>0.35</v>
      </c>
      <c r="M3011" s="1" t="s">
        <v>17</v>
      </c>
    </row>
    <row r="3012" spans="1:13" ht="14.25" customHeight="1" x14ac:dyDescent="0.3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f t="shared" si="94"/>
        <v>15000</v>
      </c>
      <c r="K3012" s="6">
        <f t="shared" si="95"/>
        <v>4500</v>
      </c>
      <c r="L3012" s="7">
        <v>0.3</v>
      </c>
      <c r="M3012" s="1" t="s">
        <v>17</v>
      </c>
    </row>
    <row r="3013" spans="1:13" ht="14.25" customHeight="1" x14ac:dyDescent="0.3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f t="shared" si="94"/>
        <v>12500</v>
      </c>
      <c r="K3013" s="6">
        <f t="shared" si="95"/>
        <v>3750</v>
      </c>
      <c r="L3013" s="7">
        <v>0.3</v>
      </c>
      <c r="M3013" s="1" t="s">
        <v>17</v>
      </c>
    </row>
    <row r="3014" spans="1:13" ht="14.25" customHeight="1" x14ac:dyDescent="0.3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f t="shared" si="94"/>
        <v>10000</v>
      </c>
      <c r="K3014" s="6">
        <f t="shared" si="95"/>
        <v>3000</v>
      </c>
      <c r="L3014" s="7">
        <v>0.3</v>
      </c>
      <c r="M3014" s="1" t="s">
        <v>17</v>
      </c>
    </row>
    <row r="3015" spans="1:13" ht="14.25" customHeight="1" x14ac:dyDescent="0.3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f t="shared" si="94"/>
        <v>12000</v>
      </c>
      <c r="K3015" s="6">
        <f t="shared" si="95"/>
        <v>4200</v>
      </c>
      <c r="L3015" s="7">
        <v>0.35</v>
      </c>
      <c r="M3015" s="1" t="s">
        <v>17</v>
      </c>
    </row>
    <row r="3016" spans="1:13" ht="14.25" customHeight="1" x14ac:dyDescent="0.3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f t="shared" si="94"/>
        <v>19499.999999999996</v>
      </c>
      <c r="K3016" s="6">
        <f t="shared" si="95"/>
        <v>7799.9999999999991</v>
      </c>
      <c r="L3016" s="7">
        <v>0.4</v>
      </c>
      <c r="M3016" s="1" t="s">
        <v>17</v>
      </c>
    </row>
    <row r="3017" spans="1:13" ht="14.25" customHeight="1" x14ac:dyDescent="0.3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f t="shared" si="94"/>
        <v>13500.000000000002</v>
      </c>
      <c r="K3017" s="6">
        <f t="shared" si="95"/>
        <v>4050.0000000000005</v>
      </c>
      <c r="L3017" s="7">
        <v>0.3</v>
      </c>
      <c r="M3017" s="1" t="s">
        <v>17</v>
      </c>
    </row>
    <row r="3018" spans="1:13" ht="14.25" customHeight="1" x14ac:dyDescent="0.3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f t="shared" si="94"/>
        <v>7500.0000000000009</v>
      </c>
      <c r="K3018" s="6">
        <f t="shared" si="95"/>
        <v>2625</v>
      </c>
      <c r="L3018" s="7">
        <v>0.35</v>
      </c>
      <c r="M3018" s="1" t="s">
        <v>17</v>
      </c>
    </row>
    <row r="3019" spans="1:13" ht="14.25" customHeight="1" x14ac:dyDescent="0.3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f t="shared" si="94"/>
        <v>5000.0000000000018</v>
      </c>
      <c r="K3019" s="6">
        <f t="shared" si="95"/>
        <v>1500.0000000000005</v>
      </c>
      <c r="L3019" s="7">
        <v>0.3</v>
      </c>
      <c r="M3019" s="1" t="s">
        <v>17</v>
      </c>
    </row>
    <row r="3020" spans="1:13" ht="14.25" customHeight="1" x14ac:dyDescent="0.3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f t="shared" si="94"/>
        <v>2500.0000000000009</v>
      </c>
      <c r="K3020" s="6">
        <f t="shared" si="95"/>
        <v>750.00000000000023</v>
      </c>
      <c r="L3020" s="7">
        <v>0.3</v>
      </c>
      <c r="M3020" s="1" t="s">
        <v>17</v>
      </c>
    </row>
    <row r="3021" spans="1:13" ht="14.25" customHeight="1" x14ac:dyDescent="0.3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f t="shared" si="94"/>
        <v>6000</v>
      </c>
      <c r="K3021" s="6">
        <f t="shared" si="95"/>
        <v>3000</v>
      </c>
      <c r="L3021" s="7">
        <v>0.5</v>
      </c>
      <c r="M3021" s="1" t="s">
        <v>17</v>
      </c>
    </row>
    <row r="3022" spans="1:13" ht="14.25" customHeight="1" x14ac:dyDescent="0.3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f t="shared" si="94"/>
        <v>7500.0000000000009</v>
      </c>
      <c r="K3022" s="6">
        <f t="shared" si="95"/>
        <v>3000.0000000000005</v>
      </c>
      <c r="L3022" s="7">
        <v>0.4</v>
      </c>
      <c r="M3022" s="1" t="s">
        <v>17</v>
      </c>
    </row>
    <row r="3023" spans="1:13" ht="14.25" customHeight="1" x14ac:dyDescent="0.3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f t="shared" si="94"/>
        <v>15000.000000000002</v>
      </c>
      <c r="K3023" s="6">
        <f t="shared" si="95"/>
        <v>4500</v>
      </c>
      <c r="L3023" s="7">
        <v>0.3</v>
      </c>
      <c r="M3023" s="1" t="s">
        <v>17</v>
      </c>
    </row>
    <row r="3024" spans="1:13" ht="14.25" customHeight="1" x14ac:dyDescent="0.3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f t="shared" si="94"/>
        <v>4500.0000000000009</v>
      </c>
      <c r="K3024" s="6">
        <f t="shared" si="95"/>
        <v>1575.0000000000002</v>
      </c>
      <c r="L3024" s="7">
        <v>0.35</v>
      </c>
      <c r="M3024" s="1" t="s">
        <v>17</v>
      </c>
    </row>
    <row r="3025" spans="1:13" ht="14.25" customHeight="1" x14ac:dyDescent="0.3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f t="shared" si="94"/>
        <v>4000.0000000000014</v>
      </c>
      <c r="K3025" s="6">
        <f t="shared" si="95"/>
        <v>1200.0000000000005</v>
      </c>
      <c r="L3025" s="7">
        <v>0.3</v>
      </c>
      <c r="M3025" s="1" t="s">
        <v>17</v>
      </c>
    </row>
    <row r="3026" spans="1:13" ht="14.25" customHeight="1" x14ac:dyDescent="0.3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f t="shared" si="94"/>
        <v>1875.0000000000005</v>
      </c>
      <c r="K3026" s="6">
        <f t="shared" si="95"/>
        <v>562.50000000000011</v>
      </c>
      <c r="L3026" s="7">
        <v>0.3</v>
      </c>
      <c r="M3026" s="1" t="s">
        <v>17</v>
      </c>
    </row>
    <row r="3027" spans="1:13" ht="14.25" customHeight="1" x14ac:dyDescent="0.3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f t="shared" si="94"/>
        <v>6000</v>
      </c>
      <c r="K3027" s="6">
        <f t="shared" si="95"/>
        <v>3000</v>
      </c>
      <c r="L3027" s="7">
        <v>0.5</v>
      </c>
      <c r="M3027" s="1" t="s">
        <v>17</v>
      </c>
    </row>
    <row r="3028" spans="1:13" ht="14.25" customHeight="1" x14ac:dyDescent="0.3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f t="shared" si="94"/>
        <v>3749.9999999999991</v>
      </c>
      <c r="K3028" s="6">
        <f t="shared" si="95"/>
        <v>1499.9999999999998</v>
      </c>
      <c r="L3028" s="7">
        <v>0.4</v>
      </c>
      <c r="M3028" s="1" t="s">
        <v>17</v>
      </c>
    </row>
    <row r="3029" spans="1:13" ht="14.25" customHeight="1" x14ac:dyDescent="0.3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f t="shared" si="94"/>
        <v>9400.0000000000018</v>
      </c>
      <c r="K3029" s="6">
        <f t="shared" si="95"/>
        <v>2820.0000000000005</v>
      </c>
      <c r="L3029" s="7">
        <v>0.3</v>
      </c>
      <c r="M3029" s="1" t="s">
        <v>17</v>
      </c>
    </row>
    <row r="3030" spans="1:13" ht="14.25" customHeight="1" x14ac:dyDescent="0.3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f t="shared" si="94"/>
        <v>3500.0000000000005</v>
      </c>
      <c r="K3030" s="6">
        <f t="shared" si="95"/>
        <v>1225</v>
      </c>
      <c r="L3030" s="7">
        <v>0.35</v>
      </c>
      <c r="M3030" s="1" t="s">
        <v>17</v>
      </c>
    </row>
    <row r="3031" spans="1:13" ht="14.25" customHeight="1" x14ac:dyDescent="0.3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f t="shared" si="94"/>
        <v>2250.0000000000009</v>
      </c>
      <c r="K3031" s="6">
        <f t="shared" si="95"/>
        <v>675.00000000000023</v>
      </c>
      <c r="L3031" s="7">
        <v>0.3</v>
      </c>
      <c r="M3031" s="1" t="s">
        <v>17</v>
      </c>
    </row>
    <row r="3032" spans="1:13" ht="14.25" customHeight="1" x14ac:dyDescent="0.3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f t="shared" si="94"/>
        <v>1499.9999999999995</v>
      </c>
      <c r="K3032" s="6">
        <f t="shared" si="95"/>
        <v>449.99999999999983</v>
      </c>
      <c r="L3032" s="7">
        <v>0.3</v>
      </c>
      <c r="M3032" s="1" t="s">
        <v>17</v>
      </c>
    </row>
    <row r="3033" spans="1:13" ht="14.25" customHeight="1" x14ac:dyDescent="0.3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f t="shared" si="94"/>
        <v>4500.0000000000009</v>
      </c>
      <c r="K3033" s="6">
        <f t="shared" si="95"/>
        <v>2250.0000000000005</v>
      </c>
      <c r="L3033" s="7">
        <v>0.5</v>
      </c>
      <c r="M3033" s="1" t="s">
        <v>17</v>
      </c>
    </row>
    <row r="3034" spans="1:13" ht="14.25" customHeight="1" x14ac:dyDescent="0.3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f t="shared" si="94"/>
        <v>5000.0000000000009</v>
      </c>
      <c r="K3034" s="6">
        <f t="shared" si="95"/>
        <v>2000.0000000000005</v>
      </c>
      <c r="L3034" s="7">
        <v>0.4</v>
      </c>
      <c r="M3034" s="1" t="s">
        <v>17</v>
      </c>
    </row>
    <row r="3035" spans="1:13" ht="14.25" customHeight="1" x14ac:dyDescent="0.3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f t="shared" si="94"/>
        <v>9500.0000000000018</v>
      </c>
      <c r="K3035" s="6">
        <f t="shared" si="95"/>
        <v>2850.0000000000005</v>
      </c>
      <c r="L3035" s="7">
        <v>0.3</v>
      </c>
      <c r="M3035" s="1" t="s">
        <v>17</v>
      </c>
    </row>
    <row r="3036" spans="1:13" ht="14.25" customHeight="1" x14ac:dyDescent="0.3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f t="shared" si="94"/>
        <v>3500.0000000000005</v>
      </c>
      <c r="K3036" s="6">
        <f t="shared" si="95"/>
        <v>1225</v>
      </c>
      <c r="L3036" s="7">
        <v>0.35</v>
      </c>
      <c r="M3036" s="1" t="s">
        <v>17</v>
      </c>
    </row>
    <row r="3037" spans="1:13" ht="14.25" customHeight="1" x14ac:dyDescent="0.3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f t="shared" si="94"/>
        <v>1750.0000000000007</v>
      </c>
      <c r="K3037" s="6">
        <f t="shared" si="95"/>
        <v>525.00000000000023</v>
      </c>
      <c r="L3037" s="7">
        <v>0.3</v>
      </c>
      <c r="M3037" s="1" t="s">
        <v>17</v>
      </c>
    </row>
    <row r="3038" spans="1:13" ht="14.25" customHeight="1" x14ac:dyDescent="0.3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f t="shared" si="94"/>
        <v>1499.9999999999995</v>
      </c>
      <c r="K3038" s="6">
        <f t="shared" si="95"/>
        <v>449.99999999999983</v>
      </c>
      <c r="L3038" s="7">
        <v>0.3</v>
      </c>
      <c r="M3038" s="1" t="s">
        <v>17</v>
      </c>
    </row>
    <row r="3039" spans="1:13" ht="14.25" customHeight="1" x14ac:dyDescent="0.3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f t="shared" si="94"/>
        <v>7500</v>
      </c>
      <c r="K3039" s="6">
        <f t="shared" si="95"/>
        <v>3750</v>
      </c>
      <c r="L3039" s="7">
        <v>0.5</v>
      </c>
      <c r="M3039" s="1" t="s">
        <v>17</v>
      </c>
    </row>
    <row r="3040" spans="1:13" ht="14.25" customHeight="1" x14ac:dyDescent="0.3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f t="shared" si="94"/>
        <v>12500</v>
      </c>
      <c r="K3040" s="6">
        <f t="shared" si="95"/>
        <v>5000</v>
      </c>
      <c r="L3040" s="7">
        <v>0.4</v>
      </c>
      <c r="M3040" s="1" t="s">
        <v>17</v>
      </c>
    </row>
    <row r="3041" spans="1:13" ht="14.25" customHeight="1" x14ac:dyDescent="0.3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f t="shared" si="94"/>
        <v>31200</v>
      </c>
      <c r="K3041" s="6">
        <f t="shared" si="95"/>
        <v>9360</v>
      </c>
      <c r="L3041" s="7">
        <v>0.3</v>
      </c>
      <c r="M3041" s="1" t="s">
        <v>17</v>
      </c>
    </row>
    <row r="3042" spans="1:13" ht="14.25" customHeight="1" x14ac:dyDescent="0.3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f t="shared" si="94"/>
        <v>9000</v>
      </c>
      <c r="K3042" s="6">
        <f t="shared" si="95"/>
        <v>3150</v>
      </c>
      <c r="L3042" s="7">
        <v>0.35</v>
      </c>
      <c r="M3042" s="1" t="s">
        <v>17</v>
      </c>
    </row>
    <row r="3043" spans="1:13" ht="14.25" customHeight="1" x14ac:dyDescent="0.3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f t="shared" si="94"/>
        <v>7000</v>
      </c>
      <c r="K3043" s="6">
        <f t="shared" si="95"/>
        <v>2100</v>
      </c>
      <c r="L3043" s="7">
        <v>0.3</v>
      </c>
      <c r="M3043" s="1" t="s">
        <v>17</v>
      </c>
    </row>
    <row r="3044" spans="1:13" ht="14.25" customHeight="1" x14ac:dyDescent="0.3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f t="shared" si="94"/>
        <v>4375</v>
      </c>
      <c r="K3044" s="6">
        <f t="shared" si="95"/>
        <v>1312.5</v>
      </c>
      <c r="L3044" s="7">
        <v>0.3</v>
      </c>
      <c r="M3044" s="1" t="s">
        <v>17</v>
      </c>
    </row>
    <row r="3045" spans="1:13" ht="14.25" customHeight="1" x14ac:dyDescent="0.3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f t="shared" si="94"/>
        <v>6749.9999999999991</v>
      </c>
      <c r="K3045" s="6">
        <f t="shared" si="95"/>
        <v>3374.9999999999995</v>
      </c>
      <c r="L3045" s="7">
        <v>0.5</v>
      </c>
      <c r="M3045" s="1" t="s">
        <v>17</v>
      </c>
    </row>
    <row r="3046" spans="1:13" ht="14.25" customHeight="1" x14ac:dyDescent="0.3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f t="shared" si="94"/>
        <v>13749.999999999998</v>
      </c>
      <c r="K3046" s="6">
        <f t="shared" si="95"/>
        <v>5500</v>
      </c>
      <c r="L3046" s="7">
        <v>0.4</v>
      </c>
      <c r="M3046" s="1" t="s">
        <v>17</v>
      </c>
    </row>
    <row r="3047" spans="1:13" ht="14.25" customHeight="1" x14ac:dyDescent="0.3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f t="shared" si="94"/>
        <v>18375</v>
      </c>
      <c r="K3047" s="6">
        <f t="shared" si="95"/>
        <v>5512.5</v>
      </c>
      <c r="L3047" s="7">
        <v>0.3</v>
      </c>
      <c r="M3047" s="1" t="s">
        <v>17</v>
      </c>
    </row>
    <row r="3048" spans="1:13" ht="14.25" customHeight="1" x14ac:dyDescent="0.3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f t="shared" si="94"/>
        <v>8250.0000000000036</v>
      </c>
      <c r="K3048" s="6">
        <f t="shared" si="95"/>
        <v>2887.5000000000009</v>
      </c>
      <c r="L3048" s="7">
        <v>0.35</v>
      </c>
      <c r="M3048" s="1" t="s">
        <v>17</v>
      </c>
    </row>
    <row r="3049" spans="1:13" ht="14.25" customHeight="1" x14ac:dyDescent="0.3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f t="shared" si="94"/>
        <v>5000.0000000000018</v>
      </c>
      <c r="K3049" s="6">
        <f t="shared" si="95"/>
        <v>1500.0000000000005</v>
      </c>
      <c r="L3049" s="7">
        <v>0.3</v>
      </c>
      <c r="M3049" s="1" t="s">
        <v>17</v>
      </c>
    </row>
    <row r="3050" spans="1:13" ht="14.25" customHeight="1" x14ac:dyDescent="0.3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f t="shared" si="94"/>
        <v>4375.0000000000009</v>
      </c>
      <c r="K3050" s="6">
        <f t="shared" si="95"/>
        <v>1312.5000000000002</v>
      </c>
      <c r="L3050" s="7">
        <v>0.3</v>
      </c>
      <c r="M3050" s="1" t="s">
        <v>17</v>
      </c>
    </row>
    <row r="3051" spans="1:13" ht="14.25" customHeight="1" x14ac:dyDescent="0.3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f t="shared" si="94"/>
        <v>6125</v>
      </c>
      <c r="K3051" s="6">
        <f t="shared" si="95"/>
        <v>3062.5</v>
      </c>
      <c r="L3051" s="7">
        <v>0.5</v>
      </c>
      <c r="M3051" s="1" t="s">
        <v>17</v>
      </c>
    </row>
    <row r="3052" spans="1:13" ht="14.25" customHeight="1" x14ac:dyDescent="0.3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f t="shared" si="94"/>
        <v>17875.000000000004</v>
      </c>
      <c r="K3052" s="6">
        <f t="shared" si="95"/>
        <v>7150.0000000000018</v>
      </c>
      <c r="L3052" s="7">
        <v>0.4</v>
      </c>
      <c r="M3052" s="1" t="s">
        <v>17</v>
      </c>
    </row>
    <row r="3053" spans="1:13" ht="14.25" customHeight="1" x14ac:dyDescent="0.3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f t="shared" si="94"/>
        <v>27500</v>
      </c>
      <c r="K3053" s="6">
        <f t="shared" si="95"/>
        <v>8250</v>
      </c>
      <c r="L3053" s="7">
        <v>0.3</v>
      </c>
      <c r="M3053" s="1" t="s">
        <v>17</v>
      </c>
    </row>
    <row r="3054" spans="1:13" ht="14.25" customHeight="1" x14ac:dyDescent="0.3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f t="shared" si="94"/>
        <v>13500.000000000002</v>
      </c>
      <c r="K3054" s="6">
        <f t="shared" si="95"/>
        <v>4725</v>
      </c>
      <c r="L3054" s="7">
        <v>0.35</v>
      </c>
      <c r="M3054" s="1" t="s">
        <v>17</v>
      </c>
    </row>
    <row r="3055" spans="1:13" ht="14.25" customHeight="1" x14ac:dyDescent="0.3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f t="shared" si="94"/>
        <v>9000</v>
      </c>
      <c r="K3055" s="6">
        <f t="shared" si="95"/>
        <v>2700</v>
      </c>
      <c r="L3055" s="7">
        <v>0.3</v>
      </c>
      <c r="M3055" s="1" t="s">
        <v>17</v>
      </c>
    </row>
    <row r="3056" spans="1:13" ht="14.25" customHeight="1" x14ac:dyDescent="0.3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f t="shared" si="94"/>
        <v>7000</v>
      </c>
      <c r="K3056" s="6">
        <f t="shared" si="95"/>
        <v>2100</v>
      </c>
      <c r="L3056" s="7">
        <v>0.3</v>
      </c>
      <c r="M3056" s="1" t="s">
        <v>17</v>
      </c>
    </row>
    <row r="3057" spans="1:13" ht="14.25" customHeight="1" x14ac:dyDescent="0.3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f t="shared" si="94"/>
        <v>10000</v>
      </c>
      <c r="K3057" s="6">
        <f t="shared" si="95"/>
        <v>5000</v>
      </c>
      <c r="L3057" s="7">
        <v>0.5</v>
      </c>
      <c r="M3057" s="1" t="s">
        <v>17</v>
      </c>
    </row>
    <row r="3058" spans="1:13" ht="14.25" customHeight="1" x14ac:dyDescent="0.3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f t="shared" si="94"/>
        <v>20625.000000000004</v>
      </c>
      <c r="K3058" s="6">
        <f t="shared" si="95"/>
        <v>8250.0000000000018</v>
      </c>
      <c r="L3058" s="7">
        <v>0.4</v>
      </c>
      <c r="M3058" s="1" t="s">
        <v>17</v>
      </c>
    </row>
    <row r="3059" spans="1:13" ht="14.25" customHeight="1" x14ac:dyDescent="0.3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f t="shared" si="94"/>
        <v>26250</v>
      </c>
      <c r="K3059" s="6">
        <f t="shared" si="95"/>
        <v>7875</v>
      </c>
      <c r="L3059" s="7">
        <v>0.3</v>
      </c>
      <c r="M3059" s="1" t="s">
        <v>17</v>
      </c>
    </row>
    <row r="3060" spans="1:13" ht="14.25" customHeight="1" x14ac:dyDescent="0.3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f t="shared" si="94"/>
        <v>13500.000000000002</v>
      </c>
      <c r="K3060" s="6">
        <f t="shared" si="95"/>
        <v>4725</v>
      </c>
      <c r="L3060" s="7">
        <v>0.35</v>
      </c>
      <c r="M3060" s="1" t="s">
        <v>17</v>
      </c>
    </row>
    <row r="3061" spans="1:13" ht="14.25" customHeight="1" x14ac:dyDescent="0.3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f t="shared" si="94"/>
        <v>9000</v>
      </c>
      <c r="K3061" s="6">
        <f t="shared" si="95"/>
        <v>2700</v>
      </c>
      <c r="L3061" s="7">
        <v>0.3</v>
      </c>
      <c r="M3061" s="1" t="s">
        <v>17</v>
      </c>
    </row>
    <row r="3062" spans="1:13" ht="14.25" customHeight="1" x14ac:dyDescent="0.3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f t="shared" si="94"/>
        <v>8000</v>
      </c>
      <c r="K3062" s="6">
        <f t="shared" si="95"/>
        <v>2400</v>
      </c>
      <c r="L3062" s="7">
        <v>0.3</v>
      </c>
      <c r="M3062" s="1" t="s">
        <v>17</v>
      </c>
    </row>
    <row r="3063" spans="1:13" ht="14.25" customHeight="1" x14ac:dyDescent="0.3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f t="shared" si="94"/>
        <v>8750</v>
      </c>
      <c r="K3063" s="6">
        <f t="shared" si="95"/>
        <v>4375</v>
      </c>
      <c r="L3063" s="7">
        <v>0.5</v>
      </c>
      <c r="M3063" s="1" t="s">
        <v>17</v>
      </c>
    </row>
    <row r="3064" spans="1:13" ht="14.25" customHeight="1" x14ac:dyDescent="0.3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f t="shared" si="94"/>
        <v>19250.000000000004</v>
      </c>
      <c r="K3064" s="6">
        <f t="shared" si="95"/>
        <v>7700.0000000000018</v>
      </c>
      <c r="L3064" s="7">
        <v>0.4</v>
      </c>
      <c r="M3064" s="1" t="s">
        <v>17</v>
      </c>
    </row>
    <row r="3065" spans="1:13" ht="14.25" customHeight="1" x14ac:dyDescent="0.3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f t="shared" si="94"/>
        <v>16625</v>
      </c>
      <c r="K3065" s="6">
        <f t="shared" si="95"/>
        <v>4987.5</v>
      </c>
      <c r="L3065" s="7">
        <v>0.3</v>
      </c>
      <c r="M3065" s="1" t="s">
        <v>17</v>
      </c>
    </row>
    <row r="3066" spans="1:13" ht="14.25" customHeight="1" x14ac:dyDescent="0.3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f t="shared" si="94"/>
        <v>8250.0000000000036</v>
      </c>
      <c r="K3066" s="6">
        <f t="shared" si="95"/>
        <v>2887.5000000000009</v>
      </c>
      <c r="L3066" s="7">
        <v>0.35</v>
      </c>
      <c r="M3066" s="1" t="s">
        <v>17</v>
      </c>
    </row>
    <row r="3067" spans="1:13" ht="14.25" customHeight="1" x14ac:dyDescent="0.3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f t="shared" si="94"/>
        <v>4375.0000000000009</v>
      </c>
      <c r="K3067" s="6">
        <f t="shared" si="95"/>
        <v>1312.5000000000002</v>
      </c>
      <c r="L3067" s="7">
        <v>0.3</v>
      </c>
      <c r="M3067" s="1" t="s">
        <v>17</v>
      </c>
    </row>
    <row r="3068" spans="1:13" ht="14.25" customHeight="1" x14ac:dyDescent="0.3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f t="shared" si="94"/>
        <v>3750.0000000000009</v>
      </c>
      <c r="K3068" s="6">
        <f t="shared" si="95"/>
        <v>1125.0000000000002</v>
      </c>
      <c r="L3068" s="7">
        <v>0.3</v>
      </c>
      <c r="M3068" s="1" t="s">
        <v>17</v>
      </c>
    </row>
    <row r="3069" spans="1:13" ht="14.25" customHeight="1" x14ac:dyDescent="0.3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f t="shared" si="94"/>
        <v>5250</v>
      </c>
      <c r="K3069" s="6">
        <f t="shared" si="95"/>
        <v>2625</v>
      </c>
      <c r="L3069" s="7">
        <v>0.5</v>
      </c>
      <c r="M3069" s="1" t="s">
        <v>17</v>
      </c>
    </row>
    <row r="3070" spans="1:13" ht="14.25" customHeight="1" x14ac:dyDescent="0.3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f t="shared" si="94"/>
        <v>9000</v>
      </c>
      <c r="K3070" s="6">
        <f t="shared" si="95"/>
        <v>3600</v>
      </c>
      <c r="L3070" s="7">
        <v>0.4</v>
      </c>
      <c r="M3070" s="1" t="s">
        <v>17</v>
      </c>
    </row>
    <row r="3071" spans="1:13" ht="14.25" customHeight="1" x14ac:dyDescent="0.3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f t="shared" si="94"/>
        <v>17999.999999999996</v>
      </c>
      <c r="K3071" s="6">
        <f t="shared" si="95"/>
        <v>5399.9999999999991</v>
      </c>
      <c r="L3071" s="7">
        <v>0.3</v>
      </c>
      <c r="M3071" s="1" t="s">
        <v>17</v>
      </c>
    </row>
    <row r="3072" spans="1:13" ht="14.25" customHeight="1" x14ac:dyDescent="0.3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f t="shared" si="94"/>
        <v>8750</v>
      </c>
      <c r="K3072" s="6">
        <f t="shared" si="95"/>
        <v>3062.5</v>
      </c>
      <c r="L3072" s="7">
        <v>0.35</v>
      </c>
      <c r="M3072" s="1" t="s">
        <v>17</v>
      </c>
    </row>
    <row r="3073" spans="1:13" ht="14.25" customHeight="1" x14ac:dyDescent="0.3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f t="shared" si="94"/>
        <v>5250</v>
      </c>
      <c r="K3073" s="6">
        <f t="shared" si="95"/>
        <v>1575</v>
      </c>
      <c r="L3073" s="7">
        <v>0.3</v>
      </c>
      <c r="M3073" s="1" t="s">
        <v>17</v>
      </c>
    </row>
    <row r="3074" spans="1:13" ht="14.25" customHeight="1" x14ac:dyDescent="0.3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f t="shared" si="94"/>
        <v>4375</v>
      </c>
      <c r="K3074" s="6">
        <f t="shared" si="95"/>
        <v>1312.5</v>
      </c>
      <c r="L3074" s="7">
        <v>0.3</v>
      </c>
      <c r="M3074" s="1" t="s">
        <v>17</v>
      </c>
    </row>
    <row r="3075" spans="1:13" ht="14.25" customHeight="1" x14ac:dyDescent="0.3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f t="shared" ref="J3075:J3138" si="96">H3075*I3075</f>
        <v>5624.9999999999991</v>
      </c>
      <c r="K3075" s="6">
        <f t="shared" ref="K3075:K3138" si="97">J3075*L3075</f>
        <v>2812.4999999999995</v>
      </c>
      <c r="L3075" s="7">
        <v>0.5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f t="shared" si="96"/>
        <v>12499.999999999996</v>
      </c>
      <c r="K3076" s="6">
        <f t="shared" si="97"/>
        <v>4999.9999999999991</v>
      </c>
      <c r="L3076" s="7">
        <v>0.4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f t="shared" si="96"/>
        <v>17999.999999999996</v>
      </c>
      <c r="K3077" s="6">
        <f t="shared" si="97"/>
        <v>5399.9999999999991</v>
      </c>
      <c r="L3077" s="7"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f t="shared" si="96"/>
        <v>9625</v>
      </c>
      <c r="K3078" s="6">
        <f t="shared" si="97"/>
        <v>3368.75</v>
      </c>
      <c r="L3078" s="7">
        <v>0.35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f t="shared" si="96"/>
        <v>7700</v>
      </c>
      <c r="K3079" s="6">
        <f t="shared" si="97"/>
        <v>2310</v>
      </c>
      <c r="L3079" s="7">
        <v>0.3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f t="shared" si="96"/>
        <v>7000</v>
      </c>
      <c r="K3080" s="6">
        <f t="shared" si="97"/>
        <v>2100</v>
      </c>
      <c r="L3080" s="7">
        <v>0.3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f t="shared" si="96"/>
        <v>10500</v>
      </c>
      <c r="K3081" s="6">
        <f t="shared" si="97"/>
        <v>5250</v>
      </c>
      <c r="L3081" s="7">
        <v>0.5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f t="shared" si="96"/>
        <v>17874.999999999996</v>
      </c>
      <c r="K3082" s="6">
        <f t="shared" si="97"/>
        <v>7149.9999999999991</v>
      </c>
      <c r="L3082" s="7">
        <v>0.4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f t="shared" si="96"/>
        <v>31500</v>
      </c>
      <c r="K3083" s="6">
        <f t="shared" si="97"/>
        <v>9450</v>
      </c>
      <c r="L3083" s="7"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f t="shared" si="96"/>
        <v>16250</v>
      </c>
      <c r="K3084" s="6">
        <f t="shared" si="97"/>
        <v>5687.5</v>
      </c>
      <c r="L3084" s="7">
        <v>0.35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f t="shared" si="96"/>
        <v>13750</v>
      </c>
      <c r="K3085" s="6">
        <f t="shared" si="97"/>
        <v>4125</v>
      </c>
      <c r="L3085" s="7">
        <v>0.3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f t="shared" si="96"/>
        <v>11250</v>
      </c>
      <c r="K3086" s="6">
        <f t="shared" si="97"/>
        <v>3375</v>
      </c>
      <c r="L3086" s="7">
        <v>0.3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f t="shared" si="96"/>
        <v>13500</v>
      </c>
      <c r="K3087" s="6">
        <f t="shared" si="97"/>
        <v>6750</v>
      </c>
      <c r="L3087" s="7">
        <v>0.5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f t="shared" si="96"/>
        <v>21124.999999999996</v>
      </c>
      <c r="K3088" s="6">
        <f t="shared" si="97"/>
        <v>8449.9999999999982</v>
      </c>
      <c r="L3088" s="7">
        <v>0.4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f t="shared" si="96"/>
        <v>13500.000000000002</v>
      </c>
      <c r="K3089" s="6">
        <f t="shared" si="97"/>
        <v>4050.0000000000005</v>
      </c>
      <c r="L3089" s="7"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f t="shared" si="96"/>
        <v>7500.0000000000009</v>
      </c>
      <c r="K3090" s="6">
        <f t="shared" si="97"/>
        <v>2625</v>
      </c>
      <c r="L3090" s="7">
        <v>0.35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f t="shared" si="96"/>
        <v>5000.0000000000018</v>
      </c>
      <c r="K3091" s="6">
        <f t="shared" si="97"/>
        <v>1500.0000000000005</v>
      </c>
      <c r="L3091" s="7">
        <v>0.3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f t="shared" si="96"/>
        <v>2500.0000000000009</v>
      </c>
      <c r="K3092" s="6">
        <f t="shared" si="97"/>
        <v>750.00000000000023</v>
      </c>
      <c r="L3092" s="7">
        <v>0.3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f t="shared" si="96"/>
        <v>6000</v>
      </c>
      <c r="K3093" s="6">
        <f t="shared" si="97"/>
        <v>3000</v>
      </c>
      <c r="L3093" s="7">
        <v>0.5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f t="shared" si="96"/>
        <v>7500.0000000000009</v>
      </c>
      <c r="K3094" s="6">
        <f t="shared" si="97"/>
        <v>3000.0000000000005</v>
      </c>
      <c r="L3094" s="7">
        <v>0.4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f t="shared" si="96"/>
        <v>15000.000000000002</v>
      </c>
      <c r="K3095" s="6">
        <f t="shared" si="97"/>
        <v>4500</v>
      </c>
      <c r="L3095" s="7"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f t="shared" si="96"/>
        <v>4500.0000000000009</v>
      </c>
      <c r="K3096" s="6">
        <f t="shared" si="97"/>
        <v>1575.0000000000002</v>
      </c>
      <c r="L3096" s="7">
        <v>0.35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f t="shared" si="96"/>
        <v>4000.0000000000014</v>
      </c>
      <c r="K3097" s="6">
        <f t="shared" si="97"/>
        <v>1200.0000000000005</v>
      </c>
      <c r="L3097" s="7">
        <v>0.3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f t="shared" si="96"/>
        <v>1875.0000000000005</v>
      </c>
      <c r="K3098" s="6">
        <f t="shared" si="97"/>
        <v>562.50000000000011</v>
      </c>
      <c r="L3098" s="7">
        <v>0.3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f t="shared" si="96"/>
        <v>6000</v>
      </c>
      <c r="K3099" s="6">
        <f t="shared" si="97"/>
        <v>3000</v>
      </c>
      <c r="L3099" s="7">
        <v>0.5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f t="shared" si="96"/>
        <v>3749.9999999999991</v>
      </c>
      <c r="K3100" s="6">
        <f t="shared" si="97"/>
        <v>1499.9999999999998</v>
      </c>
      <c r="L3100" s="7">
        <v>0.4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f t="shared" si="96"/>
        <v>9400.0000000000018</v>
      </c>
      <c r="K3101" s="6">
        <f t="shared" si="97"/>
        <v>2820.0000000000005</v>
      </c>
      <c r="L3101" s="7"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f t="shared" si="96"/>
        <v>3500.0000000000005</v>
      </c>
      <c r="K3102" s="6">
        <f t="shared" si="97"/>
        <v>1225</v>
      </c>
      <c r="L3102" s="7">
        <v>0.35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f t="shared" si="96"/>
        <v>2250.0000000000009</v>
      </c>
      <c r="K3103" s="6">
        <f t="shared" si="97"/>
        <v>675.00000000000023</v>
      </c>
      <c r="L3103" s="7">
        <v>0.3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f t="shared" si="96"/>
        <v>1124.9999999999998</v>
      </c>
      <c r="K3104" s="6">
        <f t="shared" si="97"/>
        <v>337.49999999999994</v>
      </c>
      <c r="L3104" s="7">
        <v>0.3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f t="shared" si="96"/>
        <v>3750.0000000000005</v>
      </c>
      <c r="K3105" s="6">
        <f t="shared" si="97"/>
        <v>1875.0000000000002</v>
      </c>
      <c r="L3105" s="7">
        <v>0.5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f t="shared" si="96"/>
        <v>4500.0000000000009</v>
      </c>
      <c r="K3106" s="6">
        <f t="shared" si="97"/>
        <v>1800.0000000000005</v>
      </c>
      <c r="L3106" s="7">
        <v>0.4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f t="shared" si="96"/>
        <v>9000.0000000000018</v>
      </c>
      <c r="K3107" s="6">
        <f t="shared" si="97"/>
        <v>2700.0000000000005</v>
      </c>
      <c r="L3107" s="7">
        <v>0.3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f t="shared" si="96"/>
        <v>3000.0000000000005</v>
      </c>
      <c r="K3108" s="6">
        <f t="shared" si="97"/>
        <v>1050</v>
      </c>
      <c r="L3108" s="7">
        <v>0.35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f t="shared" si="96"/>
        <v>1500.0000000000005</v>
      </c>
      <c r="K3109" s="6">
        <f t="shared" si="97"/>
        <v>450.00000000000011</v>
      </c>
      <c r="L3109" s="7">
        <v>0.3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f t="shared" si="96"/>
        <v>1124.9999999999998</v>
      </c>
      <c r="K3110" s="6">
        <f t="shared" si="97"/>
        <v>337.49999999999994</v>
      </c>
      <c r="L3110" s="7">
        <v>0.3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f t="shared" si="96"/>
        <v>6000</v>
      </c>
      <c r="K3111" s="6">
        <f t="shared" si="97"/>
        <v>3000</v>
      </c>
      <c r="L3111" s="7">
        <v>0.5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f t="shared" si="96"/>
        <v>11250</v>
      </c>
      <c r="K3112" s="6">
        <f t="shared" si="97"/>
        <v>4500</v>
      </c>
      <c r="L3112" s="7">
        <v>0.4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f t="shared" si="96"/>
        <v>29700</v>
      </c>
      <c r="K3113" s="6">
        <f t="shared" si="97"/>
        <v>8910</v>
      </c>
      <c r="L3113" s="7"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f t="shared" si="96"/>
        <v>8000</v>
      </c>
      <c r="K3114" s="6">
        <f t="shared" si="97"/>
        <v>2800</v>
      </c>
      <c r="L3114" s="7">
        <v>0.35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f t="shared" si="96"/>
        <v>6125</v>
      </c>
      <c r="K3115" s="6">
        <f t="shared" si="97"/>
        <v>1837.5</v>
      </c>
      <c r="L3115" s="7">
        <v>0.3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f t="shared" si="96"/>
        <v>5250</v>
      </c>
      <c r="K3116" s="6">
        <f t="shared" si="97"/>
        <v>1575</v>
      </c>
      <c r="L3116" s="7">
        <v>0.3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f t="shared" si="96"/>
        <v>7874.9999999999991</v>
      </c>
      <c r="K3117" s="6">
        <f t="shared" si="97"/>
        <v>3937.4999999999995</v>
      </c>
      <c r="L3117" s="7">
        <v>0.5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f t="shared" si="96"/>
        <v>14999.999999999998</v>
      </c>
      <c r="K3118" s="6">
        <f t="shared" si="97"/>
        <v>6000</v>
      </c>
      <c r="L3118" s="7">
        <v>0.4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f t="shared" si="96"/>
        <v>19250</v>
      </c>
      <c r="K3119" s="6">
        <f t="shared" si="97"/>
        <v>5775</v>
      </c>
      <c r="L3119" s="7"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f t="shared" si="96"/>
        <v>9000.0000000000036</v>
      </c>
      <c r="K3120" s="6">
        <f t="shared" si="97"/>
        <v>3150.0000000000009</v>
      </c>
      <c r="L3120" s="7">
        <v>0.35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f t="shared" si="96"/>
        <v>5000.0000000000018</v>
      </c>
      <c r="K3121" s="6">
        <f t="shared" si="97"/>
        <v>1500.0000000000005</v>
      </c>
      <c r="L3121" s="7">
        <v>0.3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f t="shared" si="96"/>
        <v>4375.0000000000009</v>
      </c>
      <c r="K3122" s="6">
        <f t="shared" si="97"/>
        <v>1312.5000000000002</v>
      </c>
      <c r="L3122" s="7">
        <v>0.3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f t="shared" si="96"/>
        <v>6125</v>
      </c>
      <c r="K3123" s="6">
        <f t="shared" si="97"/>
        <v>3062.5</v>
      </c>
      <c r="L3123" s="7">
        <v>0.5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f t="shared" si="96"/>
        <v>17875.000000000004</v>
      </c>
      <c r="K3124" s="6">
        <f t="shared" si="97"/>
        <v>7150.0000000000018</v>
      </c>
      <c r="L3124" s="7">
        <v>0.4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f t="shared" si="96"/>
        <v>27500</v>
      </c>
      <c r="K3125" s="6">
        <f t="shared" si="97"/>
        <v>8250</v>
      </c>
      <c r="L3125" s="7"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f t="shared" si="96"/>
        <v>13500.000000000002</v>
      </c>
      <c r="K3126" s="6">
        <f t="shared" si="97"/>
        <v>4725</v>
      </c>
      <c r="L3126" s="7">
        <v>0.35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f t="shared" si="96"/>
        <v>9000</v>
      </c>
      <c r="K3127" s="6">
        <f t="shared" si="97"/>
        <v>2700</v>
      </c>
      <c r="L3127" s="7">
        <v>0.3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f t="shared" si="96"/>
        <v>7000</v>
      </c>
      <c r="K3128" s="6">
        <f t="shared" si="97"/>
        <v>2100</v>
      </c>
      <c r="L3128" s="7">
        <v>0.3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f t="shared" si="96"/>
        <v>10000</v>
      </c>
      <c r="K3129" s="6">
        <f t="shared" si="97"/>
        <v>5000</v>
      </c>
      <c r="L3129" s="7">
        <v>0.5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f t="shared" si="96"/>
        <v>20625.000000000004</v>
      </c>
      <c r="K3130" s="6">
        <f t="shared" si="97"/>
        <v>8250.0000000000018</v>
      </c>
      <c r="L3130" s="7">
        <v>0.4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f t="shared" si="96"/>
        <v>26250</v>
      </c>
      <c r="K3131" s="6">
        <f t="shared" si="97"/>
        <v>7875</v>
      </c>
      <c r="L3131" s="7"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f t="shared" si="96"/>
        <v>13500.000000000002</v>
      </c>
      <c r="K3132" s="6">
        <f t="shared" si="97"/>
        <v>4725</v>
      </c>
      <c r="L3132" s="7">
        <v>0.35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f t="shared" si="96"/>
        <v>9000</v>
      </c>
      <c r="K3133" s="6">
        <f t="shared" si="97"/>
        <v>2700</v>
      </c>
      <c r="L3133" s="7">
        <v>0.3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f t="shared" si="96"/>
        <v>8000</v>
      </c>
      <c r="K3134" s="6">
        <f t="shared" si="97"/>
        <v>2400</v>
      </c>
      <c r="L3134" s="7">
        <v>0.3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f t="shared" si="96"/>
        <v>8750</v>
      </c>
      <c r="K3135" s="6">
        <f t="shared" si="97"/>
        <v>4375</v>
      </c>
      <c r="L3135" s="7">
        <v>0.5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f t="shared" si="96"/>
        <v>19250.000000000004</v>
      </c>
      <c r="K3136" s="6">
        <f t="shared" si="97"/>
        <v>7700.0000000000018</v>
      </c>
      <c r="L3136" s="7">
        <v>0.4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f t="shared" si="96"/>
        <v>16625</v>
      </c>
      <c r="K3137" s="6">
        <f t="shared" si="97"/>
        <v>4987.5</v>
      </c>
      <c r="L3137" s="7"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f t="shared" si="96"/>
        <v>7500.0000000000027</v>
      </c>
      <c r="K3138" s="6">
        <f t="shared" si="97"/>
        <v>2625.0000000000009</v>
      </c>
      <c r="L3138" s="7">
        <v>0.35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f t="shared" ref="J3139:J3202" si="98">H3139*I3139</f>
        <v>3750.0000000000009</v>
      </c>
      <c r="K3139" s="6">
        <f t="shared" ref="K3139:K3202" si="99">J3139*L3139</f>
        <v>1125.0000000000002</v>
      </c>
      <c r="L3139" s="7">
        <v>0.3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f t="shared" si="98"/>
        <v>3125.0000000000009</v>
      </c>
      <c r="K3140" s="6">
        <f t="shared" si="99"/>
        <v>937.50000000000023</v>
      </c>
      <c r="L3140" s="7">
        <v>0.3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f t="shared" si="98"/>
        <v>4375</v>
      </c>
      <c r="K3141" s="6">
        <f t="shared" si="99"/>
        <v>2187.5</v>
      </c>
      <c r="L3141" s="7">
        <v>0.5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f t="shared" si="98"/>
        <v>8000</v>
      </c>
      <c r="K3142" s="6">
        <f t="shared" si="99"/>
        <v>3200</v>
      </c>
      <c r="L3142" s="7">
        <v>0.4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f t="shared" si="98"/>
        <v>16874.999999999996</v>
      </c>
      <c r="K3143" s="6">
        <f t="shared" si="99"/>
        <v>5062.4999999999991</v>
      </c>
      <c r="L3143" s="7"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f t="shared" si="98"/>
        <v>7875</v>
      </c>
      <c r="K3144" s="6">
        <f t="shared" si="99"/>
        <v>2756.25</v>
      </c>
      <c r="L3144" s="7">
        <v>0.35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f t="shared" si="98"/>
        <v>4375</v>
      </c>
      <c r="K3145" s="6">
        <f t="shared" si="99"/>
        <v>1312.5</v>
      </c>
      <c r="L3145" s="7">
        <v>0.3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f t="shared" si="98"/>
        <v>4375</v>
      </c>
      <c r="K3146" s="6">
        <f t="shared" si="99"/>
        <v>1312.5</v>
      </c>
      <c r="L3146" s="7">
        <v>0.3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f t="shared" si="98"/>
        <v>5624.9999999999991</v>
      </c>
      <c r="K3147" s="6">
        <f t="shared" si="99"/>
        <v>2812.4999999999995</v>
      </c>
      <c r="L3147" s="7">
        <v>0.5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f t="shared" si="98"/>
        <v>12499.999999999996</v>
      </c>
      <c r="K3148" s="6">
        <f t="shared" si="99"/>
        <v>4999.9999999999991</v>
      </c>
      <c r="L3148" s="7">
        <v>0.4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f t="shared" si="98"/>
        <v>17999.999999999996</v>
      </c>
      <c r="K3149" s="6">
        <f t="shared" si="99"/>
        <v>5399.9999999999991</v>
      </c>
      <c r="L3149" s="7"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f t="shared" si="98"/>
        <v>10500</v>
      </c>
      <c r="K3150" s="6">
        <f t="shared" si="99"/>
        <v>3674.9999999999995</v>
      </c>
      <c r="L3150" s="7">
        <v>0.35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f t="shared" si="98"/>
        <v>8575</v>
      </c>
      <c r="K3151" s="6">
        <f t="shared" si="99"/>
        <v>2572.5</v>
      </c>
      <c r="L3151" s="7">
        <v>0.3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f t="shared" si="98"/>
        <v>7875</v>
      </c>
      <c r="K3152" s="6">
        <f t="shared" si="99"/>
        <v>2362.5</v>
      </c>
      <c r="L3152" s="7">
        <v>0.3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f t="shared" si="98"/>
        <v>12000</v>
      </c>
      <c r="K3153" s="6">
        <f t="shared" si="99"/>
        <v>6000</v>
      </c>
      <c r="L3153" s="7">
        <v>0.5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f t="shared" si="98"/>
        <v>19499.999999999996</v>
      </c>
      <c r="K3154" s="6">
        <f t="shared" si="99"/>
        <v>7799.9999999999991</v>
      </c>
      <c r="L3154" s="7">
        <v>0.4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f t="shared" si="98"/>
        <v>33000</v>
      </c>
      <c r="K3155" s="6">
        <f t="shared" si="99"/>
        <v>9900</v>
      </c>
      <c r="L3155" s="7"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f t="shared" si="98"/>
        <v>17500</v>
      </c>
      <c r="K3156" s="6">
        <f t="shared" si="99"/>
        <v>6125</v>
      </c>
      <c r="L3156" s="7">
        <v>0.35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f t="shared" si="98"/>
        <v>15000</v>
      </c>
      <c r="K3157" s="6">
        <f t="shared" si="99"/>
        <v>4500</v>
      </c>
      <c r="L3157" s="7">
        <v>0.3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f t="shared" si="98"/>
        <v>12500</v>
      </c>
      <c r="K3158" s="6">
        <f t="shared" si="99"/>
        <v>3750</v>
      </c>
      <c r="L3158" s="7">
        <v>0.3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f t="shared" si="98"/>
        <v>15000</v>
      </c>
      <c r="K3159" s="6">
        <f t="shared" si="99"/>
        <v>7500</v>
      </c>
      <c r="L3159" s="7">
        <v>0.5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f t="shared" si="98"/>
        <v>22749.999999999996</v>
      </c>
      <c r="K3160" s="6">
        <f t="shared" si="99"/>
        <v>9099.9999999999982</v>
      </c>
      <c r="L3160" s="7"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f t="shared" si="98"/>
        <v>17500</v>
      </c>
      <c r="K3161" s="6">
        <f t="shared" si="99"/>
        <v>7000</v>
      </c>
      <c r="L3161" s="7">
        <v>0.4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f t="shared" si="98"/>
        <v>10500</v>
      </c>
      <c r="K3162" s="6">
        <f t="shared" si="99"/>
        <v>4200</v>
      </c>
      <c r="L3162" s="7">
        <v>0.4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f t="shared" si="98"/>
        <v>7500.0000000000018</v>
      </c>
      <c r="K3163" s="6">
        <f t="shared" si="99"/>
        <v>2625.0000000000005</v>
      </c>
      <c r="L3163" s="7">
        <v>0.35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f t="shared" si="98"/>
        <v>4500.0000000000009</v>
      </c>
      <c r="K3164" s="6">
        <f t="shared" si="99"/>
        <v>1575.0000000000002</v>
      </c>
      <c r="L3164" s="7">
        <v>0.35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f t="shared" si="98"/>
        <v>8999.9999999999982</v>
      </c>
      <c r="K3165" s="6">
        <f t="shared" si="99"/>
        <v>2699.9999999999995</v>
      </c>
      <c r="L3165" s="7">
        <v>0.3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f t="shared" si="98"/>
        <v>10500</v>
      </c>
      <c r="K3166" s="6">
        <f t="shared" si="99"/>
        <v>4200</v>
      </c>
      <c r="L3166" s="7"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f t="shared" si="98"/>
        <v>19250</v>
      </c>
      <c r="K3167" s="6">
        <f t="shared" si="99"/>
        <v>7700</v>
      </c>
      <c r="L3167" s="7">
        <v>0.4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f t="shared" si="98"/>
        <v>7000</v>
      </c>
      <c r="K3168" s="6">
        <f t="shared" si="99"/>
        <v>2800</v>
      </c>
      <c r="L3168" s="7">
        <v>0.4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f t="shared" si="98"/>
        <v>6250.0000000000018</v>
      </c>
      <c r="K3169" s="6">
        <f t="shared" si="99"/>
        <v>2187.5000000000005</v>
      </c>
      <c r="L3169" s="7">
        <v>0.35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f t="shared" si="98"/>
        <v>3750.0000000000005</v>
      </c>
      <c r="K3170" s="6">
        <f t="shared" si="99"/>
        <v>1312.5</v>
      </c>
      <c r="L3170" s="7">
        <v>0.35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f t="shared" si="98"/>
        <v>8999.9999999999982</v>
      </c>
      <c r="K3171" s="6">
        <f t="shared" si="99"/>
        <v>2699.9999999999995</v>
      </c>
      <c r="L3171" s="7">
        <v>0.3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f t="shared" si="98"/>
        <v>5999.9999999999991</v>
      </c>
      <c r="K3172" s="6">
        <f t="shared" si="99"/>
        <v>2399.9999999999995</v>
      </c>
      <c r="L3172" s="7"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f t="shared" si="98"/>
        <v>13000.000000000004</v>
      </c>
      <c r="K3173" s="6">
        <f t="shared" si="99"/>
        <v>5200.0000000000018</v>
      </c>
      <c r="L3173" s="7">
        <v>0.4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f t="shared" si="98"/>
        <v>5625.0000000000018</v>
      </c>
      <c r="K3174" s="6">
        <f t="shared" si="99"/>
        <v>2250.0000000000009</v>
      </c>
      <c r="L3174" s="7">
        <v>0.4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f t="shared" si="98"/>
        <v>4125.0000000000009</v>
      </c>
      <c r="K3175" s="6">
        <f t="shared" si="99"/>
        <v>1443.7500000000002</v>
      </c>
      <c r="L3175" s="7">
        <v>0.35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f t="shared" si="98"/>
        <v>2499.9999999999995</v>
      </c>
      <c r="K3176" s="6">
        <f t="shared" si="99"/>
        <v>874.99999999999977</v>
      </c>
      <c r="L3176" s="7">
        <v>0.35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f t="shared" si="98"/>
        <v>6125</v>
      </c>
      <c r="K3177" s="6">
        <f t="shared" si="99"/>
        <v>1837.5</v>
      </c>
      <c r="L3177" s="7">
        <v>0.3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f t="shared" si="98"/>
        <v>6875.0000000000018</v>
      </c>
      <c r="K3178" s="6">
        <f t="shared" si="99"/>
        <v>2750.0000000000009</v>
      </c>
      <c r="L3178" s="7">
        <v>0.4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f t="shared" si="98"/>
        <v>12500.000000000004</v>
      </c>
      <c r="K3179" s="6">
        <f t="shared" si="99"/>
        <v>5000.0000000000018</v>
      </c>
      <c r="L3179" s="7">
        <v>0.4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f t="shared" si="98"/>
        <v>5000.0000000000018</v>
      </c>
      <c r="K3180" s="6">
        <f t="shared" si="99"/>
        <v>2000.0000000000009</v>
      </c>
      <c r="L3180" s="7">
        <v>0.4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f t="shared" si="98"/>
        <v>3000.0000000000005</v>
      </c>
      <c r="K3181" s="6">
        <f t="shared" si="99"/>
        <v>1050</v>
      </c>
      <c r="L3181" s="7">
        <v>0.35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f t="shared" si="98"/>
        <v>2499.9999999999995</v>
      </c>
      <c r="K3182" s="6">
        <f t="shared" si="99"/>
        <v>874.99999999999977</v>
      </c>
      <c r="L3182" s="7">
        <v>0.35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f t="shared" si="98"/>
        <v>9750</v>
      </c>
      <c r="K3183" s="6">
        <f t="shared" si="99"/>
        <v>2925</v>
      </c>
      <c r="L3183" s="7">
        <v>0.3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f t="shared" si="98"/>
        <v>13750</v>
      </c>
      <c r="K3184" s="6">
        <f t="shared" si="99"/>
        <v>5500</v>
      </c>
      <c r="L3184" s="7"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f t="shared" si="98"/>
        <v>32700</v>
      </c>
      <c r="K3185" s="6">
        <f t="shared" si="99"/>
        <v>13080</v>
      </c>
      <c r="L3185" s="7">
        <v>0.4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f t="shared" si="98"/>
        <v>10000</v>
      </c>
      <c r="K3186" s="6">
        <f t="shared" si="99"/>
        <v>4000</v>
      </c>
      <c r="L3186" s="7">
        <v>0.4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f t="shared" si="98"/>
        <v>7875</v>
      </c>
      <c r="K3187" s="6">
        <f t="shared" si="99"/>
        <v>2756.25</v>
      </c>
      <c r="L3187" s="7">
        <v>0.35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f t="shared" si="98"/>
        <v>6125</v>
      </c>
      <c r="K3188" s="6">
        <f t="shared" si="99"/>
        <v>2143.75</v>
      </c>
      <c r="L3188" s="7">
        <v>0.35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f t="shared" si="98"/>
        <v>8999.9999999999982</v>
      </c>
      <c r="K3189" s="6">
        <f t="shared" si="99"/>
        <v>2699.9999999999995</v>
      </c>
      <c r="L3189" s="7">
        <v>0.3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f t="shared" si="98"/>
        <v>17874.999999999996</v>
      </c>
      <c r="K3190" s="6">
        <f t="shared" si="99"/>
        <v>7149.9999999999991</v>
      </c>
      <c r="L3190" s="7"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f t="shared" si="98"/>
        <v>23000</v>
      </c>
      <c r="K3191" s="6">
        <f t="shared" si="99"/>
        <v>9200</v>
      </c>
      <c r="L3191" s="7">
        <v>0.4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f t="shared" si="98"/>
        <v>11375.000000000002</v>
      </c>
      <c r="K3192" s="6">
        <f t="shared" si="99"/>
        <v>4550.0000000000009</v>
      </c>
      <c r="L3192" s="7">
        <v>0.4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f t="shared" si="98"/>
        <v>6000.0000000000009</v>
      </c>
      <c r="K3193" s="6">
        <f t="shared" si="99"/>
        <v>2100</v>
      </c>
      <c r="L3193" s="7">
        <v>0.35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f t="shared" si="98"/>
        <v>5250.0000000000009</v>
      </c>
      <c r="K3194" s="6">
        <f t="shared" si="99"/>
        <v>1837.5000000000002</v>
      </c>
      <c r="L3194" s="7">
        <v>0.35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f t="shared" si="98"/>
        <v>7000</v>
      </c>
      <c r="K3195" s="6">
        <f t="shared" si="99"/>
        <v>2100</v>
      </c>
      <c r="L3195" s="7">
        <v>0.3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f t="shared" si="98"/>
        <v>19500.000000000004</v>
      </c>
      <c r="K3196" s="6">
        <f t="shared" si="99"/>
        <v>7800.0000000000018</v>
      </c>
      <c r="L3196" s="7"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f t="shared" si="98"/>
        <v>30250.000000000004</v>
      </c>
      <c r="K3197" s="6">
        <f t="shared" si="99"/>
        <v>12100.000000000002</v>
      </c>
      <c r="L3197" s="7">
        <v>0.4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f t="shared" si="98"/>
        <v>15000.000000000004</v>
      </c>
      <c r="K3198" s="6">
        <f t="shared" si="99"/>
        <v>6000.0000000000018</v>
      </c>
      <c r="L3198" s="7">
        <v>0.4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f t="shared" si="98"/>
        <v>10125</v>
      </c>
      <c r="K3199" s="6">
        <f t="shared" si="99"/>
        <v>3543.75</v>
      </c>
      <c r="L3199" s="7">
        <v>0.35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f t="shared" si="98"/>
        <v>7875</v>
      </c>
      <c r="K3200" s="6">
        <f t="shared" si="99"/>
        <v>2756.25</v>
      </c>
      <c r="L3200" s="7">
        <v>0.35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f t="shared" si="98"/>
        <v>11000.000000000002</v>
      </c>
      <c r="K3201" s="6">
        <f t="shared" si="99"/>
        <v>3300.0000000000005</v>
      </c>
      <c r="L3201" s="7">
        <v>0.3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f t="shared" si="98"/>
        <v>22500.000000000004</v>
      </c>
      <c r="K3202" s="6">
        <f t="shared" si="99"/>
        <v>9000.0000000000018</v>
      </c>
      <c r="L3202" s="7"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f t="shared" ref="J3203:J3266" si="100">H3203*I3203</f>
        <v>26250</v>
      </c>
      <c r="K3203" s="6">
        <f t="shared" ref="K3203:K3266" si="101">J3203*L3203</f>
        <v>10500</v>
      </c>
      <c r="L3203" s="7">
        <v>0.4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f t="shared" si="100"/>
        <v>13500.000000000002</v>
      </c>
      <c r="K3204" s="6">
        <f t="shared" si="101"/>
        <v>5400.0000000000009</v>
      </c>
      <c r="L3204" s="7">
        <v>0.4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f t="shared" si="100"/>
        <v>9000</v>
      </c>
      <c r="K3205" s="6">
        <f t="shared" si="101"/>
        <v>3150</v>
      </c>
      <c r="L3205" s="7">
        <v>0.35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f t="shared" si="100"/>
        <v>8000</v>
      </c>
      <c r="K3206" s="6">
        <f t="shared" si="101"/>
        <v>2800</v>
      </c>
      <c r="L3206" s="7">
        <v>0.35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f t="shared" si="100"/>
        <v>8750</v>
      </c>
      <c r="K3207" s="6">
        <f t="shared" si="101"/>
        <v>2625</v>
      </c>
      <c r="L3207" s="7">
        <v>0.3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f t="shared" si="100"/>
        <v>19250.000000000004</v>
      </c>
      <c r="K3208" s="6">
        <f t="shared" si="101"/>
        <v>7700.0000000000018</v>
      </c>
      <c r="L3208" s="7">
        <v>0.4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f t="shared" si="100"/>
        <v>16625</v>
      </c>
      <c r="K3209" s="6">
        <f t="shared" si="101"/>
        <v>6650</v>
      </c>
      <c r="L3209" s="7">
        <v>0.4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f t="shared" si="100"/>
        <v>8250.0000000000036</v>
      </c>
      <c r="K3210" s="6">
        <f t="shared" si="101"/>
        <v>3300.0000000000018</v>
      </c>
      <c r="L3210" s="7">
        <v>0.4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f t="shared" si="100"/>
        <v>4375.0000000000009</v>
      </c>
      <c r="K3211" s="6">
        <f t="shared" si="101"/>
        <v>1531.2500000000002</v>
      </c>
      <c r="L3211" s="7">
        <v>0.35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f t="shared" si="100"/>
        <v>3750.0000000000009</v>
      </c>
      <c r="K3212" s="6">
        <f t="shared" si="101"/>
        <v>1312.5000000000002</v>
      </c>
      <c r="L3212" s="7">
        <v>0.35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f t="shared" si="100"/>
        <v>5250</v>
      </c>
      <c r="K3213" s="6">
        <f t="shared" si="101"/>
        <v>1575</v>
      </c>
      <c r="L3213" s="7">
        <v>0.3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f t="shared" si="100"/>
        <v>9000</v>
      </c>
      <c r="K3214" s="6">
        <f t="shared" si="101"/>
        <v>3600</v>
      </c>
      <c r="L3214" s="7"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f t="shared" si="100"/>
        <v>17999.999999999996</v>
      </c>
      <c r="K3215" s="6">
        <f t="shared" si="101"/>
        <v>7199.9999999999991</v>
      </c>
      <c r="L3215" s="7">
        <v>0.4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f t="shared" si="100"/>
        <v>8750</v>
      </c>
      <c r="K3216" s="6">
        <f t="shared" si="101"/>
        <v>3500</v>
      </c>
      <c r="L3216" s="7">
        <v>0.4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f t="shared" si="100"/>
        <v>5250</v>
      </c>
      <c r="K3217" s="6">
        <f t="shared" si="101"/>
        <v>1837.4999999999998</v>
      </c>
      <c r="L3217" s="7">
        <v>0.35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f t="shared" si="100"/>
        <v>5250</v>
      </c>
      <c r="K3218" s="6">
        <f t="shared" si="101"/>
        <v>1837.4999999999998</v>
      </c>
      <c r="L3218" s="7">
        <v>0.35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f t="shared" si="100"/>
        <v>6749.9999999999991</v>
      </c>
      <c r="K3219" s="6">
        <f t="shared" si="101"/>
        <v>2024.9999999999995</v>
      </c>
      <c r="L3219" s="7">
        <v>0.3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f t="shared" si="100"/>
        <v>13749.999999999996</v>
      </c>
      <c r="K3220" s="6">
        <f t="shared" si="101"/>
        <v>5499.9999999999991</v>
      </c>
      <c r="L3220" s="7"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f t="shared" si="100"/>
        <v>19124.999999999996</v>
      </c>
      <c r="K3221" s="6">
        <f t="shared" si="101"/>
        <v>7649.9999999999991</v>
      </c>
      <c r="L3221" s="7">
        <v>0.4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f t="shared" si="100"/>
        <v>11375</v>
      </c>
      <c r="K3222" s="6">
        <f t="shared" si="101"/>
        <v>4550</v>
      </c>
      <c r="L3222" s="7">
        <v>0.4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f t="shared" si="100"/>
        <v>9450</v>
      </c>
      <c r="K3223" s="6">
        <f t="shared" si="101"/>
        <v>3307.5</v>
      </c>
      <c r="L3223" s="7">
        <v>0.35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f t="shared" si="100"/>
        <v>9625</v>
      </c>
      <c r="K3224" s="6">
        <f t="shared" si="101"/>
        <v>3368.75</v>
      </c>
      <c r="L3224" s="7">
        <v>0.35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f t="shared" si="100"/>
        <v>15000</v>
      </c>
      <c r="K3225" s="6">
        <f t="shared" si="101"/>
        <v>4500</v>
      </c>
      <c r="L3225" s="7">
        <v>0.3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f t="shared" si="100"/>
        <v>22749.999999999996</v>
      </c>
      <c r="K3226" s="6">
        <f t="shared" si="101"/>
        <v>9099.9999999999982</v>
      </c>
      <c r="L3226" s="7"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f t="shared" si="100"/>
        <v>36000</v>
      </c>
      <c r="K3227" s="6">
        <f t="shared" si="101"/>
        <v>14400</v>
      </c>
      <c r="L3227" s="7">
        <v>0.4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f t="shared" si="100"/>
        <v>20000</v>
      </c>
      <c r="K3228" s="6">
        <f t="shared" si="101"/>
        <v>8000</v>
      </c>
      <c r="L3228" s="7">
        <v>0.4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f t="shared" si="100"/>
        <v>17500</v>
      </c>
      <c r="K3229" s="6">
        <f t="shared" si="101"/>
        <v>6125</v>
      </c>
      <c r="L3229" s="7">
        <v>0.35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f t="shared" si="100"/>
        <v>15000</v>
      </c>
      <c r="K3230" s="6">
        <f t="shared" si="101"/>
        <v>5250</v>
      </c>
      <c r="L3230" s="7">
        <v>0.35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f t="shared" si="100"/>
        <v>18000</v>
      </c>
      <c r="K3231" s="6">
        <f t="shared" si="101"/>
        <v>5400</v>
      </c>
      <c r="L3231" s="7">
        <v>0.3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f t="shared" si="100"/>
        <v>25999.999999999993</v>
      </c>
      <c r="K3232" s="6">
        <f t="shared" si="101"/>
        <v>10399.999999999998</v>
      </c>
      <c r="L3232" s="7"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f t="shared" si="100"/>
        <v>17500</v>
      </c>
      <c r="K3233" s="6">
        <f t="shared" si="101"/>
        <v>7000</v>
      </c>
      <c r="L3233" s="7"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f t="shared" si="100"/>
        <v>10500</v>
      </c>
      <c r="K3234" s="6">
        <f t="shared" si="101"/>
        <v>4200</v>
      </c>
      <c r="L3234" s="7"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f t="shared" si="100"/>
        <v>7500.0000000000018</v>
      </c>
      <c r="K3235" s="6">
        <f t="shared" si="101"/>
        <v>3000.0000000000009</v>
      </c>
      <c r="L3235" s="7">
        <v>0.4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f t="shared" si="100"/>
        <v>4500.0000000000009</v>
      </c>
      <c r="K3236" s="6">
        <f t="shared" si="101"/>
        <v>1800.0000000000005</v>
      </c>
      <c r="L3236" s="7"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f t="shared" si="100"/>
        <v>8999.9999999999982</v>
      </c>
      <c r="K3237" s="6">
        <f t="shared" si="101"/>
        <v>3599.9999999999995</v>
      </c>
      <c r="L3237" s="7"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f t="shared" si="100"/>
        <v>10500</v>
      </c>
      <c r="K3238" s="6">
        <f t="shared" si="101"/>
        <v>4200</v>
      </c>
      <c r="L3238" s="7"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f t="shared" si="100"/>
        <v>19250</v>
      </c>
      <c r="K3239" s="6">
        <f t="shared" si="101"/>
        <v>7700</v>
      </c>
      <c r="L3239" s="7"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f t="shared" si="100"/>
        <v>8000</v>
      </c>
      <c r="K3240" s="6">
        <f t="shared" si="101"/>
        <v>3200</v>
      </c>
      <c r="L3240" s="7"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f t="shared" si="100"/>
        <v>9000.0000000000018</v>
      </c>
      <c r="K3241" s="6">
        <f t="shared" si="101"/>
        <v>3600.0000000000009</v>
      </c>
      <c r="L3241" s="7">
        <v>0.4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f t="shared" si="100"/>
        <v>6125</v>
      </c>
      <c r="K3242" s="6">
        <f t="shared" si="101"/>
        <v>2450</v>
      </c>
      <c r="L3242" s="7">
        <v>0.4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f t="shared" si="100"/>
        <v>12499.999999999998</v>
      </c>
      <c r="K3243" s="6">
        <f t="shared" si="101"/>
        <v>5000</v>
      </c>
      <c r="L3243" s="7"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f t="shared" si="100"/>
        <v>8749.9999999999982</v>
      </c>
      <c r="K3244" s="6">
        <f t="shared" si="101"/>
        <v>3499.9999999999995</v>
      </c>
      <c r="L3244" s="7"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f t="shared" si="100"/>
        <v>17100.000000000004</v>
      </c>
      <c r="K3245" s="6">
        <f t="shared" si="101"/>
        <v>6840.0000000000018</v>
      </c>
      <c r="L3245" s="7"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f t="shared" si="100"/>
        <v>8250.0000000000018</v>
      </c>
      <c r="K3246" s="6">
        <f t="shared" si="101"/>
        <v>3300.0000000000009</v>
      </c>
      <c r="L3246" s="7">
        <v>0.4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f t="shared" si="100"/>
        <v>6500</v>
      </c>
      <c r="K3247" s="6">
        <f t="shared" si="101"/>
        <v>2600</v>
      </c>
      <c r="L3247" s="7"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f t="shared" si="100"/>
        <v>4374.9999999999991</v>
      </c>
      <c r="K3248" s="6">
        <f t="shared" si="101"/>
        <v>1749.9999999999998</v>
      </c>
      <c r="L3248" s="7"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f t="shared" si="100"/>
        <v>9000</v>
      </c>
      <c r="K3249" s="6">
        <f t="shared" si="101"/>
        <v>3600</v>
      </c>
      <c r="L3249" s="7"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f t="shared" si="100"/>
        <v>9750.0000000000018</v>
      </c>
      <c r="K3250" s="6">
        <f t="shared" si="101"/>
        <v>3900.0000000000009</v>
      </c>
      <c r="L3250" s="7"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f t="shared" si="100"/>
        <v>16500.000000000004</v>
      </c>
      <c r="K3251" s="6">
        <f t="shared" si="101"/>
        <v>6600.0000000000018</v>
      </c>
      <c r="L3251" s="7"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f t="shared" si="100"/>
        <v>7500.0000000000009</v>
      </c>
      <c r="K3252" s="6">
        <f t="shared" si="101"/>
        <v>3000.0000000000005</v>
      </c>
      <c r="L3252" s="7">
        <v>0.4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f t="shared" si="100"/>
        <v>5000</v>
      </c>
      <c r="K3253" s="6">
        <f t="shared" si="101"/>
        <v>2000</v>
      </c>
      <c r="L3253" s="7"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f t="shared" si="100"/>
        <v>4374.9999999999991</v>
      </c>
      <c r="K3254" s="6">
        <f t="shared" si="101"/>
        <v>1749.9999999999998</v>
      </c>
      <c r="L3254" s="7"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f t="shared" si="100"/>
        <v>13000</v>
      </c>
      <c r="K3255" s="6">
        <f t="shared" si="101"/>
        <v>5200</v>
      </c>
      <c r="L3255" s="7"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f t="shared" si="100"/>
        <v>16250</v>
      </c>
      <c r="K3256" s="6">
        <f t="shared" si="101"/>
        <v>6500</v>
      </c>
      <c r="L3256" s="7"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f t="shared" si="100"/>
        <v>35700</v>
      </c>
      <c r="K3257" s="6">
        <f t="shared" si="101"/>
        <v>14280</v>
      </c>
      <c r="L3257" s="7"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f t="shared" si="100"/>
        <v>12000</v>
      </c>
      <c r="K3258" s="6">
        <f t="shared" si="101"/>
        <v>4800</v>
      </c>
      <c r="L3258" s="7"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f t="shared" si="100"/>
        <v>9625</v>
      </c>
      <c r="K3259" s="6">
        <f t="shared" si="101"/>
        <v>3850</v>
      </c>
      <c r="L3259" s="7">
        <v>0.4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f t="shared" si="100"/>
        <v>7000</v>
      </c>
      <c r="K3260" s="6">
        <f t="shared" si="101"/>
        <v>2800</v>
      </c>
      <c r="L3260" s="7">
        <v>0.4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f t="shared" si="100"/>
        <v>10124.999999999998</v>
      </c>
      <c r="K3261" s="6">
        <f t="shared" si="101"/>
        <v>4049.9999999999995</v>
      </c>
      <c r="L3261" s="7"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f t="shared" si="100"/>
        <v>19249.999999999996</v>
      </c>
      <c r="K3262" s="6">
        <f t="shared" si="101"/>
        <v>7699.9999999999991</v>
      </c>
      <c r="L3262" s="7"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f t="shared" si="100"/>
        <v>27000</v>
      </c>
      <c r="K3263" s="6">
        <f t="shared" si="101"/>
        <v>10800</v>
      </c>
      <c r="L3263" s="7"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f t="shared" si="100"/>
        <v>17000.000000000004</v>
      </c>
      <c r="K3264" s="6">
        <f t="shared" si="101"/>
        <v>6800.0000000000018</v>
      </c>
      <c r="L3264" s="7"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f t="shared" si="100"/>
        <v>10500</v>
      </c>
      <c r="K3265" s="6">
        <f t="shared" si="101"/>
        <v>4200</v>
      </c>
      <c r="L3265" s="7"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f t="shared" si="100"/>
        <v>9625</v>
      </c>
      <c r="K3266" s="6">
        <f t="shared" si="101"/>
        <v>3850</v>
      </c>
      <c r="L3266" s="7"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f t="shared" ref="J3267:J3330" si="102">H3267*I3267</f>
        <v>12375</v>
      </c>
      <c r="K3267" s="6">
        <f t="shared" ref="K3267:K3330" si="103">J3267*L3267</f>
        <v>4950</v>
      </c>
      <c r="L3267" s="7"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f t="shared" si="102"/>
        <v>27625.000000000007</v>
      </c>
      <c r="K3268" s="6">
        <f t="shared" si="103"/>
        <v>11050.000000000004</v>
      </c>
      <c r="L3268" s="7"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f t="shared" si="102"/>
        <v>39000.000000000007</v>
      </c>
      <c r="K3269" s="6">
        <f t="shared" si="103"/>
        <v>15600.000000000004</v>
      </c>
      <c r="L3269" s="7"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f t="shared" si="102"/>
        <v>22000.000000000007</v>
      </c>
      <c r="K3270" s="6">
        <f t="shared" si="103"/>
        <v>8800.0000000000036</v>
      </c>
      <c r="L3270" s="7"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f t="shared" si="102"/>
        <v>16250</v>
      </c>
      <c r="K3271" s="6">
        <f t="shared" si="103"/>
        <v>6500</v>
      </c>
      <c r="L3271" s="7"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f t="shared" si="102"/>
        <v>13750</v>
      </c>
      <c r="K3272" s="6">
        <f t="shared" si="103"/>
        <v>5500</v>
      </c>
      <c r="L3272" s="7"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f t="shared" si="102"/>
        <v>18000.000000000004</v>
      </c>
      <c r="K3273" s="6">
        <f t="shared" si="103"/>
        <v>7200.0000000000018</v>
      </c>
      <c r="L3273" s="7"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f t="shared" si="102"/>
        <v>30875.000000000007</v>
      </c>
      <c r="K3274" s="6">
        <f t="shared" si="103"/>
        <v>12350.000000000004</v>
      </c>
      <c r="L3274" s="7"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f t="shared" si="102"/>
        <v>26250</v>
      </c>
      <c r="K3275" s="6">
        <f t="shared" si="103"/>
        <v>10500</v>
      </c>
      <c r="L3275" s="7"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f t="shared" si="102"/>
        <v>13500.000000000002</v>
      </c>
      <c r="K3276" s="6">
        <f t="shared" si="103"/>
        <v>5400.0000000000009</v>
      </c>
      <c r="L3276" s="7"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f t="shared" si="102"/>
        <v>12000</v>
      </c>
      <c r="K3277" s="6">
        <f t="shared" si="103"/>
        <v>4800</v>
      </c>
      <c r="L3277" s="7"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f t="shared" si="102"/>
        <v>11000</v>
      </c>
      <c r="K3278" s="6">
        <f t="shared" si="103"/>
        <v>4400</v>
      </c>
      <c r="L3278" s="7"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f t="shared" si="102"/>
        <v>12500</v>
      </c>
      <c r="K3279" s="6">
        <f t="shared" si="103"/>
        <v>5000</v>
      </c>
      <c r="L3279" s="7"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f t="shared" si="102"/>
        <v>23375.000000000004</v>
      </c>
      <c r="K3280" s="6">
        <f t="shared" si="103"/>
        <v>9350.0000000000018</v>
      </c>
      <c r="L3280" s="7"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f t="shared" si="102"/>
        <v>19250</v>
      </c>
      <c r="K3281" s="6">
        <f t="shared" si="103"/>
        <v>7700</v>
      </c>
      <c r="L3281" s="7"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f t="shared" si="102"/>
        <v>10500.000000000004</v>
      </c>
      <c r="K3282" s="6">
        <f t="shared" si="103"/>
        <v>4200.0000000000018</v>
      </c>
      <c r="L3282" s="7"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f t="shared" si="102"/>
        <v>6250.0000000000018</v>
      </c>
      <c r="K3283" s="6">
        <f t="shared" si="103"/>
        <v>2500.0000000000009</v>
      </c>
      <c r="L3283" s="7"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f t="shared" si="102"/>
        <v>5625.0000000000018</v>
      </c>
      <c r="K3284" s="6">
        <f t="shared" si="103"/>
        <v>2250.0000000000009</v>
      </c>
      <c r="L3284" s="7"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f t="shared" si="102"/>
        <v>7875</v>
      </c>
      <c r="K3285" s="6">
        <f t="shared" si="103"/>
        <v>3150</v>
      </c>
      <c r="L3285" s="7">
        <v>0.4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f t="shared" si="102"/>
        <v>12000</v>
      </c>
      <c r="K3286" s="6">
        <f t="shared" si="103"/>
        <v>4800</v>
      </c>
      <c r="L3286" s="7"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f t="shared" si="102"/>
        <v>19124.999999999996</v>
      </c>
      <c r="K3287" s="6">
        <f t="shared" si="103"/>
        <v>7649.9999999999991</v>
      </c>
      <c r="L3287" s="7"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f t="shared" si="102"/>
        <v>9625</v>
      </c>
      <c r="K3288" s="6">
        <f t="shared" si="103"/>
        <v>3850</v>
      </c>
      <c r="L3288" s="7"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f t="shared" si="102"/>
        <v>6125</v>
      </c>
      <c r="K3289" s="6">
        <f t="shared" si="103"/>
        <v>2450</v>
      </c>
      <c r="L3289" s="7">
        <v>0.4</v>
      </c>
      <c r="M3289" s="1" t="s">
        <v>17</v>
      </c>
    </row>
    <row r="3290" spans="1:13" ht="14.25" customHeight="1" x14ac:dyDescent="0.3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f t="shared" si="102"/>
        <v>6125</v>
      </c>
      <c r="K3290" s="6">
        <f t="shared" si="103"/>
        <v>2450</v>
      </c>
      <c r="L3290" s="7">
        <v>0.4</v>
      </c>
      <c r="M3290" s="1" t="s">
        <v>17</v>
      </c>
    </row>
    <row r="3291" spans="1:13" ht="14.25" customHeight="1" x14ac:dyDescent="0.3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f t="shared" si="102"/>
        <v>7874.9999999999991</v>
      </c>
      <c r="K3291" s="6">
        <f t="shared" si="103"/>
        <v>3150</v>
      </c>
      <c r="L3291" s="7">
        <v>0.4</v>
      </c>
      <c r="M3291" s="1" t="s">
        <v>17</v>
      </c>
    </row>
    <row r="3292" spans="1:13" ht="14.25" customHeight="1" x14ac:dyDescent="0.3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f t="shared" si="102"/>
        <v>14999.999999999996</v>
      </c>
      <c r="K3292" s="6">
        <f t="shared" si="103"/>
        <v>5999.9999999999991</v>
      </c>
      <c r="L3292" s="7">
        <v>0.4</v>
      </c>
      <c r="M3292" s="1" t="s">
        <v>17</v>
      </c>
    </row>
    <row r="3293" spans="1:13" ht="14.25" customHeight="1" x14ac:dyDescent="0.3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f t="shared" si="102"/>
        <v>20249.999999999996</v>
      </c>
      <c r="K3293" s="6">
        <f t="shared" si="103"/>
        <v>8099.9999999999991</v>
      </c>
      <c r="L3293" s="7">
        <v>0.4</v>
      </c>
      <c r="M3293" s="1" t="s">
        <v>17</v>
      </c>
    </row>
    <row r="3294" spans="1:13" ht="14.25" customHeight="1" x14ac:dyDescent="0.3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f t="shared" si="102"/>
        <v>12250</v>
      </c>
      <c r="K3294" s="6">
        <f t="shared" si="103"/>
        <v>4900</v>
      </c>
      <c r="L3294" s="7">
        <v>0.4</v>
      </c>
      <c r="M3294" s="1" t="s">
        <v>17</v>
      </c>
    </row>
    <row r="3295" spans="1:13" ht="14.25" customHeight="1" x14ac:dyDescent="0.3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f t="shared" si="102"/>
        <v>10325</v>
      </c>
      <c r="K3295" s="6">
        <f t="shared" si="103"/>
        <v>4130</v>
      </c>
      <c r="L3295" s="7">
        <v>0.4</v>
      </c>
      <c r="M3295" s="1" t="s">
        <v>17</v>
      </c>
    </row>
    <row r="3296" spans="1:13" ht="14.25" customHeight="1" x14ac:dyDescent="0.3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f t="shared" si="102"/>
        <v>13000</v>
      </c>
      <c r="K3296" s="6">
        <f t="shared" si="103"/>
        <v>5200</v>
      </c>
      <c r="L3296" s="7">
        <v>0.4</v>
      </c>
      <c r="M3296" s="1" t="s">
        <v>17</v>
      </c>
    </row>
    <row r="3297" spans="1:13" ht="14.25" customHeight="1" x14ac:dyDescent="0.3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f t="shared" si="102"/>
        <v>19500</v>
      </c>
      <c r="K3297" s="6">
        <f t="shared" si="103"/>
        <v>7800</v>
      </c>
      <c r="L3297" s="7">
        <v>0.4</v>
      </c>
      <c r="M3297" s="1" t="s">
        <v>17</v>
      </c>
    </row>
    <row r="3298" spans="1:13" ht="14.25" customHeight="1" x14ac:dyDescent="0.3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f t="shared" si="102"/>
        <v>28000</v>
      </c>
      <c r="K3298" s="6">
        <f t="shared" si="103"/>
        <v>11200</v>
      </c>
      <c r="L3298" s="7">
        <v>0.4</v>
      </c>
      <c r="M3298" s="1" t="s">
        <v>17</v>
      </c>
    </row>
    <row r="3299" spans="1:13" ht="14.25" customHeight="1" x14ac:dyDescent="0.3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f t="shared" si="102"/>
        <v>42250</v>
      </c>
      <c r="K3299" s="6">
        <f t="shared" si="103"/>
        <v>16900</v>
      </c>
      <c r="L3299" s="7">
        <v>0.4</v>
      </c>
      <c r="M3299" s="1" t="s">
        <v>17</v>
      </c>
    </row>
    <row r="3300" spans="1:13" ht="14.25" customHeight="1" x14ac:dyDescent="0.3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f t="shared" si="102"/>
        <v>24750.000000000004</v>
      </c>
      <c r="K3300" s="6">
        <f t="shared" si="103"/>
        <v>9900.0000000000018</v>
      </c>
      <c r="L3300" s="7">
        <v>0.4</v>
      </c>
      <c r="M3300" s="1" t="s">
        <v>17</v>
      </c>
    </row>
    <row r="3301" spans="1:13" ht="14.25" customHeight="1" x14ac:dyDescent="0.3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f t="shared" si="102"/>
        <v>22000.000000000004</v>
      </c>
      <c r="K3301" s="6">
        <f t="shared" si="103"/>
        <v>8800.0000000000018</v>
      </c>
      <c r="L3301" s="7">
        <v>0.4</v>
      </c>
      <c r="M3301" s="1" t="s">
        <v>17</v>
      </c>
    </row>
    <row r="3302" spans="1:13" ht="14.25" customHeight="1" x14ac:dyDescent="0.3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f t="shared" si="102"/>
        <v>19250.000000000004</v>
      </c>
      <c r="K3302" s="6">
        <f t="shared" si="103"/>
        <v>7700.0000000000018</v>
      </c>
      <c r="L3302" s="7">
        <v>0.4</v>
      </c>
      <c r="M3302" s="1" t="s">
        <v>17</v>
      </c>
    </row>
    <row r="3303" spans="1:13" ht="14.25" customHeight="1" x14ac:dyDescent="0.3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f t="shared" si="102"/>
        <v>22750</v>
      </c>
      <c r="K3303" s="6">
        <f t="shared" si="103"/>
        <v>9100</v>
      </c>
      <c r="L3303" s="7">
        <v>0.4</v>
      </c>
      <c r="M3303" s="1" t="s">
        <v>17</v>
      </c>
    </row>
    <row r="3304" spans="1:13" ht="14.25" customHeight="1" x14ac:dyDescent="0.3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f t="shared" si="102"/>
        <v>31500</v>
      </c>
      <c r="K3304" s="6">
        <f t="shared" si="103"/>
        <v>12600</v>
      </c>
      <c r="L3304" s="7">
        <v>0.4</v>
      </c>
      <c r="M3304" s="1" t="s">
        <v>17</v>
      </c>
    </row>
    <row r="3305" spans="1:13" ht="14.25" customHeight="1" x14ac:dyDescent="0.3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f t="shared" si="102"/>
        <v>14875</v>
      </c>
      <c r="K3305" s="6">
        <f t="shared" si="103"/>
        <v>5950</v>
      </c>
      <c r="L3305" s="7">
        <v>0.4</v>
      </c>
      <c r="M3305" s="1" t="s">
        <v>17</v>
      </c>
    </row>
    <row r="3306" spans="1:13" ht="14.25" customHeight="1" x14ac:dyDescent="0.3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f t="shared" si="102"/>
        <v>7875</v>
      </c>
      <c r="K3306" s="6">
        <f t="shared" si="103"/>
        <v>2756.25</v>
      </c>
      <c r="L3306" s="7">
        <v>0.35</v>
      </c>
      <c r="M3306" s="1" t="s">
        <v>17</v>
      </c>
    </row>
    <row r="3307" spans="1:13" ht="14.25" customHeight="1" x14ac:dyDescent="0.3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f t="shared" si="102"/>
        <v>5625.0000000000018</v>
      </c>
      <c r="K3307" s="6">
        <f t="shared" si="103"/>
        <v>1968.7500000000005</v>
      </c>
      <c r="L3307" s="7">
        <v>0.35</v>
      </c>
      <c r="M3307" s="1" t="s">
        <v>17</v>
      </c>
    </row>
    <row r="3308" spans="1:13" ht="14.25" customHeight="1" x14ac:dyDescent="0.3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f t="shared" si="102"/>
        <v>2250</v>
      </c>
      <c r="K3308" s="6">
        <f t="shared" si="103"/>
        <v>787.5</v>
      </c>
      <c r="L3308" s="7">
        <v>0.35</v>
      </c>
      <c r="M3308" s="1" t="s">
        <v>17</v>
      </c>
    </row>
    <row r="3309" spans="1:13" ht="14.25" customHeight="1" x14ac:dyDescent="0.3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f t="shared" si="102"/>
        <v>5625</v>
      </c>
      <c r="K3309" s="6">
        <f t="shared" si="103"/>
        <v>1687.5</v>
      </c>
      <c r="L3309" s="7">
        <v>0.3</v>
      </c>
      <c r="M3309" s="1" t="s">
        <v>17</v>
      </c>
    </row>
    <row r="3310" spans="1:13" ht="14.25" customHeight="1" x14ac:dyDescent="0.3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f t="shared" si="102"/>
        <v>7875</v>
      </c>
      <c r="K3310" s="6">
        <f t="shared" si="103"/>
        <v>2362.5</v>
      </c>
      <c r="L3310" s="7">
        <v>0.3</v>
      </c>
      <c r="M3310" s="1" t="s">
        <v>17</v>
      </c>
    </row>
    <row r="3311" spans="1:13" ht="14.25" customHeight="1" x14ac:dyDescent="0.3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f t="shared" si="102"/>
        <v>16625</v>
      </c>
      <c r="K3311" s="6">
        <f t="shared" si="103"/>
        <v>6650</v>
      </c>
      <c r="L3311" s="7">
        <v>0.4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f t="shared" si="102"/>
        <v>4375</v>
      </c>
      <c r="K3312" s="6">
        <f t="shared" si="103"/>
        <v>1531.25</v>
      </c>
      <c r="L3312" s="7"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f t="shared" si="102"/>
        <v>4375.0000000000009</v>
      </c>
      <c r="K3313" s="6">
        <f t="shared" si="103"/>
        <v>1531.2500000000002</v>
      </c>
      <c r="L3313" s="7">
        <v>0.35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f t="shared" si="102"/>
        <v>1500</v>
      </c>
      <c r="K3314" s="6">
        <f t="shared" si="103"/>
        <v>525</v>
      </c>
      <c r="L3314" s="7">
        <v>0.35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f t="shared" si="102"/>
        <v>5625</v>
      </c>
      <c r="K3315" s="6">
        <f t="shared" si="103"/>
        <v>1687.5</v>
      </c>
      <c r="L3315" s="7">
        <v>0.3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f t="shared" si="102"/>
        <v>7875</v>
      </c>
      <c r="K3316" s="6">
        <f t="shared" si="103"/>
        <v>2362.5</v>
      </c>
      <c r="L3316" s="7">
        <v>0.3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f t="shared" si="102"/>
        <v>15575</v>
      </c>
      <c r="K3317" s="6">
        <f t="shared" si="103"/>
        <v>6230</v>
      </c>
      <c r="L3317" s="7">
        <v>0.4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f t="shared" si="102"/>
        <v>5250</v>
      </c>
      <c r="K3318" s="6">
        <f t="shared" si="103"/>
        <v>1837.4999999999998</v>
      </c>
      <c r="L3318" s="7"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f t="shared" si="102"/>
        <v>4375.0000000000009</v>
      </c>
      <c r="K3319" s="6">
        <f t="shared" si="103"/>
        <v>1531.2500000000002</v>
      </c>
      <c r="L3319" s="7">
        <v>0.35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f t="shared" si="102"/>
        <v>750</v>
      </c>
      <c r="K3320" s="6">
        <f t="shared" si="103"/>
        <v>262.5</v>
      </c>
      <c r="L3320" s="7">
        <v>0.35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f t="shared" si="102"/>
        <v>3375</v>
      </c>
      <c r="K3321" s="6">
        <f t="shared" si="103"/>
        <v>1012.5</v>
      </c>
      <c r="L3321" s="7">
        <v>0.3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f t="shared" si="102"/>
        <v>6125</v>
      </c>
      <c r="K3322" s="6">
        <f t="shared" si="103"/>
        <v>1837.5</v>
      </c>
      <c r="L3322" s="7">
        <v>0.3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f t="shared" si="102"/>
        <v>14875</v>
      </c>
      <c r="K3323" s="6">
        <f t="shared" si="103"/>
        <v>5950</v>
      </c>
      <c r="L3323" s="7">
        <v>0.4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f t="shared" si="102"/>
        <v>4375</v>
      </c>
      <c r="K3324" s="6">
        <f t="shared" si="103"/>
        <v>1531.25</v>
      </c>
      <c r="L3324" s="7"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f t="shared" si="102"/>
        <v>3125.0000000000009</v>
      </c>
      <c r="K3325" s="6">
        <f t="shared" si="103"/>
        <v>1093.7500000000002</v>
      </c>
      <c r="L3325" s="7">
        <v>0.35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f t="shared" si="102"/>
        <v>1500</v>
      </c>
      <c r="K3326" s="6">
        <f t="shared" si="103"/>
        <v>525</v>
      </c>
      <c r="L3326" s="7">
        <v>0.35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f t="shared" si="102"/>
        <v>2250</v>
      </c>
      <c r="K3327" s="6">
        <f t="shared" si="103"/>
        <v>675</v>
      </c>
      <c r="L3327" s="7">
        <v>0.3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f t="shared" si="102"/>
        <v>7000</v>
      </c>
      <c r="K3328" s="6">
        <f t="shared" si="103"/>
        <v>2100</v>
      </c>
      <c r="L3328" s="7">
        <v>0.3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f t="shared" si="102"/>
        <v>23499.999999999996</v>
      </c>
      <c r="K3329" s="6">
        <f t="shared" si="103"/>
        <v>9399.9999999999982</v>
      </c>
      <c r="L3329" s="7">
        <v>0.4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f t="shared" si="102"/>
        <v>7875</v>
      </c>
      <c r="K3330" s="6">
        <f t="shared" si="103"/>
        <v>2756.25</v>
      </c>
      <c r="L3330" s="7"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f t="shared" ref="J3331:J3394" si="104">H3331*I3331</f>
        <v>6000</v>
      </c>
      <c r="K3331" s="6">
        <f t="shared" ref="K3331:K3394" si="105">J3331*L3331</f>
        <v>2100</v>
      </c>
      <c r="L3331" s="7">
        <v>0.35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f t="shared" si="104"/>
        <v>4000</v>
      </c>
      <c r="K3332" s="6">
        <f t="shared" si="105"/>
        <v>1400</v>
      </c>
      <c r="L3332" s="7">
        <v>0.35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f t="shared" si="104"/>
        <v>6249.9999999999991</v>
      </c>
      <c r="K3333" s="6">
        <f t="shared" si="105"/>
        <v>1874.9999999999995</v>
      </c>
      <c r="L3333" s="7">
        <v>0.3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f t="shared" si="104"/>
        <v>13749.999999999998</v>
      </c>
      <c r="K3334" s="6">
        <f t="shared" si="105"/>
        <v>4124.9999999999991</v>
      </c>
      <c r="L3334" s="7">
        <v>0.3</v>
      </c>
      <c r="M3334" s="1" t="s">
        <v>17</v>
      </c>
    </row>
    <row r="3335" spans="1:13" ht="14.25" customHeight="1" x14ac:dyDescent="0.3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f t="shared" si="104"/>
        <v>24999.999999999996</v>
      </c>
      <c r="K3335" s="6">
        <f t="shared" si="105"/>
        <v>10000</v>
      </c>
      <c r="L3335" s="7">
        <v>0.4</v>
      </c>
      <c r="M3335" s="1" t="s">
        <v>17</v>
      </c>
    </row>
    <row r="3336" spans="1:13" ht="14.25" customHeight="1" x14ac:dyDescent="0.3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f t="shared" si="104"/>
        <v>11250</v>
      </c>
      <c r="K3336" s="6">
        <f t="shared" si="105"/>
        <v>3937.4999999999995</v>
      </c>
      <c r="L3336" s="7">
        <v>0.35</v>
      </c>
      <c r="M3336" s="1" t="s">
        <v>17</v>
      </c>
    </row>
    <row r="3337" spans="1:13" ht="14.25" customHeight="1" x14ac:dyDescent="0.3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f t="shared" si="104"/>
        <v>7000</v>
      </c>
      <c r="K3337" s="6">
        <f t="shared" si="105"/>
        <v>2450</v>
      </c>
      <c r="L3337" s="7">
        <v>0.35</v>
      </c>
      <c r="M3337" s="1" t="s">
        <v>17</v>
      </c>
    </row>
    <row r="3338" spans="1:13" ht="14.25" customHeight="1" x14ac:dyDescent="0.3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f t="shared" si="104"/>
        <v>6000</v>
      </c>
      <c r="K3338" s="6">
        <f t="shared" si="105"/>
        <v>2100</v>
      </c>
      <c r="L3338" s="7">
        <v>0.35</v>
      </c>
      <c r="M3338" s="1" t="s">
        <v>17</v>
      </c>
    </row>
    <row r="3339" spans="1:13" ht="14.25" customHeight="1" x14ac:dyDescent="0.3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f t="shared" si="104"/>
        <v>7499.9999999999991</v>
      </c>
      <c r="K3339" s="6">
        <f t="shared" si="105"/>
        <v>2249.9999999999995</v>
      </c>
      <c r="L3339" s="7">
        <v>0.3</v>
      </c>
      <c r="M3339" s="1" t="s">
        <v>17</v>
      </c>
    </row>
    <row r="3340" spans="1:13" ht="14.25" customHeight="1" x14ac:dyDescent="0.3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f t="shared" si="104"/>
        <v>16499.999999999996</v>
      </c>
      <c r="K3340" s="6">
        <f t="shared" si="105"/>
        <v>4949.9999999999991</v>
      </c>
      <c r="L3340" s="7">
        <v>0.3</v>
      </c>
      <c r="M3340" s="1" t="s">
        <v>17</v>
      </c>
    </row>
    <row r="3341" spans="1:13" ht="14.25" customHeight="1" x14ac:dyDescent="0.3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f t="shared" si="104"/>
        <v>26249.999999999996</v>
      </c>
      <c r="K3341" s="6">
        <f t="shared" si="105"/>
        <v>10500</v>
      </c>
      <c r="L3341" s="7">
        <v>0.4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f t="shared" si="104"/>
        <v>12375</v>
      </c>
      <c r="K3342" s="6">
        <f t="shared" si="105"/>
        <v>4331.25</v>
      </c>
      <c r="L3342" s="7"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f t="shared" si="104"/>
        <v>8000</v>
      </c>
      <c r="K3343" s="6">
        <f t="shared" si="105"/>
        <v>2800</v>
      </c>
      <c r="L3343" s="7">
        <v>0.35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f t="shared" si="104"/>
        <v>6000</v>
      </c>
      <c r="K3344" s="6">
        <f t="shared" si="105"/>
        <v>2100</v>
      </c>
      <c r="L3344" s="7">
        <v>0.35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f t="shared" si="104"/>
        <v>8749.9999999999982</v>
      </c>
      <c r="K3345" s="6">
        <f t="shared" si="105"/>
        <v>2624.9999999999995</v>
      </c>
      <c r="L3345" s="7">
        <v>0.3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f t="shared" si="104"/>
        <v>19249.999999999996</v>
      </c>
      <c r="K3346" s="6">
        <f t="shared" si="105"/>
        <v>5774.9999999999991</v>
      </c>
      <c r="L3346" s="7">
        <v>0.3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f t="shared" si="104"/>
        <v>24999.999999999996</v>
      </c>
      <c r="K3347" s="6">
        <f t="shared" si="105"/>
        <v>10000</v>
      </c>
      <c r="L3347" s="7">
        <v>0.4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f t="shared" si="104"/>
        <v>12375</v>
      </c>
      <c r="K3348" s="6">
        <f t="shared" si="105"/>
        <v>4331.25</v>
      </c>
      <c r="L3348" s="7"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f t="shared" si="104"/>
        <v>8000</v>
      </c>
      <c r="K3349" s="6">
        <f t="shared" si="105"/>
        <v>2800</v>
      </c>
      <c r="L3349" s="7">
        <v>0.35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f t="shared" si="104"/>
        <v>6000</v>
      </c>
      <c r="K3350" s="6">
        <f t="shared" si="105"/>
        <v>2100</v>
      </c>
      <c r="L3350" s="7">
        <v>0.35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f t="shared" si="104"/>
        <v>6249.9999999999991</v>
      </c>
      <c r="K3351" s="6">
        <f t="shared" si="105"/>
        <v>1874.9999999999995</v>
      </c>
      <c r="L3351" s="7">
        <v>0.3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f t="shared" si="104"/>
        <v>16499.999999999996</v>
      </c>
      <c r="K3352" s="6">
        <f t="shared" si="105"/>
        <v>4949.9999999999991</v>
      </c>
      <c r="L3352" s="7">
        <v>0.3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f t="shared" si="104"/>
        <v>21249.999999999996</v>
      </c>
      <c r="K3353" s="6">
        <f t="shared" si="105"/>
        <v>8499.9999999999982</v>
      </c>
      <c r="L3353" s="7">
        <v>0.4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f t="shared" si="104"/>
        <v>10125</v>
      </c>
      <c r="K3354" s="6">
        <f t="shared" si="105"/>
        <v>3543.75</v>
      </c>
      <c r="L3354" s="7"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f t="shared" si="104"/>
        <v>5000</v>
      </c>
      <c r="K3355" s="6">
        <f t="shared" si="105"/>
        <v>1750</v>
      </c>
      <c r="L3355" s="7">
        <v>0.35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f t="shared" si="104"/>
        <v>4000</v>
      </c>
      <c r="K3356" s="6">
        <f t="shared" si="105"/>
        <v>1400</v>
      </c>
      <c r="L3356" s="7">
        <v>0.35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f t="shared" si="104"/>
        <v>4999.9999999999991</v>
      </c>
      <c r="K3357" s="6">
        <f t="shared" si="105"/>
        <v>1499.9999999999998</v>
      </c>
      <c r="L3357" s="7">
        <v>0.3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f t="shared" si="104"/>
        <v>10999.999999999998</v>
      </c>
      <c r="K3358" s="6">
        <f t="shared" si="105"/>
        <v>3299.9999999999995</v>
      </c>
      <c r="L3358" s="7">
        <v>0.3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f t="shared" si="104"/>
        <v>20624.999999999996</v>
      </c>
      <c r="K3359" s="6">
        <f t="shared" si="105"/>
        <v>8249.9999999999982</v>
      </c>
      <c r="L3359" s="7">
        <v>0.4</v>
      </c>
      <c r="M3359" s="1" t="s">
        <v>17</v>
      </c>
    </row>
    <row r="3360" spans="1:13" ht="14.25" customHeight="1" x14ac:dyDescent="0.3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f t="shared" si="104"/>
        <v>10000</v>
      </c>
      <c r="K3360" s="6">
        <f t="shared" si="105"/>
        <v>3500</v>
      </c>
      <c r="L3360" s="7">
        <v>0.35</v>
      </c>
      <c r="M3360" s="1" t="s">
        <v>17</v>
      </c>
    </row>
    <row r="3361" spans="1:13" ht="14.25" customHeight="1" x14ac:dyDescent="0.3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f t="shared" si="104"/>
        <v>5000</v>
      </c>
      <c r="K3361" s="6">
        <f t="shared" si="105"/>
        <v>1750</v>
      </c>
      <c r="L3361" s="7">
        <v>0.35</v>
      </c>
      <c r="M3361" s="1" t="s">
        <v>17</v>
      </c>
    </row>
    <row r="3362" spans="1:13" ht="14.25" customHeight="1" x14ac:dyDescent="0.3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f t="shared" si="104"/>
        <v>3750</v>
      </c>
      <c r="K3362" s="6">
        <f t="shared" si="105"/>
        <v>1312.5</v>
      </c>
      <c r="L3362" s="7">
        <v>0.35</v>
      </c>
      <c r="M3362" s="1" t="s">
        <v>17</v>
      </c>
    </row>
    <row r="3363" spans="1:13" ht="14.25" customHeight="1" x14ac:dyDescent="0.3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f t="shared" si="104"/>
        <v>4500</v>
      </c>
      <c r="K3363" s="6">
        <f t="shared" si="105"/>
        <v>1350</v>
      </c>
      <c r="L3363" s="7">
        <v>0.3</v>
      </c>
      <c r="M3363" s="1" t="s">
        <v>17</v>
      </c>
    </row>
    <row r="3364" spans="1:13" ht="14.25" customHeight="1" x14ac:dyDescent="0.3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f t="shared" si="104"/>
        <v>12999.999999999996</v>
      </c>
      <c r="K3364" s="6">
        <f t="shared" si="105"/>
        <v>3899.9999999999986</v>
      </c>
      <c r="L3364" s="7">
        <v>0.3</v>
      </c>
      <c r="M3364" s="1" t="s">
        <v>17</v>
      </c>
    </row>
    <row r="3365" spans="1:13" ht="14.25" customHeight="1" x14ac:dyDescent="0.3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f t="shared" si="104"/>
        <v>21000</v>
      </c>
      <c r="K3365" s="6">
        <f t="shared" si="105"/>
        <v>8400</v>
      </c>
      <c r="L3365" s="7">
        <v>0.4</v>
      </c>
      <c r="M3365" s="1" t="s">
        <v>17</v>
      </c>
    </row>
    <row r="3366" spans="1:13" ht="14.25" customHeight="1" x14ac:dyDescent="0.3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f t="shared" si="104"/>
        <v>8750</v>
      </c>
      <c r="K3366" s="6">
        <f t="shared" si="105"/>
        <v>3062.5</v>
      </c>
      <c r="L3366" s="7">
        <v>0.35</v>
      </c>
      <c r="M3366" s="1" t="s">
        <v>17</v>
      </c>
    </row>
    <row r="3367" spans="1:13" ht="14.25" customHeight="1" x14ac:dyDescent="0.3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f t="shared" si="104"/>
        <v>8500</v>
      </c>
      <c r="K3367" s="6">
        <f t="shared" si="105"/>
        <v>2975</v>
      </c>
      <c r="L3367" s="7">
        <v>0.35</v>
      </c>
      <c r="M3367" s="1" t="s">
        <v>17</v>
      </c>
    </row>
    <row r="3368" spans="1:13" ht="14.25" customHeight="1" x14ac:dyDescent="0.3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f t="shared" si="104"/>
        <v>7500</v>
      </c>
      <c r="K3368" s="6">
        <f t="shared" si="105"/>
        <v>2625</v>
      </c>
      <c r="L3368" s="7">
        <v>0.35</v>
      </c>
      <c r="M3368" s="1" t="s">
        <v>17</v>
      </c>
    </row>
    <row r="3369" spans="1:13" ht="14.25" customHeight="1" x14ac:dyDescent="0.3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f t="shared" si="104"/>
        <v>7500</v>
      </c>
      <c r="K3369" s="6">
        <f t="shared" si="105"/>
        <v>2250</v>
      </c>
      <c r="L3369" s="7">
        <v>0.3</v>
      </c>
      <c r="M3369" s="1" t="s">
        <v>17</v>
      </c>
    </row>
    <row r="3370" spans="1:13" ht="14.25" customHeight="1" x14ac:dyDescent="0.3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f t="shared" si="104"/>
        <v>14624.999999999996</v>
      </c>
      <c r="K3370" s="6">
        <f t="shared" si="105"/>
        <v>4387.4999999999991</v>
      </c>
      <c r="L3370" s="7">
        <v>0.3</v>
      </c>
      <c r="M3370" s="1" t="s">
        <v>17</v>
      </c>
    </row>
    <row r="3371" spans="1:13" ht="14.25" customHeight="1" x14ac:dyDescent="0.3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f t="shared" si="104"/>
        <v>27000</v>
      </c>
      <c r="K3371" s="6">
        <f t="shared" si="105"/>
        <v>10800</v>
      </c>
      <c r="L3371" s="7">
        <v>0.4</v>
      </c>
      <c r="M3371" s="1" t="s">
        <v>17</v>
      </c>
    </row>
    <row r="3372" spans="1:13" ht="14.25" customHeight="1" x14ac:dyDescent="0.3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f t="shared" si="104"/>
        <v>12500</v>
      </c>
      <c r="K3372" s="6">
        <f t="shared" si="105"/>
        <v>4375</v>
      </c>
      <c r="L3372" s="7">
        <v>0.35</v>
      </c>
      <c r="M3372" s="1" t="s">
        <v>17</v>
      </c>
    </row>
    <row r="3373" spans="1:13" ht="14.25" customHeight="1" x14ac:dyDescent="0.3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f t="shared" si="104"/>
        <v>11250</v>
      </c>
      <c r="K3373" s="6">
        <f t="shared" si="105"/>
        <v>3937.4999999999995</v>
      </c>
      <c r="L3373" s="7">
        <v>0.35</v>
      </c>
      <c r="M3373" s="1" t="s">
        <v>17</v>
      </c>
    </row>
    <row r="3374" spans="1:13" ht="14.25" customHeight="1" x14ac:dyDescent="0.3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f t="shared" si="104"/>
        <v>8750</v>
      </c>
      <c r="K3374" s="6">
        <f t="shared" si="105"/>
        <v>3062.5</v>
      </c>
      <c r="L3374" s="7">
        <v>0.35</v>
      </c>
      <c r="M3374" s="1" t="s">
        <v>17</v>
      </c>
    </row>
    <row r="3375" spans="1:13" ht="14.25" customHeight="1" x14ac:dyDescent="0.3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f t="shared" si="104"/>
        <v>10500</v>
      </c>
      <c r="K3375" s="6">
        <f t="shared" si="105"/>
        <v>3150</v>
      </c>
      <c r="L3375" s="7">
        <v>0.3</v>
      </c>
      <c r="M3375" s="1" t="s">
        <v>17</v>
      </c>
    </row>
    <row r="3376" spans="1:13" ht="14.25" customHeight="1" x14ac:dyDescent="0.3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f t="shared" si="104"/>
        <v>17874.999999999996</v>
      </c>
      <c r="K3376" s="6">
        <f t="shared" si="105"/>
        <v>5362.4999999999991</v>
      </c>
      <c r="L3376" s="7">
        <v>0.3</v>
      </c>
      <c r="M3376" s="1" t="s">
        <v>17</v>
      </c>
    </row>
    <row r="3377" spans="1:13" ht="14.25" customHeight="1" x14ac:dyDescent="0.3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f t="shared" si="104"/>
        <v>21000</v>
      </c>
      <c r="K3377" s="6">
        <f t="shared" si="105"/>
        <v>7349.9999999999991</v>
      </c>
      <c r="L3377" s="7">
        <v>0.35</v>
      </c>
      <c r="M3377" s="1" t="s">
        <v>17</v>
      </c>
    </row>
    <row r="3378" spans="1:13" ht="14.25" customHeight="1" x14ac:dyDescent="0.3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f t="shared" si="104"/>
        <v>13000</v>
      </c>
      <c r="K3378" s="6">
        <f t="shared" si="105"/>
        <v>4550</v>
      </c>
      <c r="L3378" s="7">
        <v>0.35</v>
      </c>
      <c r="M3378" s="1" t="s">
        <v>17</v>
      </c>
    </row>
    <row r="3379" spans="1:13" ht="14.25" customHeight="1" x14ac:dyDescent="0.3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f t="shared" si="104"/>
        <v>9750.0000000000018</v>
      </c>
      <c r="K3379" s="6">
        <f t="shared" si="105"/>
        <v>3900.0000000000009</v>
      </c>
      <c r="L3379" s="7">
        <v>0.4</v>
      </c>
      <c r="M3379" s="1" t="s">
        <v>17</v>
      </c>
    </row>
    <row r="3380" spans="1:13" ht="14.25" customHeight="1" x14ac:dyDescent="0.3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f t="shared" si="104"/>
        <v>6125</v>
      </c>
      <c r="K3380" s="6">
        <f t="shared" si="105"/>
        <v>2450</v>
      </c>
      <c r="L3380" s="7">
        <v>0.4</v>
      </c>
      <c r="M3380" s="1" t="s">
        <v>17</v>
      </c>
    </row>
    <row r="3381" spans="1:13" ht="14.25" customHeight="1" x14ac:dyDescent="0.3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f t="shared" si="104"/>
        <v>11250</v>
      </c>
      <c r="K3381" s="6">
        <f t="shared" si="105"/>
        <v>3375</v>
      </c>
      <c r="L3381" s="7">
        <v>0.3</v>
      </c>
      <c r="M3381" s="1" t="s">
        <v>17</v>
      </c>
    </row>
    <row r="3382" spans="1:13" ht="14.25" customHeight="1" x14ac:dyDescent="0.3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f t="shared" si="104"/>
        <v>13000</v>
      </c>
      <c r="K3382" s="6">
        <f t="shared" si="105"/>
        <v>5200</v>
      </c>
      <c r="L3382" s="7">
        <v>0.4</v>
      </c>
      <c r="M3382" s="1" t="s">
        <v>17</v>
      </c>
    </row>
    <row r="3383" spans="1:13" ht="14.25" customHeight="1" x14ac:dyDescent="0.3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f t="shared" si="104"/>
        <v>23000</v>
      </c>
      <c r="K3383" s="6">
        <f t="shared" si="105"/>
        <v>8049.9999999999991</v>
      </c>
      <c r="L3383" s="7">
        <v>0.35</v>
      </c>
      <c r="M3383" s="1" t="s">
        <v>17</v>
      </c>
    </row>
    <row r="3384" spans="1:13" ht="14.25" customHeight="1" x14ac:dyDescent="0.3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f t="shared" si="104"/>
        <v>9000</v>
      </c>
      <c r="K3384" s="6">
        <f t="shared" si="105"/>
        <v>3150</v>
      </c>
      <c r="L3384" s="7">
        <v>0.35</v>
      </c>
      <c r="M3384" s="1" t="s">
        <v>17</v>
      </c>
    </row>
    <row r="3385" spans="1:13" ht="14.25" customHeight="1" x14ac:dyDescent="0.3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f t="shared" si="104"/>
        <v>8250.0000000000018</v>
      </c>
      <c r="K3385" s="6">
        <f t="shared" si="105"/>
        <v>3300.0000000000009</v>
      </c>
      <c r="L3385" s="7">
        <v>0.4</v>
      </c>
      <c r="M3385" s="1" t="s">
        <v>17</v>
      </c>
    </row>
    <row r="3386" spans="1:13" ht="14.25" customHeight="1" x14ac:dyDescent="0.3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f t="shared" si="104"/>
        <v>5250</v>
      </c>
      <c r="K3386" s="6">
        <f t="shared" si="105"/>
        <v>2100</v>
      </c>
      <c r="L3386" s="7">
        <v>0.4</v>
      </c>
      <c r="M3386" s="1" t="s">
        <v>17</v>
      </c>
    </row>
    <row r="3387" spans="1:13" ht="14.25" customHeight="1" x14ac:dyDescent="0.3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f t="shared" si="104"/>
        <v>11250</v>
      </c>
      <c r="K3387" s="6">
        <f t="shared" si="105"/>
        <v>3375</v>
      </c>
      <c r="L3387" s="7">
        <v>0.3</v>
      </c>
      <c r="M3387" s="1" t="s">
        <v>17</v>
      </c>
    </row>
    <row r="3388" spans="1:13" ht="14.25" customHeight="1" x14ac:dyDescent="0.3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f t="shared" si="104"/>
        <v>13000</v>
      </c>
      <c r="K3388" s="6">
        <f t="shared" si="105"/>
        <v>5200</v>
      </c>
      <c r="L3388" s="7">
        <v>0.4</v>
      </c>
      <c r="M3388" s="1" t="s">
        <v>17</v>
      </c>
    </row>
    <row r="3389" spans="1:13" ht="14.25" customHeight="1" x14ac:dyDescent="0.3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f t="shared" si="104"/>
        <v>21800</v>
      </c>
      <c r="K3389" s="6">
        <f t="shared" si="105"/>
        <v>7629.9999999999991</v>
      </c>
      <c r="L3389" s="7">
        <v>0.35</v>
      </c>
      <c r="M3389" s="1" t="s">
        <v>17</v>
      </c>
    </row>
    <row r="3390" spans="1:13" ht="14.25" customHeight="1" x14ac:dyDescent="0.3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f t="shared" si="104"/>
        <v>10000</v>
      </c>
      <c r="K3390" s="6">
        <f t="shared" si="105"/>
        <v>3500</v>
      </c>
      <c r="L3390" s="7">
        <v>0.35</v>
      </c>
      <c r="M3390" s="1" t="s">
        <v>17</v>
      </c>
    </row>
    <row r="3391" spans="1:13" ht="14.25" customHeight="1" x14ac:dyDescent="0.3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f t="shared" si="104"/>
        <v>8250.0000000000018</v>
      </c>
      <c r="K3391" s="6">
        <f t="shared" si="105"/>
        <v>3300.0000000000009</v>
      </c>
      <c r="L3391" s="7">
        <v>0.4</v>
      </c>
      <c r="M3391" s="1" t="s">
        <v>17</v>
      </c>
    </row>
    <row r="3392" spans="1:13" ht="14.25" customHeight="1" x14ac:dyDescent="0.3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f t="shared" si="104"/>
        <v>4375</v>
      </c>
      <c r="K3392" s="6">
        <f t="shared" si="105"/>
        <v>1750</v>
      </c>
      <c r="L3392" s="7">
        <v>0.4</v>
      </c>
      <c r="M3392" s="1" t="s">
        <v>17</v>
      </c>
    </row>
    <row r="3393" spans="1:13" ht="14.25" customHeight="1" x14ac:dyDescent="0.3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f t="shared" si="104"/>
        <v>8750</v>
      </c>
      <c r="K3393" s="6">
        <f t="shared" si="105"/>
        <v>2625</v>
      </c>
      <c r="L3393" s="7">
        <v>0.3</v>
      </c>
      <c r="M3393" s="1" t="s">
        <v>17</v>
      </c>
    </row>
    <row r="3394" spans="1:13" ht="14.25" customHeight="1" x14ac:dyDescent="0.3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f t="shared" si="104"/>
        <v>11000</v>
      </c>
      <c r="K3394" s="6">
        <f t="shared" si="105"/>
        <v>4400</v>
      </c>
      <c r="L3394" s="7">
        <v>0.4</v>
      </c>
      <c r="M3394" s="1" t="s">
        <v>17</v>
      </c>
    </row>
    <row r="3395" spans="1:13" ht="14.25" customHeight="1" x14ac:dyDescent="0.3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f t="shared" ref="J3395:J3458" si="106">H3395*I3395</f>
        <v>21000</v>
      </c>
      <c r="K3395" s="6">
        <f t="shared" ref="K3395:K3458" si="107">J3395*L3395</f>
        <v>7349.9999999999991</v>
      </c>
      <c r="L3395" s="7">
        <v>0.35</v>
      </c>
      <c r="M3395" s="1" t="s">
        <v>17</v>
      </c>
    </row>
    <row r="3396" spans="1:13" ht="14.25" customHeight="1" x14ac:dyDescent="0.3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f t="shared" si="106"/>
        <v>9000</v>
      </c>
      <c r="K3396" s="6">
        <f t="shared" si="107"/>
        <v>3150</v>
      </c>
      <c r="L3396" s="7">
        <v>0.35</v>
      </c>
      <c r="M3396" s="1" t="s">
        <v>17</v>
      </c>
    </row>
    <row r="3397" spans="1:13" ht="14.25" customHeight="1" x14ac:dyDescent="0.3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f t="shared" si="106"/>
        <v>6750.0000000000009</v>
      </c>
      <c r="K3397" s="6">
        <f t="shared" si="107"/>
        <v>2700.0000000000005</v>
      </c>
      <c r="L3397" s="7">
        <v>0.4</v>
      </c>
      <c r="M3397" s="1" t="s">
        <v>17</v>
      </c>
    </row>
    <row r="3398" spans="1:13" ht="14.25" customHeight="1" x14ac:dyDescent="0.3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f t="shared" si="106"/>
        <v>5250</v>
      </c>
      <c r="K3398" s="6">
        <f t="shared" si="107"/>
        <v>2100</v>
      </c>
      <c r="L3398" s="7">
        <v>0.4</v>
      </c>
      <c r="M3398" s="1" t="s">
        <v>17</v>
      </c>
    </row>
    <row r="3399" spans="1:13" ht="14.25" customHeight="1" x14ac:dyDescent="0.3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f t="shared" si="106"/>
        <v>7500</v>
      </c>
      <c r="K3399" s="6">
        <f t="shared" si="107"/>
        <v>2250</v>
      </c>
      <c r="L3399" s="7">
        <v>0.3</v>
      </c>
      <c r="M3399" s="1" t="s">
        <v>17</v>
      </c>
    </row>
    <row r="3400" spans="1:13" ht="14.25" customHeight="1" x14ac:dyDescent="0.3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f t="shared" si="106"/>
        <v>12000</v>
      </c>
      <c r="K3400" s="6">
        <f t="shared" si="107"/>
        <v>4800</v>
      </c>
      <c r="L3400" s="7">
        <v>0.4</v>
      </c>
      <c r="M3400" s="1" t="s">
        <v>17</v>
      </c>
    </row>
    <row r="3401" spans="1:13" ht="14.25" customHeight="1" x14ac:dyDescent="0.3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f t="shared" si="106"/>
        <v>31349.999999999996</v>
      </c>
      <c r="K3401" s="6">
        <f t="shared" si="107"/>
        <v>10972.499999999998</v>
      </c>
      <c r="L3401" s="7">
        <v>0.35</v>
      </c>
      <c r="M3401" s="1" t="s">
        <v>17</v>
      </c>
    </row>
    <row r="3402" spans="1:13" ht="14.25" customHeight="1" x14ac:dyDescent="0.3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f t="shared" si="106"/>
        <v>13750</v>
      </c>
      <c r="K3402" s="6">
        <f t="shared" si="107"/>
        <v>4812.5</v>
      </c>
      <c r="L3402" s="7">
        <v>0.35</v>
      </c>
      <c r="M3402" s="1" t="s">
        <v>17</v>
      </c>
    </row>
    <row r="3403" spans="1:13" ht="14.25" customHeight="1" x14ac:dyDescent="0.3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f t="shared" si="106"/>
        <v>13500</v>
      </c>
      <c r="K3403" s="6">
        <f t="shared" si="107"/>
        <v>5400</v>
      </c>
      <c r="L3403" s="7">
        <v>0.4</v>
      </c>
      <c r="M3403" s="1" t="s">
        <v>17</v>
      </c>
    </row>
    <row r="3404" spans="1:13" ht="14.25" customHeight="1" x14ac:dyDescent="0.3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f t="shared" si="106"/>
        <v>11250</v>
      </c>
      <c r="K3404" s="6">
        <f t="shared" si="107"/>
        <v>4500</v>
      </c>
      <c r="L3404" s="7">
        <v>0.4</v>
      </c>
      <c r="M3404" s="1" t="s">
        <v>17</v>
      </c>
    </row>
    <row r="3405" spans="1:13" ht="14.25" customHeight="1" x14ac:dyDescent="0.3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f t="shared" si="106"/>
        <v>15124.999999999998</v>
      </c>
      <c r="K3405" s="6">
        <f t="shared" si="107"/>
        <v>4537.4999999999991</v>
      </c>
      <c r="L3405" s="7">
        <v>0.3</v>
      </c>
      <c r="M3405" s="1" t="s">
        <v>17</v>
      </c>
    </row>
    <row r="3406" spans="1:13" ht="14.25" customHeight="1" x14ac:dyDescent="0.3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f t="shared" si="106"/>
        <v>24000</v>
      </c>
      <c r="K3406" s="6">
        <f t="shared" si="107"/>
        <v>9600</v>
      </c>
      <c r="L3406" s="7">
        <v>0.4</v>
      </c>
      <c r="M3406" s="1" t="s">
        <v>17</v>
      </c>
    </row>
    <row r="3407" spans="1:13" ht="14.25" customHeight="1" x14ac:dyDescent="0.3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f t="shared" si="106"/>
        <v>35749.999999999993</v>
      </c>
      <c r="K3407" s="6">
        <f t="shared" si="107"/>
        <v>12512.499999999996</v>
      </c>
      <c r="L3407" s="7">
        <v>0.35</v>
      </c>
      <c r="M3407" s="1" t="s">
        <v>17</v>
      </c>
    </row>
    <row r="3408" spans="1:13" ht="14.25" customHeight="1" x14ac:dyDescent="0.3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f t="shared" si="106"/>
        <v>20000</v>
      </c>
      <c r="K3408" s="6">
        <f t="shared" si="107"/>
        <v>7000</v>
      </c>
      <c r="L3408" s="7">
        <v>0.35</v>
      </c>
      <c r="M3408" s="1" t="s">
        <v>17</v>
      </c>
    </row>
    <row r="3409" spans="1:13" ht="14.25" customHeight="1" x14ac:dyDescent="0.3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f t="shared" si="106"/>
        <v>14625</v>
      </c>
      <c r="K3409" s="6">
        <f t="shared" si="107"/>
        <v>5850</v>
      </c>
      <c r="L3409" s="7">
        <v>0.4</v>
      </c>
      <c r="M3409" s="1" t="s">
        <v>17</v>
      </c>
    </row>
    <row r="3410" spans="1:13" ht="14.25" customHeight="1" x14ac:dyDescent="0.3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f t="shared" si="106"/>
        <v>13500</v>
      </c>
      <c r="K3410" s="6">
        <f t="shared" si="107"/>
        <v>5400</v>
      </c>
      <c r="L3410" s="7">
        <v>0.4</v>
      </c>
      <c r="M3410" s="1" t="s">
        <v>17</v>
      </c>
    </row>
    <row r="3411" spans="1:13" ht="14.25" customHeight="1" x14ac:dyDescent="0.3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f t="shared" si="106"/>
        <v>16499.999999999996</v>
      </c>
      <c r="K3411" s="6">
        <f t="shared" si="107"/>
        <v>4949.9999999999991</v>
      </c>
      <c r="L3411" s="7">
        <v>0.3</v>
      </c>
      <c r="M3411" s="1" t="s">
        <v>17</v>
      </c>
    </row>
    <row r="3412" spans="1:13" ht="14.25" customHeight="1" x14ac:dyDescent="0.3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f t="shared" si="106"/>
        <v>27000</v>
      </c>
      <c r="K3412" s="6">
        <f t="shared" si="107"/>
        <v>10800</v>
      </c>
      <c r="L3412" s="7">
        <v>0.4</v>
      </c>
      <c r="M3412" s="1" t="s">
        <v>17</v>
      </c>
    </row>
    <row r="3413" spans="1:13" ht="14.25" customHeight="1" x14ac:dyDescent="0.3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f t="shared" si="106"/>
        <v>37124.999999999993</v>
      </c>
      <c r="K3413" s="6">
        <f t="shared" si="107"/>
        <v>12993.749999999996</v>
      </c>
      <c r="L3413" s="7">
        <v>0.35</v>
      </c>
      <c r="M3413" s="1" t="s">
        <v>17</v>
      </c>
    </row>
    <row r="3414" spans="1:13" ht="14.25" customHeight="1" x14ac:dyDescent="0.3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f t="shared" si="106"/>
        <v>21250</v>
      </c>
      <c r="K3414" s="6">
        <f t="shared" si="107"/>
        <v>7437.4999999999991</v>
      </c>
      <c r="L3414" s="7">
        <v>0.35</v>
      </c>
      <c r="M3414" s="1" t="s">
        <v>17</v>
      </c>
    </row>
    <row r="3415" spans="1:13" ht="14.25" customHeight="1" x14ac:dyDescent="0.3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f t="shared" si="106"/>
        <v>15750</v>
      </c>
      <c r="K3415" s="6">
        <f t="shared" si="107"/>
        <v>6300</v>
      </c>
      <c r="L3415" s="7">
        <v>0.4</v>
      </c>
      <c r="M3415" s="1" t="s">
        <v>17</v>
      </c>
    </row>
    <row r="3416" spans="1:13" ht="14.25" customHeight="1" x14ac:dyDescent="0.3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f t="shared" si="106"/>
        <v>13500</v>
      </c>
      <c r="K3416" s="6">
        <f t="shared" si="107"/>
        <v>5400</v>
      </c>
      <c r="L3416" s="7">
        <v>0.4</v>
      </c>
      <c r="M3416" s="1" t="s">
        <v>17</v>
      </c>
    </row>
    <row r="3417" spans="1:13" ht="14.25" customHeight="1" x14ac:dyDescent="0.3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f t="shared" si="106"/>
        <v>17874.999999999996</v>
      </c>
      <c r="K3417" s="6">
        <f t="shared" si="107"/>
        <v>5362.4999999999991</v>
      </c>
      <c r="L3417" s="7">
        <v>0.3</v>
      </c>
      <c r="M3417" s="1" t="s">
        <v>17</v>
      </c>
    </row>
    <row r="3418" spans="1:13" ht="14.25" customHeight="1" x14ac:dyDescent="0.3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f t="shared" si="106"/>
        <v>30000</v>
      </c>
      <c r="K3418" s="6">
        <f t="shared" si="107"/>
        <v>12000</v>
      </c>
      <c r="L3418" s="7">
        <v>0.4</v>
      </c>
      <c r="M3418" s="1" t="s">
        <v>17</v>
      </c>
    </row>
    <row r="3419" spans="1:13" ht="14.25" customHeight="1" x14ac:dyDescent="0.3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f t="shared" si="106"/>
        <v>35749.999999999993</v>
      </c>
      <c r="K3419" s="6">
        <f t="shared" si="107"/>
        <v>12512.499999999996</v>
      </c>
      <c r="L3419" s="7">
        <v>0.35</v>
      </c>
      <c r="M3419" s="1" t="s">
        <v>17</v>
      </c>
    </row>
    <row r="3420" spans="1:13" ht="14.25" customHeight="1" x14ac:dyDescent="0.3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f t="shared" si="106"/>
        <v>21250</v>
      </c>
      <c r="K3420" s="6">
        <f t="shared" si="107"/>
        <v>7437.4999999999991</v>
      </c>
      <c r="L3420" s="7">
        <v>0.35</v>
      </c>
      <c r="M3420" s="1" t="s">
        <v>17</v>
      </c>
    </row>
    <row r="3421" spans="1:13" ht="14.25" customHeight="1" x14ac:dyDescent="0.3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f t="shared" si="106"/>
        <v>15750</v>
      </c>
      <c r="K3421" s="6">
        <f t="shared" si="107"/>
        <v>6300</v>
      </c>
      <c r="L3421" s="7">
        <v>0.4</v>
      </c>
      <c r="M3421" s="1" t="s">
        <v>17</v>
      </c>
    </row>
    <row r="3422" spans="1:13" ht="14.25" customHeight="1" x14ac:dyDescent="0.3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f t="shared" si="106"/>
        <v>11250</v>
      </c>
      <c r="K3422" s="6">
        <f t="shared" si="107"/>
        <v>4500</v>
      </c>
      <c r="L3422" s="7">
        <v>0.4</v>
      </c>
      <c r="M3422" s="1" t="s">
        <v>17</v>
      </c>
    </row>
    <row r="3423" spans="1:13" ht="14.25" customHeight="1" x14ac:dyDescent="0.3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f t="shared" si="106"/>
        <v>12374.999999999998</v>
      </c>
      <c r="K3423" s="6">
        <f t="shared" si="107"/>
        <v>3712.4999999999991</v>
      </c>
      <c r="L3423" s="7">
        <v>0.3</v>
      </c>
      <c r="M3423" s="1" t="s">
        <v>17</v>
      </c>
    </row>
    <row r="3424" spans="1:13" ht="14.25" customHeight="1" x14ac:dyDescent="0.3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f t="shared" si="106"/>
        <v>24000</v>
      </c>
      <c r="K3424" s="6">
        <f t="shared" si="107"/>
        <v>9600</v>
      </c>
      <c r="L3424" s="7">
        <v>0.4</v>
      </c>
      <c r="M3424" s="1" t="s">
        <v>17</v>
      </c>
    </row>
    <row r="3425" spans="1:13" ht="14.25" customHeight="1" x14ac:dyDescent="0.3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f t="shared" si="106"/>
        <v>28874.999999999996</v>
      </c>
      <c r="K3425" s="6">
        <f t="shared" si="107"/>
        <v>10106.249999999998</v>
      </c>
      <c r="L3425" s="7">
        <v>0.35</v>
      </c>
      <c r="M3425" s="1" t="s">
        <v>17</v>
      </c>
    </row>
    <row r="3426" spans="1:13" ht="14.25" customHeight="1" x14ac:dyDescent="0.3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f t="shared" si="106"/>
        <v>16250</v>
      </c>
      <c r="K3426" s="6">
        <f t="shared" si="107"/>
        <v>5687.5</v>
      </c>
      <c r="L3426" s="7">
        <v>0.35</v>
      </c>
      <c r="M3426" s="1" t="s">
        <v>17</v>
      </c>
    </row>
    <row r="3427" spans="1:13" ht="14.25" customHeight="1" x14ac:dyDescent="0.3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f t="shared" si="106"/>
        <v>10125</v>
      </c>
      <c r="K3427" s="6">
        <f t="shared" si="107"/>
        <v>4050</v>
      </c>
      <c r="L3427" s="7">
        <v>0.4</v>
      </c>
      <c r="M3427" s="1" t="s">
        <v>17</v>
      </c>
    </row>
    <row r="3428" spans="1:13" ht="14.25" customHeight="1" x14ac:dyDescent="0.3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f t="shared" si="106"/>
        <v>9000</v>
      </c>
      <c r="K3428" s="6">
        <f t="shared" si="107"/>
        <v>3600</v>
      </c>
      <c r="L3428" s="7">
        <v>0.4</v>
      </c>
      <c r="M3428" s="1" t="s">
        <v>17</v>
      </c>
    </row>
    <row r="3429" spans="1:13" ht="14.25" customHeight="1" x14ac:dyDescent="0.3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f t="shared" si="106"/>
        <v>10999.999999999998</v>
      </c>
      <c r="K3429" s="6">
        <f t="shared" si="107"/>
        <v>3299.9999999999995</v>
      </c>
      <c r="L3429" s="7">
        <v>0.3</v>
      </c>
      <c r="M3429" s="1" t="s">
        <v>17</v>
      </c>
    </row>
    <row r="3430" spans="1:13" ht="14.25" customHeight="1" x14ac:dyDescent="0.3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f t="shared" si="106"/>
        <v>18000</v>
      </c>
      <c r="K3430" s="6">
        <f t="shared" si="107"/>
        <v>7200</v>
      </c>
      <c r="L3430" s="7">
        <v>0.4</v>
      </c>
      <c r="M3430" s="1" t="s">
        <v>17</v>
      </c>
    </row>
    <row r="3431" spans="1:13" ht="14.25" customHeight="1" x14ac:dyDescent="0.3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f t="shared" si="106"/>
        <v>28500</v>
      </c>
      <c r="K3431" s="6">
        <f t="shared" si="107"/>
        <v>9975</v>
      </c>
      <c r="L3431" s="7">
        <v>0.35</v>
      </c>
      <c r="M3431" s="1" t="s">
        <v>17</v>
      </c>
    </row>
    <row r="3432" spans="1:13" ht="14.25" customHeight="1" x14ac:dyDescent="0.3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f t="shared" si="106"/>
        <v>16500.000000000004</v>
      </c>
      <c r="K3432" s="6">
        <f t="shared" si="107"/>
        <v>5775.0000000000009</v>
      </c>
      <c r="L3432" s="7">
        <v>0.35</v>
      </c>
      <c r="M3432" s="1" t="s">
        <v>17</v>
      </c>
    </row>
    <row r="3433" spans="1:13" ht="14.25" customHeight="1" x14ac:dyDescent="0.3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f t="shared" si="106"/>
        <v>11000.000000000002</v>
      </c>
      <c r="K3433" s="6">
        <f t="shared" si="107"/>
        <v>4400.0000000000009</v>
      </c>
      <c r="L3433" s="7">
        <v>0.4</v>
      </c>
      <c r="M3433" s="1" t="s">
        <v>17</v>
      </c>
    </row>
    <row r="3434" spans="1:13" ht="14.25" customHeight="1" x14ac:dyDescent="0.3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f t="shared" si="106"/>
        <v>9625.0000000000018</v>
      </c>
      <c r="K3434" s="6">
        <f t="shared" si="107"/>
        <v>3850.0000000000009</v>
      </c>
      <c r="L3434" s="7">
        <v>0.4</v>
      </c>
      <c r="M3434" s="1" t="s">
        <v>17</v>
      </c>
    </row>
    <row r="3435" spans="1:13" ht="14.25" customHeight="1" x14ac:dyDescent="0.3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f t="shared" si="106"/>
        <v>11375</v>
      </c>
      <c r="K3435" s="6">
        <f t="shared" si="107"/>
        <v>3412.5</v>
      </c>
      <c r="L3435" s="7">
        <v>0.3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f t="shared" si="106"/>
        <v>21000</v>
      </c>
      <c r="K3436" s="6">
        <f t="shared" si="107"/>
        <v>8400</v>
      </c>
      <c r="L3436" s="7">
        <v>0.4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f t="shared" si="106"/>
        <v>29250</v>
      </c>
      <c r="K3437" s="6">
        <f t="shared" si="107"/>
        <v>10237.5</v>
      </c>
      <c r="L3437" s="7">
        <v>0.35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f t="shared" si="106"/>
        <v>17875.000000000004</v>
      </c>
      <c r="K3438" s="6">
        <f t="shared" si="107"/>
        <v>6256.2500000000009</v>
      </c>
      <c r="L3438" s="7">
        <v>0.35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f t="shared" si="106"/>
        <v>17600.000000000004</v>
      </c>
      <c r="K3439" s="6">
        <f t="shared" si="107"/>
        <v>7040.0000000000018</v>
      </c>
      <c r="L3439" s="7">
        <v>0.4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f t="shared" si="106"/>
        <v>16500.000000000004</v>
      </c>
      <c r="K3440" s="6">
        <f t="shared" si="107"/>
        <v>6600.0000000000018</v>
      </c>
      <c r="L3440" s="7"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f t="shared" si="106"/>
        <v>17875</v>
      </c>
      <c r="K3441" s="6">
        <f t="shared" si="107"/>
        <v>5362.5</v>
      </c>
      <c r="L3441" s="7">
        <v>0.3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f t="shared" si="106"/>
        <v>26250</v>
      </c>
      <c r="K3442" s="6">
        <f t="shared" si="107"/>
        <v>10500</v>
      </c>
      <c r="L3442" s="7">
        <v>0.4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f t="shared" si="106"/>
        <v>39000</v>
      </c>
      <c r="K3443" s="6">
        <f t="shared" si="107"/>
        <v>13650</v>
      </c>
      <c r="L3443" s="7">
        <v>0.35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f t="shared" si="106"/>
        <v>22000.000000000004</v>
      </c>
      <c r="K3444" s="6">
        <f t="shared" si="107"/>
        <v>7700.0000000000009</v>
      </c>
      <c r="L3444" s="7">
        <v>0.35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f t="shared" si="106"/>
        <v>20625.000000000004</v>
      </c>
      <c r="K3445" s="6">
        <f t="shared" si="107"/>
        <v>8250.0000000000018</v>
      </c>
      <c r="L3445" s="7">
        <v>0.4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f t="shared" si="106"/>
        <v>17875.000000000004</v>
      </c>
      <c r="K3446" s="6">
        <f t="shared" si="107"/>
        <v>7150.0000000000018</v>
      </c>
      <c r="L3446" s="7"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f t="shared" si="106"/>
        <v>21125</v>
      </c>
      <c r="K3447" s="6">
        <f t="shared" si="107"/>
        <v>6337.5</v>
      </c>
      <c r="L3447" s="7">
        <v>0.3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f t="shared" si="106"/>
        <v>29750</v>
      </c>
      <c r="K3448" s="6">
        <f t="shared" si="107"/>
        <v>11900</v>
      </c>
      <c r="L3448" s="7">
        <v>0.4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f t="shared" si="106"/>
        <v>16625</v>
      </c>
      <c r="K3449" s="6">
        <f t="shared" si="107"/>
        <v>5818.75</v>
      </c>
      <c r="L3449" s="7">
        <v>0.35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f t="shared" si="106"/>
        <v>9625</v>
      </c>
      <c r="K3450" s="6">
        <f t="shared" si="107"/>
        <v>3368.75</v>
      </c>
      <c r="L3450" s="7">
        <v>0.35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f t="shared" si="106"/>
        <v>6875.0000000000018</v>
      </c>
      <c r="K3451" s="6">
        <f t="shared" si="107"/>
        <v>2750.0000000000009</v>
      </c>
      <c r="L3451" s="7">
        <v>0.4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f t="shared" si="106"/>
        <v>3750</v>
      </c>
      <c r="K3452" s="6">
        <f t="shared" si="107"/>
        <v>1500</v>
      </c>
      <c r="L3452" s="7"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f t="shared" si="106"/>
        <v>7875</v>
      </c>
      <c r="K3453" s="6">
        <f t="shared" si="107"/>
        <v>2362.5</v>
      </c>
      <c r="L3453" s="7">
        <v>0.3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f t="shared" si="106"/>
        <v>9625</v>
      </c>
      <c r="K3454" s="6">
        <f t="shared" si="107"/>
        <v>3850</v>
      </c>
      <c r="L3454" s="7">
        <v>0.4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f t="shared" si="106"/>
        <v>18375</v>
      </c>
      <c r="K3455" s="6">
        <f t="shared" si="107"/>
        <v>6431.25</v>
      </c>
      <c r="L3455" s="7">
        <v>0.35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f t="shared" si="106"/>
        <v>6125</v>
      </c>
      <c r="K3456" s="6">
        <f t="shared" si="107"/>
        <v>2143.75</v>
      </c>
      <c r="L3456" s="7">
        <v>0.35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f t="shared" si="106"/>
        <v>5625.0000000000018</v>
      </c>
      <c r="K3457" s="6">
        <f t="shared" si="107"/>
        <v>2250.0000000000009</v>
      </c>
      <c r="L3457" s="7">
        <v>0.4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f t="shared" si="106"/>
        <v>3000</v>
      </c>
      <c r="K3458" s="6">
        <f t="shared" si="107"/>
        <v>1200</v>
      </c>
      <c r="L3458" s="7"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f t="shared" ref="J3459:J3522" si="108">H3459*I3459</f>
        <v>7875</v>
      </c>
      <c r="K3459" s="6">
        <f t="shared" ref="K3459:K3522" si="109">J3459*L3459</f>
        <v>2362.5</v>
      </c>
      <c r="L3459" s="7">
        <v>0.3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f t="shared" si="108"/>
        <v>9625</v>
      </c>
      <c r="K3460" s="6">
        <f t="shared" si="109"/>
        <v>3850</v>
      </c>
      <c r="L3460" s="7">
        <v>0.4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f t="shared" si="108"/>
        <v>17325</v>
      </c>
      <c r="K3461" s="6">
        <f t="shared" si="109"/>
        <v>6063.75</v>
      </c>
      <c r="L3461" s="7">
        <v>0.35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f t="shared" si="108"/>
        <v>7000</v>
      </c>
      <c r="K3462" s="6">
        <f t="shared" si="109"/>
        <v>2450</v>
      </c>
      <c r="L3462" s="7">
        <v>0.35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f t="shared" si="108"/>
        <v>5625.0000000000018</v>
      </c>
      <c r="K3463" s="6">
        <f t="shared" si="109"/>
        <v>2250.0000000000009</v>
      </c>
      <c r="L3463" s="7">
        <v>0.4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f t="shared" si="108"/>
        <v>2250</v>
      </c>
      <c r="K3464" s="6">
        <f t="shared" si="109"/>
        <v>900</v>
      </c>
      <c r="L3464" s="7"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f t="shared" si="108"/>
        <v>5625</v>
      </c>
      <c r="K3465" s="6">
        <f t="shared" si="109"/>
        <v>1687.5</v>
      </c>
      <c r="L3465" s="7">
        <v>0.3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f t="shared" si="108"/>
        <v>7875</v>
      </c>
      <c r="K3466" s="6">
        <f t="shared" si="109"/>
        <v>3150</v>
      </c>
      <c r="L3466" s="7">
        <v>0.4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f t="shared" si="108"/>
        <v>16625</v>
      </c>
      <c r="K3467" s="6">
        <f t="shared" si="109"/>
        <v>5818.75</v>
      </c>
      <c r="L3467" s="7">
        <v>0.35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f t="shared" si="108"/>
        <v>6125</v>
      </c>
      <c r="K3468" s="6">
        <f t="shared" si="109"/>
        <v>2143.75</v>
      </c>
      <c r="L3468" s="7">
        <v>0.35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f t="shared" si="108"/>
        <v>4375.0000000000009</v>
      </c>
      <c r="K3469" s="6">
        <f t="shared" si="109"/>
        <v>1750.0000000000005</v>
      </c>
      <c r="L3469" s="7">
        <v>0.4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f t="shared" si="108"/>
        <v>3000</v>
      </c>
      <c r="K3470" s="6">
        <f t="shared" si="109"/>
        <v>1200</v>
      </c>
      <c r="L3470" s="7"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f t="shared" si="108"/>
        <v>4500</v>
      </c>
      <c r="K3471" s="6">
        <f t="shared" si="109"/>
        <v>1350</v>
      </c>
      <c r="L3471" s="7">
        <v>0.3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f t="shared" si="108"/>
        <v>8750</v>
      </c>
      <c r="K3472" s="6">
        <f t="shared" si="109"/>
        <v>3500</v>
      </c>
      <c r="L3472" s="7">
        <v>0.4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f t="shared" si="108"/>
        <v>25999.999999999996</v>
      </c>
      <c r="K3473" s="6">
        <f t="shared" si="109"/>
        <v>9099.9999999999982</v>
      </c>
      <c r="L3473" s="7">
        <v>0.35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f t="shared" si="108"/>
        <v>10125</v>
      </c>
      <c r="K3474" s="6">
        <f t="shared" si="109"/>
        <v>3543.75</v>
      </c>
      <c r="L3474" s="7">
        <v>0.35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f t="shared" si="108"/>
        <v>10000</v>
      </c>
      <c r="K3475" s="6">
        <f t="shared" si="109"/>
        <v>4000</v>
      </c>
      <c r="L3475" s="7">
        <v>0.4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f t="shared" si="108"/>
        <v>8000</v>
      </c>
      <c r="K3476" s="6">
        <f t="shared" si="109"/>
        <v>3200</v>
      </c>
      <c r="L3476" s="7">
        <v>0.4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f t="shared" si="108"/>
        <v>11249.999999999998</v>
      </c>
      <c r="K3477" s="6">
        <f t="shared" si="109"/>
        <v>3374.9999999999995</v>
      </c>
      <c r="L3477" s="7">
        <v>0.3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f t="shared" si="108"/>
        <v>19249.999999999996</v>
      </c>
      <c r="K3478" s="6">
        <f t="shared" si="109"/>
        <v>7699.9999999999991</v>
      </c>
      <c r="L3478" s="7">
        <v>0.4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f t="shared" si="108"/>
        <v>29999.999999999996</v>
      </c>
      <c r="K3479" s="6">
        <f t="shared" si="109"/>
        <v>10499.999999999998</v>
      </c>
      <c r="L3479" s="7">
        <v>0.35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f t="shared" si="108"/>
        <v>15750</v>
      </c>
      <c r="K3480" s="6">
        <f t="shared" si="109"/>
        <v>5512.5</v>
      </c>
      <c r="L3480" s="7">
        <v>0.35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f t="shared" si="108"/>
        <v>11000</v>
      </c>
      <c r="K3481" s="6">
        <f t="shared" si="109"/>
        <v>4400</v>
      </c>
      <c r="L3481" s="7">
        <v>0.4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f t="shared" si="108"/>
        <v>10000</v>
      </c>
      <c r="K3482" s="6">
        <f t="shared" si="109"/>
        <v>4000</v>
      </c>
      <c r="L3482" s="7">
        <v>0.4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f t="shared" si="108"/>
        <v>12499.999999999998</v>
      </c>
      <c r="K3483" s="6">
        <f t="shared" si="109"/>
        <v>3749.9999999999991</v>
      </c>
      <c r="L3483" s="7">
        <v>0.3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f t="shared" si="108"/>
        <v>21999.999999999996</v>
      </c>
      <c r="K3484" s="6">
        <f t="shared" si="109"/>
        <v>8799.9999999999982</v>
      </c>
      <c r="L3484" s="7">
        <v>0.4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f t="shared" si="108"/>
        <v>31249.999999999996</v>
      </c>
      <c r="K3485" s="6">
        <f t="shared" si="109"/>
        <v>10937.499999999998</v>
      </c>
      <c r="L3485" s="7">
        <v>0.35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f t="shared" si="108"/>
        <v>16875</v>
      </c>
      <c r="K3486" s="6">
        <f t="shared" si="109"/>
        <v>5906.25</v>
      </c>
      <c r="L3486" s="7">
        <v>0.35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f t="shared" si="108"/>
        <v>12000</v>
      </c>
      <c r="K3487" s="6">
        <f t="shared" si="109"/>
        <v>4800</v>
      </c>
      <c r="L3487" s="7">
        <v>0.4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f t="shared" si="108"/>
        <v>10000</v>
      </c>
      <c r="K3488" s="6">
        <f t="shared" si="109"/>
        <v>4000</v>
      </c>
      <c r="L3488" s="7">
        <v>0.4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f t="shared" si="108"/>
        <v>13749.999999999998</v>
      </c>
      <c r="K3489" s="6">
        <f t="shared" si="109"/>
        <v>4124.9999999999991</v>
      </c>
      <c r="L3489" s="7">
        <v>0.3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f t="shared" si="108"/>
        <v>24749.999999999996</v>
      </c>
      <c r="K3490" s="6">
        <f t="shared" si="109"/>
        <v>9900</v>
      </c>
      <c r="L3490" s="7">
        <v>0.4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f t="shared" si="108"/>
        <v>29999.999999999996</v>
      </c>
      <c r="K3491" s="6">
        <f t="shared" si="109"/>
        <v>10499.999999999998</v>
      </c>
      <c r="L3491" s="7">
        <v>0.35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f t="shared" si="108"/>
        <v>16875</v>
      </c>
      <c r="K3492" s="6">
        <f t="shared" si="109"/>
        <v>5906.25</v>
      </c>
      <c r="L3492" s="7">
        <v>0.35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f t="shared" si="108"/>
        <v>12000</v>
      </c>
      <c r="K3493" s="6">
        <f t="shared" si="109"/>
        <v>4800</v>
      </c>
      <c r="L3493" s="7">
        <v>0.4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f t="shared" si="108"/>
        <v>8000</v>
      </c>
      <c r="K3494" s="6">
        <f t="shared" si="109"/>
        <v>3200</v>
      </c>
      <c r="L3494" s="7">
        <v>0.4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f t="shared" si="108"/>
        <v>8749.9999999999982</v>
      </c>
      <c r="K3495" s="6">
        <f t="shared" si="109"/>
        <v>2624.9999999999995</v>
      </c>
      <c r="L3495" s="7">
        <v>0.3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f t="shared" si="108"/>
        <v>19249.999999999996</v>
      </c>
      <c r="K3496" s="6">
        <f t="shared" si="109"/>
        <v>7699.9999999999991</v>
      </c>
      <c r="L3496" s="7">
        <v>0.4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f t="shared" si="108"/>
        <v>23749.999999999996</v>
      </c>
      <c r="K3497" s="6">
        <f t="shared" si="109"/>
        <v>8312.4999999999982</v>
      </c>
      <c r="L3497" s="7">
        <v>0.35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f t="shared" si="108"/>
        <v>12375</v>
      </c>
      <c r="K3498" s="6">
        <f t="shared" si="109"/>
        <v>4331.25</v>
      </c>
      <c r="L3498" s="7">
        <v>0.35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f t="shared" si="108"/>
        <v>7000</v>
      </c>
      <c r="K3499" s="6">
        <f t="shared" si="109"/>
        <v>2800</v>
      </c>
      <c r="L3499" s="7">
        <v>0.4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f t="shared" si="108"/>
        <v>6000</v>
      </c>
      <c r="K3500" s="6">
        <f t="shared" si="109"/>
        <v>2400</v>
      </c>
      <c r="L3500" s="7"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f t="shared" si="108"/>
        <v>7499.9999999999991</v>
      </c>
      <c r="K3501" s="6">
        <f t="shared" si="109"/>
        <v>2249.9999999999995</v>
      </c>
      <c r="L3501" s="7">
        <v>0.3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f t="shared" si="108"/>
        <v>13749.999999999998</v>
      </c>
      <c r="K3502" s="6">
        <f t="shared" si="109"/>
        <v>5500</v>
      </c>
      <c r="L3502" s="7">
        <v>0.4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f t="shared" si="108"/>
        <v>23374.999999999996</v>
      </c>
      <c r="K3503" s="6">
        <f t="shared" si="109"/>
        <v>8181.2499999999982</v>
      </c>
      <c r="L3503" s="7">
        <v>0.35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f t="shared" si="108"/>
        <v>12500</v>
      </c>
      <c r="K3504" s="6">
        <f t="shared" si="109"/>
        <v>4375</v>
      </c>
      <c r="L3504" s="7">
        <v>0.35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f t="shared" si="108"/>
        <v>7500</v>
      </c>
      <c r="K3505" s="6">
        <f t="shared" si="109"/>
        <v>3000</v>
      </c>
      <c r="L3505" s="7">
        <v>0.4</v>
      </c>
      <c r="M3505" s="1" t="s">
        <v>17</v>
      </c>
    </row>
    <row r="3506" spans="1:13" ht="14.25" customHeight="1" x14ac:dyDescent="0.3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f t="shared" si="108"/>
        <v>6250</v>
      </c>
      <c r="K3506" s="6">
        <f t="shared" si="109"/>
        <v>2500</v>
      </c>
      <c r="L3506" s="7">
        <v>0.4</v>
      </c>
      <c r="M3506" s="1" t="s">
        <v>17</v>
      </c>
    </row>
    <row r="3507" spans="1:13" ht="14.25" customHeight="1" x14ac:dyDescent="0.3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f t="shared" si="108"/>
        <v>7500</v>
      </c>
      <c r="K3507" s="6">
        <f t="shared" si="109"/>
        <v>2250</v>
      </c>
      <c r="L3507" s="7">
        <v>0.3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f t="shared" si="108"/>
        <v>16249.999999999996</v>
      </c>
      <c r="K3508" s="6">
        <f t="shared" si="109"/>
        <v>6499.9999999999991</v>
      </c>
      <c r="L3508" s="7">
        <v>0.4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f t="shared" si="108"/>
        <v>24000</v>
      </c>
      <c r="K3509" s="6">
        <f t="shared" si="109"/>
        <v>8400</v>
      </c>
      <c r="L3509" s="7">
        <v>0.35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f t="shared" si="108"/>
        <v>13750</v>
      </c>
      <c r="K3510" s="6">
        <f t="shared" si="109"/>
        <v>4812.5</v>
      </c>
      <c r="L3510" s="7">
        <v>0.35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f t="shared" si="108"/>
        <v>13500</v>
      </c>
      <c r="K3511" s="6">
        <f t="shared" si="109"/>
        <v>5400</v>
      </c>
      <c r="L3511" s="7">
        <v>0.4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f t="shared" si="108"/>
        <v>12500</v>
      </c>
      <c r="K3512" s="6">
        <f t="shared" si="109"/>
        <v>5000</v>
      </c>
      <c r="L3512" s="7">
        <v>0.4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f t="shared" si="108"/>
        <v>13500</v>
      </c>
      <c r="K3513" s="6">
        <f t="shared" si="109"/>
        <v>4050</v>
      </c>
      <c r="L3513" s="7">
        <v>0.3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f t="shared" si="108"/>
        <v>21124.999999999996</v>
      </c>
      <c r="K3514" s="6">
        <f t="shared" si="109"/>
        <v>8449.9999999999982</v>
      </c>
      <c r="L3514" s="7">
        <v>0.4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f t="shared" si="108"/>
        <v>33000</v>
      </c>
      <c r="K3515" s="6">
        <f t="shared" si="109"/>
        <v>11550</v>
      </c>
      <c r="L3515" s="7">
        <v>0.35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f t="shared" si="108"/>
        <v>17500</v>
      </c>
      <c r="K3516" s="6">
        <f t="shared" si="109"/>
        <v>6125</v>
      </c>
      <c r="L3516" s="7">
        <v>0.35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f t="shared" si="108"/>
        <v>16250</v>
      </c>
      <c r="K3517" s="6">
        <f t="shared" si="109"/>
        <v>6500</v>
      </c>
      <c r="L3517" s="7">
        <v>0.4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f t="shared" si="108"/>
        <v>13750</v>
      </c>
      <c r="K3518" s="6">
        <f t="shared" si="109"/>
        <v>5500</v>
      </c>
      <c r="L3518" s="7"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f t="shared" si="108"/>
        <v>16500</v>
      </c>
      <c r="K3519" s="6">
        <f t="shared" si="109"/>
        <v>4950</v>
      </c>
      <c r="L3519" s="7">
        <v>0.3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f t="shared" si="108"/>
        <v>24374.999999999996</v>
      </c>
      <c r="K3520" s="6">
        <f t="shared" si="109"/>
        <v>9749.9999999999982</v>
      </c>
      <c r="L3520" s="7"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f t="shared" si="108"/>
        <v>20000</v>
      </c>
      <c r="K3521" s="6">
        <f t="shared" si="109"/>
        <v>8000</v>
      </c>
      <c r="L3521" s="7">
        <v>0.4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f t="shared" si="108"/>
        <v>12000</v>
      </c>
      <c r="K3522" s="6">
        <f t="shared" si="109"/>
        <v>4800</v>
      </c>
      <c r="L3522" s="7">
        <v>0.4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f t="shared" ref="J3523:J3586" si="110">H3523*I3523</f>
        <v>9000.0000000000018</v>
      </c>
      <c r="K3523" s="6">
        <f t="shared" ref="K3523:K3586" si="111">J3523*L3523</f>
        <v>2700.0000000000005</v>
      </c>
      <c r="L3523" s="7"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f t="shared" si="110"/>
        <v>5250</v>
      </c>
      <c r="K3524" s="6">
        <f t="shared" si="111"/>
        <v>1575</v>
      </c>
      <c r="L3524" s="7">
        <v>0.3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f t="shared" si="110"/>
        <v>10000</v>
      </c>
      <c r="K3525" s="6">
        <f t="shared" si="111"/>
        <v>3000</v>
      </c>
      <c r="L3525" s="7">
        <v>0.3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f t="shared" si="110"/>
        <v>12000</v>
      </c>
      <c r="K3526" s="6">
        <f t="shared" si="111"/>
        <v>4200</v>
      </c>
      <c r="L3526" s="7">
        <v>0.35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f t="shared" si="110"/>
        <v>22000</v>
      </c>
      <c r="K3527" s="6">
        <f t="shared" si="111"/>
        <v>8800</v>
      </c>
      <c r="L3527" s="7">
        <v>0.4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f t="shared" si="110"/>
        <v>8000</v>
      </c>
      <c r="K3528" s="6">
        <f t="shared" si="111"/>
        <v>3200</v>
      </c>
      <c r="L3528" s="7">
        <v>0.4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f t="shared" si="110"/>
        <v>7500.0000000000009</v>
      </c>
      <c r="K3529" s="6">
        <f t="shared" si="111"/>
        <v>2250</v>
      </c>
      <c r="L3529" s="7"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f t="shared" si="110"/>
        <v>4375</v>
      </c>
      <c r="K3530" s="6">
        <f t="shared" si="111"/>
        <v>1312.5</v>
      </c>
      <c r="L3530" s="7">
        <v>0.3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f t="shared" si="110"/>
        <v>10000</v>
      </c>
      <c r="K3531" s="6">
        <f t="shared" si="111"/>
        <v>3000</v>
      </c>
      <c r="L3531" s="7">
        <v>0.3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f t="shared" si="110"/>
        <v>12000</v>
      </c>
      <c r="K3532" s="6">
        <f t="shared" si="111"/>
        <v>4200</v>
      </c>
      <c r="L3532" s="7">
        <v>0.35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f t="shared" si="110"/>
        <v>20800</v>
      </c>
      <c r="K3533" s="6">
        <f t="shared" si="111"/>
        <v>8320</v>
      </c>
      <c r="L3533" s="7">
        <v>0.4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f t="shared" si="110"/>
        <v>9000</v>
      </c>
      <c r="K3534" s="6">
        <f t="shared" si="111"/>
        <v>3600</v>
      </c>
      <c r="L3534" s="7">
        <v>0.4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f t="shared" si="110"/>
        <v>7500.0000000000009</v>
      </c>
      <c r="K3535" s="6">
        <f t="shared" si="111"/>
        <v>2250</v>
      </c>
      <c r="L3535" s="7"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f t="shared" si="110"/>
        <v>3500</v>
      </c>
      <c r="K3536" s="6">
        <f t="shared" si="111"/>
        <v>1050</v>
      </c>
      <c r="L3536" s="7">
        <v>0.3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f t="shared" si="110"/>
        <v>7500</v>
      </c>
      <c r="K3537" s="6">
        <f t="shared" si="111"/>
        <v>2250</v>
      </c>
      <c r="L3537" s="7">
        <v>0.3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f t="shared" si="110"/>
        <v>10000</v>
      </c>
      <c r="K3538" s="6">
        <f t="shared" si="111"/>
        <v>3500</v>
      </c>
      <c r="L3538" s="7">
        <v>0.35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f t="shared" si="110"/>
        <v>20000</v>
      </c>
      <c r="K3539" s="6">
        <f t="shared" si="111"/>
        <v>8000</v>
      </c>
      <c r="L3539" s="7">
        <v>0.4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f t="shared" si="110"/>
        <v>8000</v>
      </c>
      <c r="K3540" s="6">
        <f t="shared" si="111"/>
        <v>3200</v>
      </c>
      <c r="L3540" s="7">
        <v>0.4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f t="shared" si="110"/>
        <v>6000.0000000000009</v>
      </c>
      <c r="K3541" s="6">
        <f t="shared" si="111"/>
        <v>1800.0000000000002</v>
      </c>
      <c r="L3541" s="7"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f t="shared" si="110"/>
        <v>4375</v>
      </c>
      <c r="K3542" s="6">
        <f t="shared" si="111"/>
        <v>1312.5</v>
      </c>
      <c r="L3542" s="7">
        <v>0.3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f t="shared" si="110"/>
        <v>6250</v>
      </c>
      <c r="K3543" s="6">
        <f t="shared" si="111"/>
        <v>1875</v>
      </c>
      <c r="L3543" s="7">
        <v>0.3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f t="shared" si="110"/>
        <v>11000</v>
      </c>
      <c r="K3544" s="6">
        <f t="shared" si="111"/>
        <v>3849.9999999999995</v>
      </c>
      <c r="L3544" s="7">
        <v>0.35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f t="shared" si="110"/>
        <v>29974.999999999996</v>
      </c>
      <c r="K3545" s="6">
        <f t="shared" si="111"/>
        <v>11990</v>
      </c>
      <c r="L3545" s="7">
        <v>0.4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f t="shared" si="110"/>
        <v>12500</v>
      </c>
      <c r="K3546" s="6">
        <f t="shared" si="111"/>
        <v>5000</v>
      </c>
      <c r="L3546" s="7">
        <v>0.4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f t="shared" si="110"/>
        <v>12375</v>
      </c>
      <c r="K3547" s="6">
        <f t="shared" si="111"/>
        <v>3712.5</v>
      </c>
      <c r="L3547" s="7"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f t="shared" si="110"/>
        <v>10125</v>
      </c>
      <c r="K3548" s="6">
        <f t="shared" si="111"/>
        <v>3037.5</v>
      </c>
      <c r="L3548" s="7">
        <v>0.3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f t="shared" si="110"/>
        <v>13749.999999999998</v>
      </c>
      <c r="K3549" s="6">
        <f t="shared" si="111"/>
        <v>4124.9999999999991</v>
      </c>
      <c r="L3549" s="7">
        <v>0.3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f t="shared" si="110"/>
        <v>22500</v>
      </c>
      <c r="K3550" s="6">
        <f t="shared" si="111"/>
        <v>7874.9999999999991</v>
      </c>
      <c r="L3550" s="7">
        <v>0.35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f t="shared" si="110"/>
        <v>34374.999999999993</v>
      </c>
      <c r="K3551" s="6">
        <f t="shared" si="111"/>
        <v>13749.999999999998</v>
      </c>
      <c r="L3551" s="7">
        <v>0.4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f t="shared" si="110"/>
        <v>18750</v>
      </c>
      <c r="K3552" s="6">
        <f t="shared" si="111"/>
        <v>7500</v>
      </c>
      <c r="L3552" s="7">
        <v>0.4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f t="shared" si="110"/>
        <v>13500</v>
      </c>
      <c r="K3553" s="6">
        <f t="shared" si="111"/>
        <v>4050</v>
      </c>
      <c r="L3553" s="7"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f t="shared" si="110"/>
        <v>12375</v>
      </c>
      <c r="K3554" s="6">
        <f t="shared" si="111"/>
        <v>3712.5</v>
      </c>
      <c r="L3554" s="7">
        <v>0.3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f t="shared" si="110"/>
        <v>15124.999999999998</v>
      </c>
      <c r="K3555" s="6">
        <f t="shared" si="111"/>
        <v>4537.4999999999991</v>
      </c>
      <c r="L3555" s="7">
        <v>0.3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f t="shared" si="110"/>
        <v>25500</v>
      </c>
      <c r="K3556" s="6">
        <f t="shared" si="111"/>
        <v>8925</v>
      </c>
      <c r="L3556" s="7">
        <v>0.35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f t="shared" si="110"/>
        <v>35749.999999999993</v>
      </c>
      <c r="K3557" s="6">
        <f t="shared" si="111"/>
        <v>14299.999999999998</v>
      </c>
      <c r="L3557" s="7">
        <v>0.4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f t="shared" si="110"/>
        <v>20000</v>
      </c>
      <c r="K3558" s="6">
        <f t="shared" si="111"/>
        <v>8000</v>
      </c>
      <c r="L3558" s="7">
        <v>0.4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f t="shared" si="110"/>
        <v>14625</v>
      </c>
      <c r="K3559" s="6">
        <f t="shared" si="111"/>
        <v>4387.5</v>
      </c>
      <c r="L3559" s="7"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f t="shared" si="110"/>
        <v>12375</v>
      </c>
      <c r="K3560" s="6">
        <f t="shared" si="111"/>
        <v>3712.5</v>
      </c>
      <c r="L3560" s="7">
        <v>0.3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f t="shared" si="110"/>
        <v>16499.999999999996</v>
      </c>
      <c r="K3561" s="6">
        <f t="shared" si="111"/>
        <v>4949.9999999999991</v>
      </c>
      <c r="L3561" s="7">
        <v>0.3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f t="shared" si="110"/>
        <v>28500</v>
      </c>
      <c r="K3562" s="6">
        <f t="shared" si="111"/>
        <v>9975</v>
      </c>
      <c r="L3562" s="7">
        <v>0.35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f t="shared" si="110"/>
        <v>34374.999999999993</v>
      </c>
      <c r="K3563" s="6">
        <f t="shared" si="111"/>
        <v>13749.999999999998</v>
      </c>
      <c r="L3563" s="7">
        <v>0.4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f t="shared" si="110"/>
        <v>20000</v>
      </c>
      <c r="K3564" s="6">
        <f t="shared" si="111"/>
        <v>8000</v>
      </c>
      <c r="L3564" s="7">
        <v>0.4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f t="shared" si="110"/>
        <v>14625</v>
      </c>
      <c r="K3565" s="6">
        <f t="shared" si="111"/>
        <v>4387.5</v>
      </c>
      <c r="L3565" s="7"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f t="shared" si="110"/>
        <v>10125</v>
      </c>
      <c r="K3566" s="6">
        <f t="shared" si="111"/>
        <v>3037.5</v>
      </c>
      <c r="L3566" s="7">
        <v>0.3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f t="shared" si="110"/>
        <v>10999.999999999998</v>
      </c>
      <c r="K3567" s="6">
        <f t="shared" si="111"/>
        <v>3299.9999999999995</v>
      </c>
      <c r="L3567" s="7">
        <v>0.3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f t="shared" si="110"/>
        <v>22500</v>
      </c>
      <c r="K3568" s="6">
        <f t="shared" si="111"/>
        <v>7874.9999999999991</v>
      </c>
      <c r="L3568" s="7">
        <v>0.35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f t="shared" si="110"/>
        <v>27499.999999999996</v>
      </c>
      <c r="K3569" s="6">
        <f t="shared" si="111"/>
        <v>11000</v>
      </c>
      <c r="L3569" s="7">
        <v>0.4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f t="shared" si="110"/>
        <v>15000</v>
      </c>
      <c r="K3570" s="6">
        <f t="shared" si="111"/>
        <v>6000</v>
      </c>
      <c r="L3570" s="7">
        <v>0.4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f t="shared" si="110"/>
        <v>9000</v>
      </c>
      <c r="K3571" s="6">
        <f t="shared" si="111"/>
        <v>2700</v>
      </c>
      <c r="L3571" s="7"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f t="shared" si="110"/>
        <v>7875</v>
      </c>
      <c r="K3572" s="6">
        <f t="shared" si="111"/>
        <v>2362.5</v>
      </c>
      <c r="L3572" s="7">
        <v>0.3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f t="shared" si="110"/>
        <v>9624.9999999999982</v>
      </c>
      <c r="K3573" s="6">
        <f t="shared" si="111"/>
        <v>2887.4999999999995</v>
      </c>
      <c r="L3573" s="7">
        <v>0.3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f t="shared" si="110"/>
        <v>16500</v>
      </c>
      <c r="K3574" s="6">
        <f t="shared" si="111"/>
        <v>5775</v>
      </c>
      <c r="L3574" s="7">
        <v>0.35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f t="shared" si="110"/>
        <v>27000</v>
      </c>
      <c r="K3575" s="6">
        <f t="shared" si="111"/>
        <v>10800</v>
      </c>
      <c r="L3575" s="7">
        <v>0.4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f t="shared" si="110"/>
        <v>15125.000000000002</v>
      </c>
      <c r="K3576" s="6">
        <f t="shared" si="111"/>
        <v>6050.0000000000009</v>
      </c>
      <c r="L3576" s="7">
        <v>0.4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f t="shared" si="110"/>
        <v>9625.0000000000018</v>
      </c>
      <c r="K3577" s="6">
        <f t="shared" si="111"/>
        <v>2887.5000000000005</v>
      </c>
      <c r="L3577" s="7">
        <v>0.3</v>
      </c>
      <c r="M3577" s="1" t="s">
        <v>17</v>
      </c>
    </row>
    <row r="3578" spans="1:13" ht="14.25" customHeight="1" x14ac:dyDescent="0.3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f t="shared" si="110"/>
        <v>8250.0000000000018</v>
      </c>
      <c r="K3578" s="6">
        <f t="shared" si="111"/>
        <v>2475.0000000000005</v>
      </c>
      <c r="L3578" s="7">
        <v>0.3</v>
      </c>
      <c r="M3578" s="1" t="s">
        <v>17</v>
      </c>
    </row>
    <row r="3579" spans="1:13" ht="14.25" customHeight="1" x14ac:dyDescent="0.3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f t="shared" si="110"/>
        <v>9750</v>
      </c>
      <c r="K3579" s="6">
        <f t="shared" si="111"/>
        <v>2925</v>
      </c>
      <c r="L3579" s="7">
        <v>0.3</v>
      </c>
      <c r="M3579" s="1" t="s">
        <v>17</v>
      </c>
    </row>
    <row r="3580" spans="1:13" ht="14.25" customHeight="1" x14ac:dyDescent="0.3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f t="shared" si="110"/>
        <v>19250</v>
      </c>
      <c r="K3580" s="6">
        <f t="shared" si="111"/>
        <v>6737.5</v>
      </c>
      <c r="L3580" s="7">
        <v>0.35</v>
      </c>
      <c r="M3580" s="1" t="s">
        <v>17</v>
      </c>
    </row>
    <row r="3581" spans="1:13" ht="14.25" customHeight="1" x14ac:dyDescent="0.3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f t="shared" si="110"/>
        <v>27625</v>
      </c>
      <c r="K3581" s="6">
        <f t="shared" si="111"/>
        <v>11050</v>
      </c>
      <c r="L3581" s="7">
        <v>0.4</v>
      </c>
      <c r="M3581" s="1" t="s">
        <v>17</v>
      </c>
    </row>
    <row r="3582" spans="1:13" ht="14.25" customHeight="1" x14ac:dyDescent="0.3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f t="shared" si="110"/>
        <v>16500.000000000004</v>
      </c>
      <c r="K3582" s="6">
        <f t="shared" si="111"/>
        <v>6600.0000000000018</v>
      </c>
      <c r="L3582" s="7">
        <v>0.4</v>
      </c>
      <c r="M3582" s="1" t="s">
        <v>17</v>
      </c>
    </row>
    <row r="3583" spans="1:13" ht="14.25" customHeight="1" x14ac:dyDescent="0.3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f t="shared" si="110"/>
        <v>16225.000000000002</v>
      </c>
      <c r="K3583" s="6">
        <f t="shared" si="111"/>
        <v>4867.5</v>
      </c>
      <c r="L3583" s="7">
        <v>0.3</v>
      </c>
      <c r="M3583" s="1" t="s">
        <v>17</v>
      </c>
    </row>
    <row r="3584" spans="1:13" ht="14.25" customHeight="1" x14ac:dyDescent="0.3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f t="shared" si="110"/>
        <v>15125.000000000002</v>
      </c>
      <c r="K3584" s="6">
        <f t="shared" si="111"/>
        <v>4537.5</v>
      </c>
      <c r="L3584" s="7">
        <v>0.3</v>
      </c>
      <c r="M3584" s="1" t="s">
        <v>17</v>
      </c>
    </row>
    <row r="3585" spans="1:13" ht="14.25" customHeight="1" x14ac:dyDescent="0.3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f t="shared" si="110"/>
        <v>16250</v>
      </c>
      <c r="K3585" s="6">
        <f t="shared" si="111"/>
        <v>4875</v>
      </c>
      <c r="L3585" s="7">
        <v>0.3</v>
      </c>
      <c r="M3585" s="1" t="s">
        <v>17</v>
      </c>
    </row>
    <row r="3586" spans="1:13" ht="14.25" customHeight="1" x14ac:dyDescent="0.3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f t="shared" si="110"/>
        <v>24500</v>
      </c>
      <c r="K3586" s="6">
        <f t="shared" si="111"/>
        <v>8575</v>
      </c>
      <c r="L3586" s="7">
        <v>0.35</v>
      </c>
      <c r="M3586" s="1" t="s">
        <v>17</v>
      </c>
    </row>
    <row r="3587" spans="1:13" ht="14.25" customHeight="1" x14ac:dyDescent="0.3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f t="shared" ref="J3587:J3650" si="112">H3587*I3587</f>
        <v>37375</v>
      </c>
      <c r="K3587" s="6">
        <f t="shared" ref="K3587:K3650" si="113">J3587*L3587</f>
        <v>14950</v>
      </c>
      <c r="L3587" s="7">
        <v>0.4</v>
      </c>
      <c r="M3587" s="1" t="s">
        <v>17</v>
      </c>
    </row>
    <row r="3588" spans="1:13" ht="14.25" customHeight="1" x14ac:dyDescent="0.3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f t="shared" si="112"/>
        <v>20625.000000000004</v>
      </c>
      <c r="K3588" s="6">
        <f t="shared" si="113"/>
        <v>8250.0000000000018</v>
      </c>
      <c r="L3588" s="7">
        <v>0.4</v>
      </c>
      <c r="M3588" s="1" t="s">
        <v>17</v>
      </c>
    </row>
    <row r="3589" spans="1:13" ht="14.25" customHeight="1" x14ac:dyDescent="0.3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f t="shared" si="112"/>
        <v>19250.000000000004</v>
      </c>
      <c r="K3589" s="6">
        <f t="shared" si="113"/>
        <v>5775.0000000000009</v>
      </c>
      <c r="L3589" s="7">
        <v>0.3</v>
      </c>
      <c r="M3589" s="1" t="s">
        <v>17</v>
      </c>
    </row>
    <row r="3590" spans="1:13" ht="14.25" customHeight="1" x14ac:dyDescent="0.3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f t="shared" si="112"/>
        <v>16500.000000000004</v>
      </c>
      <c r="K3590" s="6">
        <f t="shared" si="113"/>
        <v>4950.0000000000009</v>
      </c>
      <c r="L3590" s="7">
        <v>0.3</v>
      </c>
      <c r="M3590" s="1" t="s">
        <v>17</v>
      </c>
    </row>
    <row r="3591" spans="1:13" ht="14.25" customHeight="1" x14ac:dyDescent="0.3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f t="shared" si="112"/>
        <v>19500</v>
      </c>
      <c r="K3591" s="6">
        <f t="shared" si="113"/>
        <v>5850</v>
      </c>
      <c r="L3591" s="7">
        <v>0.3</v>
      </c>
      <c r="M3591" s="1" t="s">
        <v>17</v>
      </c>
    </row>
    <row r="3592" spans="1:13" ht="14.25" customHeight="1" x14ac:dyDescent="0.3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f t="shared" si="112"/>
        <v>28000</v>
      </c>
      <c r="K3592" s="6">
        <f t="shared" si="113"/>
        <v>9800</v>
      </c>
      <c r="L3592" s="7">
        <v>0.35</v>
      </c>
      <c r="M3592" s="1" t="s">
        <v>17</v>
      </c>
    </row>
    <row r="3593" spans="1:13" ht="14.25" customHeight="1" x14ac:dyDescent="0.3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f t="shared" si="112"/>
        <v>14875</v>
      </c>
      <c r="K3593" s="6">
        <f t="shared" si="113"/>
        <v>5206.25</v>
      </c>
      <c r="L3593" s="7">
        <v>0.35</v>
      </c>
      <c r="M3593" s="1" t="s">
        <v>17</v>
      </c>
    </row>
    <row r="3594" spans="1:13" ht="14.25" customHeight="1" x14ac:dyDescent="0.3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f t="shared" si="112"/>
        <v>7875</v>
      </c>
      <c r="K3594" s="6">
        <f t="shared" si="113"/>
        <v>2756.25</v>
      </c>
      <c r="L3594" s="7">
        <v>0.35</v>
      </c>
      <c r="M3594" s="1" t="s">
        <v>17</v>
      </c>
    </row>
    <row r="3595" spans="1:13" ht="14.25" customHeight="1" x14ac:dyDescent="0.3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f t="shared" si="112"/>
        <v>5625.0000000000018</v>
      </c>
      <c r="K3595" s="6">
        <f t="shared" si="113"/>
        <v>2250.0000000000009</v>
      </c>
      <c r="L3595" s="7">
        <v>0.4</v>
      </c>
      <c r="M3595" s="1" t="s">
        <v>17</v>
      </c>
    </row>
    <row r="3596" spans="1:13" ht="14.25" customHeight="1" x14ac:dyDescent="0.3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f t="shared" si="112"/>
        <v>2250</v>
      </c>
      <c r="K3596" s="6">
        <f t="shared" si="113"/>
        <v>900</v>
      </c>
      <c r="L3596" s="7">
        <v>0.4</v>
      </c>
      <c r="M3596" s="1" t="s">
        <v>17</v>
      </c>
    </row>
    <row r="3597" spans="1:13" ht="14.25" customHeight="1" x14ac:dyDescent="0.3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f t="shared" si="112"/>
        <v>5625</v>
      </c>
      <c r="K3597" s="6">
        <f t="shared" si="113"/>
        <v>1687.5</v>
      </c>
      <c r="L3597" s="7">
        <v>0.3</v>
      </c>
      <c r="M3597" s="1" t="s">
        <v>17</v>
      </c>
    </row>
    <row r="3598" spans="1:13" ht="14.25" customHeight="1" x14ac:dyDescent="0.3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f t="shared" si="112"/>
        <v>7875</v>
      </c>
      <c r="K3598" s="6">
        <f t="shared" si="113"/>
        <v>3150</v>
      </c>
      <c r="L3598" s="7">
        <v>0.4</v>
      </c>
      <c r="M3598" s="1" t="s">
        <v>17</v>
      </c>
    </row>
    <row r="3599" spans="1:13" ht="14.25" customHeight="1" x14ac:dyDescent="0.3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f t="shared" si="112"/>
        <v>16625</v>
      </c>
      <c r="K3599" s="6">
        <f t="shared" si="113"/>
        <v>5818.75</v>
      </c>
      <c r="L3599" s="7">
        <v>0.35</v>
      </c>
      <c r="M3599" s="1" t="s">
        <v>17</v>
      </c>
    </row>
    <row r="3600" spans="1:13" ht="14.25" customHeight="1" x14ac:dyDescent="0.3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f t="shared" si="112"/>
        <v>4375</v>
      </c>
      <c r="K3600" s="6">
        <f t="shared" si="113"/>
        <v>1531.25</v>
      </c>
      <c r="L3600" s="7">
        <v>0.35</v>
      </c>
      <c r="M3600" s="1" t="s">
        <v>17</v>
      </c>
    </row>
    <row r="3601" spans="1:13" ht="14.25" customHeight="1" x14ac:dyDescent="0.3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f t="shared" si="112"/>
        <v>4375.0000000000009</v>
      </c>
      <c r="K3601" s="6">
        <f t="shared" si="113"/>
        <v>1750.0000000000005</v>
      </c>
      <c r="L3601" s="7">
        <v>0.4</v>
      </c>
      <c r="M3601" s="1" t="s">
        <v>17</v>
      </c>
    </row>
    <row r="3602" spans="1:13" ht="14.25" customHeight="1" x14ac:dyDescent="0.3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f t="shared" si="112"/>
        <v>1500</v>
      </c>
      <c r="K3602" s="6">
        <f t="shared" si="113"/>
        <v>600</v>
      </c>
      <c r="L3602" s="7">
        <v>0.4</v>
      </c>
      <c r="M3602" s="1" t="s">
        <v>17</v>
      </c>
    </row>
    <row r="3603" spans="1:13" ht="14.25" customHeight="1" x14ac:dyDescent="0.3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f t="shared" si="112"/>
        <v>5625</v>
      </c>
      <c r="K3603" s="6">
        <f t="shared" si="113"/>
        <v>1687.5</v>
      </c>
      <c r="L3603" s="7">
        <v>0.3</v>
      </c>
      <c r="M3603" s="1" t="s">
        <v>17</v>
      </c>
    </row>
    <row r="3604" spans="1:13" ht="14.25" customHeight="1" x14ac:dyDescent="0.3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f t="shared" si="112"/>
        <v>7875</v>
      </c>
      <c r="K3604" s="6">
        <f t="shared" si="113"/>
        <v>3150</v>
      </c>
      <c r="L3604" s="7">
        <v>0.4</v>
      </c>
      <c r="M3604" s="1" t="s">
        <v>17</v>
      </c>
    </row>
    <row r="3605" spans="1:13" ht="14.25" customHeight="1" x14ac:dyDescent="0.3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f t="shared" si="112"/>
        <v>15575</v>
      </c>
      <c r="K3605" s="6">
        <f t="shared" si="113"/>
        <v>5451.25</v>
      </c>
      <c r="L3605" s="7">
        <v>0.35</v>
      </c>
      <c r="M3605" s="1" t="s">
        <v>17</v>
      </c>
    </row>
    <row r="3606" spans="1:13" ht="14.25" customHeight="1" x14ac:dyDescent="0.3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f t="shared" si="112"/>
        <v>5250</v>
      </c>
      <c r="K3606" s="6">
        <f t="shared" si="113"/>
        <v>1837.4999999999998</v>
      </c>
      <c r="L3606" s="7">
        <v>0.35</v>
      </c>
      <c r="M3606" s="1" t="s">
        <v>17</v>
      </c>
    </row>
    <row r="3607" spans="1:13" ht="14.25" customHeight="1" x14ac:dyDescent="0.3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f t="shared" si="112"/>
        <v>4375.0000000000009</v>
      </c>
      <c r="K3607" s="6">
        <f t="shared" si="113"/>
        <v>1750.0000000000005</v>
      </c>
      <c r="L3607" s="7">
        <v>0.4</v>
      </c>
      <c r="M3607" s="1" t="s">
        <v>17</v>
      </c>
    </row>
    <row r="3608" spans="1:13" ht="14.25" customHeight="1" x14ac:dyDescent="0.3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f t="shared" si="112"/>
        <v>750</v>
      </c>
      <c r="K3608" s="6">
        <f t="shared" si="113"/>
        <v>300</v>
      </c>
      <c r="L3608" s="7">
        <v>0.4</v>
      </c>
      <c r="M3608" s="1" t="s">
        <v>17</v>
      </c>
    </row>
    <row r="3609" spans="1:13" ht="14.25" customHeight="1" x14ac:dyDescent="0.3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f t="shared" si="112"/>
        <v>3375</v>
      </c>
      <c r="K3609" s="6">
        <f t="shared" si="113"/>
        <v>1012.5</v>
      </c>
      <c r="L3609" s="7">
        <v>0.3</v>
      </c>
      <c r="M3609" s="1" t="s">
        <v>17</v>
      </c>
    </row>
    <row r="3610" spans="1:13" ht="14.25" customHeight="1" x14ac:dyDescent="0.3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f t="shared" si="112"/>
        <v>6125</v>
      </c>
      <c r="K3610" s="6">
        <f t="shared" si="113"/>
        <v>2450</v>
      </c>
      <c r="L3610" s="7">
        <v>0.4</v>
      </c>
      <c r="M3610" s="1" t="s">
        <v>17</v>
      </c>
    </row>
    <row r="3611" spans="1:13" ht="14.25" customHeight="1" x14ac:dyDescent="0.3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f t="shared" si="112"/>
        <v>14875</v>
      </c>
      <c r="K3611" s="6">
        <f t="shared" si="113"/>
        <v>5206.25</v>
      </c>
      <c r="L3611" s="7">
        <v>0.35</v>
      </c>
      <c r="M3611" s="1" t="s">
        <v>17</v>
      </c>
    </row>
    <row r="3612" spans="1:13" ht="14.25" customHeight="1" x14ac:dyDescent="0.3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f t="shared" si="112"/>
        <v>4375</v>
      </c>
      <c r="K3612" s="6">
        <f t="shared" si="113"/>
        <v>1531.25</v>
      </c>
      <c r="L3612" s="7">
        <v>0.35</v>
      </c>
      <c r="M3612" s="1" t="s">
        <v>17</v>
      </c>
    </row>
    <row r="3613" spans="1:13" ht="14.25" customHeight="1" x14ac:dyDescent="0.3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f t="shared" si="112"/>
        <v>3125.0000000000009</v>
      </c>
      <c r="K3613" s="6">
        <f t="shared" si="113"/>
        <v>1250.0000000000005</v>
      </c>
      <c r="L3613" s="7">
        <v>0.4</v>
      </c>
      <c r="M3613" s="1" t="s">
        <v>17</v>
      </c>
    </row>
    <row r="3614" spans="1:13" ht="14.25" customHeight="1" x14ac:dyDescent="0.3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f t="shared" si="112"/>
        <v>1500</v>
      </c>
      <c r="K3614" s="6">
        <f t="shared" si="113"/>
        <v>600</v>
      </c>
      <c r="L3614" s="7">
        <v>0.4</v>
      </c>
      <c r="M3614" s="1" t="s">
        <v>17</v>
      </c>
    </row>
    <row r="3615" spans="1:13" ht="14.25" customHeight="1" x14ac:dyDescent="0.3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f t="shared" si="112"/>
        <v>2250</v>
      </c>
      <c r="K3615" s="6">
        <f t="shared" si="113"/>
        <v>675</v>
      </c>
      <c r="L3615" s="7">
        <v>0.3</v>
      </c>
      <c r="M3615" s="1" t="s">
        <v>17</v>
      </c>
    </row>
    <row r="3616" spans="1:13" ht="14.25" customHeight="1" x14ac:dyDescent="0.3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f t="shared" si="112"/>
        <v>7000</v>
      </c>
      <c r="K3616" s="6">
        <f t="shared" si="113"/>
        <v>2800</v>
      </c>
      <c r="L3616" s="7">
        <v>0.4</v>
      </c>
      <c r="M3616" s="1" t="s">
        <v>17</v>
      </c>
    </row>
    <row r="3617" spans="1:13" ht="14.25" customHeight="1" x14ac:dyDescent="0.3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f t="shared" si="112"/>
        <v>23499.999999999996</v>
      </c>
      <c r="K3617" s="6">
        <f t="shared" si="113"/>
        <v>8224.9999999999982</v>
      </c>
      <c r="L3617" s="7">
        <v>0.35</v>
      </c>
      <c r="M3617" s="1" t="s">
        <v>17</v>
      </c>
    </row>
    <row r="3618" spans="1:13" ht="14.25" customHeight="1" x14ac:dyDescent="0.3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f t="shared" si="112"/>
        <v>7875</v>
      </c>
      <c r="K3618" s="6">
        <f t="shared" si="113"/>
        <v>2756.25</v>
      </c>
      <c r="L3618" s="7">
        <v>0.35</v>
      </c>
      <c r="M3618" s="1" t="s">
        <v>17</v>
      </c>
    </row>
    <row r="3619" spans="1:13" ht="14.25" customHeight="1" x14ac:dyDescent="0.3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f t="shared" si="112"/>
        <v>8000</v>
      </c>
      <c r="K3619" s="6">
        <f t="shared" si="113"/>
        <v>3200</v>
      </c>
      <c r="L3619" s="7">
        <v>0.4</v>
      </c>
      <c r="M3619" s="1" t="s">
        <v>17</v>
      </c>
    </row>
    <row r="3620" spans="1:13" ht="14.25" customHeight="1" x14ac:dyDescent="0.3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f t="shared" si="112"/>
        <v>6000</v>
      </c>
      <c r="K3620" s="6">
        <f t="shared" si="113"/>
        <v>2400</v>
      </c>
      <c r="L3620" s="7">
        <v>0.4</v>
      </c>
      <c r="M3620" s="1" t="s">
        <v>17</v>
      </c>
    </row>
    <row r="3621" spans="1:13" ht="14.25" customHeight="1" x14ac:dyDescent="0.3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f t="shared" si="112"/>
        <v>8749.9999999999982</v>
      </c>
      <c r="K3621" s="6">
        <f t="shared" si="113"/>
        <v>2624.9999999999995</v>
      </c>
      <c r="L3621" s="7">
        <v>0.3</v>
      </c>
      <c r="M3621" s="1" t="s">
        <v>17</v>
      </c>
    </row>
    <row r="3622" spans="1:13" ht="14.25" customHeight="1" x14ac:dyDescent="0.3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f t="shared" si="112"/>
        <v>16499.999999999996</v>
      </c>
      <c r="K3622" s="6">
        <f t="shared" si="113"/>
        <v>6599.9999999999991</v>
      </c>
      <c r="L3622" s="7">
        <v>0.4</v>
      </c>
      <c r="M3622" s="1" t="s">
        <v>17</v>
      </c>
    </row>
    <row r="3623" spans="1:13" ht="14.25" customHeight="1" x14ac:dyDescent="0.3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f t="shared" si="112"/>
        <v>27499.999999999996</v>
      </c>
      <c r="K3623" s="6">
        <f t="shared" si="113"/>
        <v>9624.9999999999982</v>
      </c>
      <c r="L3623" s="7">
        <v>0.35</v>
      </c>
      <c r="M3623" s="1" t="s">
        <v>17</v>
      </c>
    </row>
    <row r="3624" spans="1:13" ht="14.25" customHeight="1" x14ac:dyDescent="0.3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f t="shared" si="112"/>
        <v>13500</v>
      </c>
      <c r="K3624" s="6">
        <f t="shared" si="113"/>
        <v>4725</v>
      </c>
      <c r="L3624" s="7">
        <v>0.35</v>
      </c>
      <c r="M3624" s="1" t="s">
        <v>17</v>
      </c>
    </row>
    <row r="3625" spans="1:13" ht="14.25" customHeight="1" x14ac:dyDescent="0.3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f t="shared" si="112"/>
        <v>9000</v>
      </c>
      <c r="K3625" s="6">
        <f t="shared" si="113"/>
        <v>3600</v>
      </c>
      <c r="L3625" s="7">
        <v>0.4</v>
      </c>
      <c r="M3625" s="1" t="s">
        <v>17</v>
      </c>
    </row>
    <row r="3626" spans="1:13" ht="14.25" customHeight="1" x14ac:dyDescent="0.3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f t="shared" si="112"/>
        <v>8000</v>
      </c>
      <c r="K3626" s="6">
        <f t="shared" si="113"/>
        <v>3200</v>
      </c>
      <c r="L3626" s="7">
        <v>0.4</v>
      </c>
      <c r="M3626" s="1" t="s">
        <v>17</v>
      </c>
    </row>
    <row r="3627" spans="1:13" ht="14.25" customHeight="1" x14ac:dyDescent="0.3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f t="shared" si="112"/>
        <v>9999.9999999999982</v>
      </c>
      <c r="K3627" s="6">
        <f t="shared" si="113"/>
        <v>2999.9999999999995</v>
      </c>
      <c r="L3627" s="7">
        <v>0.3</v>
      </c>
      <c r="M3627" s="1" t="s">
        <v>17</v>
      </c>
    </row>
    <row r="3628" spans="1:13" ht="14.25" customHeight="1" x14ac:dyDescent="0.3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f t="shared" si="112"/>
        <v>19249.999999999996</v>
      </c>
      <c r="K3628" s="6">
        <f t="shared" si="113"/>
        <v>7699.9999999999991</v>
      </c>
      <c r="L3628" s="7">
        <v>0.4</v>
      </c>
      <c r="M3628" s="1" t="s">
        <v>17</v>
      </c>
    </row>
    <row r="3629" spans="1:13" ht="14.25" customHeight="1" x14ac:dyDescent="0.3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f t="shared" si="112"/>
        <v>28749.999999999996</v>
      </c>
      <c r="K3629" s="6">
        <f t="shared" si="113"/>
        <v>10062.499999999998</v>
      </c>
      <c r="L3629" s="7">
        <v>0.35</v>
      </c>
      <c r="M3629" s="1" t="s">
        <v>17</v>
      </c>
    </row>
    <row r="3630" spans="1:13" ht="14.25" customHeight="1" x14ac:dyDescent="0.3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f t="shared" si="112"/>
        <v>14625</v>
      </c>
      <c r="K3630" s="6">
        <f t="shared" si="113"/>
        <v>5118.75</v>
      </c>
      <c r="L3630" s="7">
        <v>0.35</v>
      </c>
      <c r="M3630" s="1" t="s">
        <v>17</v>
      </c>
    </row>
    <row r="3631" spans="1:13" ht="14.25" customHeight="1" x14ac:dyDescent="0.3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f t="shared" si="112"/>
        <v>10000</v>
      </c>
      <c r="K3631" s="6">
        <f t="shared" si="113"/>
        <v>4000</v>
      </c>
      <c r="L3631" s="7">
        <v>0.4</v>
      </c>
      <c r="M3631" s="1" t="s">
        <v>17</v>
      </c>
    </row>
    <row r="3632" spans="1:13" ht="14.25" customHeight="1" x14ac:dyDescent="0.3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f t="shared" si="112"/>
        <v>8000</v>
      </c>
      <c r="K3632" s="6">
        <f t="shared" si="113"/>
        <v>3200</v>
      </c>
      <c r="L3632" s="7">
        <v>0.4</v>
      </c>
      <c r="M3632" s="1" t="s">
        <v>17</v>
      </c>
    </row>
    <row r="3633" spans="1:13" ht="14.25" customHeight="1" x14ac:dyDescent="0.3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f t="shared" si="112"/>
        <v>11249.999999999998</v>
      </c>
      <c r="K3633" s="6">
        <f t="shared" si="113"/>
        <v>3374.9999999999995</v>
      </c>
      <c r="L3633" s="7">
        <v>0.3</v>
      </c>
      <c r="M3633" s="1" t="s">
        <v>17</v>
      </c>
    </row>
    <row r="3634" spans="1:13" ht="14.25" customHeight="1" x14ac:dyDescent="0.3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f t="shared" si="112"/>
        <v>21999.999999999996</v>
      </c>
      <c r="K3634" s="6">
        <f t="shared" si="113"/>
        <v>8799.9999999999982</v>
      </c>
      <c r="L3634" s="7">
        <v>0.4</v>
      </c>
      <c r="M3634" s="1" t="s">
        <v>17</v>
      </c>
    </row>
    <row r="3635" spans="1:13" ht="14.25" customHeight="1" x14ac:dyDescent="0.3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f t="shared" si="112"/>
        <v>27499.999999999996</v>
      </c>
      <c r="K3635" s="6">
        <f t="shared" si="113"/>
        <v>9624.9999999999982</v>
      </c>
      <c r="L3635" s="7">
        <v>0.35</v>
      </c>
      <c r="M3635" s="1" t="s">
        <v>17</v>
      </c>
    </row>
    <row r="3636" spans="1:13" ht="14.25" customHeight="1" x14ac:dyDescent="0.3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f t="shared" si="112"/>
        <v>14625</v>
      </c>
      <c r="K3636" s="6">
        <f t="shared" si="113"/>
        <v>5118.75</v>
      </c>
      <c r="L3636" s="7">
        <v>0.35</v>
      </c>
      <c r="M3636" s="1" t="s">
        <v>17</v>
      </c>
    </row>
    <row r="3637" spans="1:13" ht="14.25" customHeight="1" x14ac:dyDescent="0.3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f t="shared" si="112"/>
        <v>10000</v>
      </c>
      <c r="K3637" s="6">
        <f t="shared" si="113"/>
        <v>4000</v>
      </c>
      <c r="L3637" s="7">
        <v>0.4</v>
      </c>
      <c r="M3637" s="1" t="s">
        <v>17</v>
      </c>
    </row>
    <row r="3638" spans="1:13" ht="14.25" customHeight="1" x14ac:dyDescent="0.3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f t="shared" si="112"/>
        <v>6000</v>
      </c>
      <c r="K3638" s="6">
        <f t="shared" si="113"/>
        <v>2400</v>
      </c>
      <c r="L3638" s="7">
        <v>0.4</v>
      </c>
      <c r="M3638" s="1" t="s">
        <v>17</v>
      </c>
    </row>
    <row r="3639" spans="1:13" ht="14.25" customHeight="1" x14ac:dyDescent="0.3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f t="shared" si="112"/>
        <v>6249.9999999999991</v>
      </c>
      <c r="K3639" s="6">
        <f t="shared" si="113"/>
        <v>1874.9999999999995</v>
      </c>
      <c r="L3639" s="7">
        <v>0.3</v>
      </c>
      <c r="M3639" s="1" t="s">
        <v>17</v>
      </c>
    </row>
    <row r="3640" spans="1:13" ht="14.25" customHeight="1" x14ac:dyDescent="0.3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f t="shared" si="112"/>
        <v>16499.999999999996</v>
      </c>
      <c r="K3640" s="6">
        <f t="shared" si="113"/>
        <v>6599.9999999999991</v>
      </c>
      <c r="L3640" s="7">
        <v>0.4</v>
      </c>
      <c r="M3640" s="1" t="s">
        <v>17</v>
      </c>
    </row>
    <row r="3641" spans="1:13" ht="14.25" customHeight="1" x14ac:dyDescent="0.3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f t="shared" si="112"/>
        <v>21249.999999999996</v>
      </c>
      <c r="K3641" s="6">
        <f t="shared" si="113"/>
        <v>7437.4999999999982</v>
      </c>
      <c r="L3641" s="7">
        <v>0.35</v>
      </c>
      <c r="M3641" s="1" t="s">
        <v>17</v>
      </c>
    </row>
    <row r="3642" spans="1:13" ht="14.25" customHeight="1" x14ac:dyDescent="0.3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f t="shared" si="112"/>
        <v>10125</v>
      </c>
      <c r="K3642" s="6">
        <f t="shared" si="113"/>
        <v>3543.75</v>
      </c>
      <c r="L3642" s="7">
        <v>0.35</v>
      </c>
      <c r="M3642" s="1" t="s">
        <v>17</v>
      </c>
    </row>
    <row r="3643" spans="1:13" ht="14.25" customHeight="1" x14ac:dyDescent="0.3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f t="shared" si="112"/>
        <v>5000</v>
      </c>
      <c r="K3643" s="6">
        <f t="shared" si="113"/>
        <v>2000</v>
      </c>
      <c r="L3643" s="7">
        <v>0.4</v>
      </c>
      <c r="M3643" s="1" t="s">
        <v>17</v>
      </c>
    </row>
    <row r="3644" spans="1:13" ht="14.25" customHeight="1" x14ac:dyDescent="0.3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f t="shared" si="112"/>
        <v>4000</v>
      </c>
      <c r="K3644" s="6">
        <f t="shared" si="113"/>
        <v>1600</v>
      </c>
      <c r="L3644" s="7">
        <v>0.4</v>
      </c>
      <c r="M3644" s="1" t="s">
        <v>17</v>
      </c>
    </row>
    <row r="3645" spans="1:13" ht="14.25" customHeight="1" x14ac:dyDescent="0.3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f t="shared" si="112"/>
        <v>4999.9999999999991</v>
      </c>
      <c r="K3645" s="6">
        <f t="shared" si="113"/>
        <v>1499.9999999999998</v>
      </c>
      <c r="L3645" s="7">
        <v>0.3</v>
      </c>
      <c r="M3645" s="1" t="s">
        <v>17</v>
      </c>
    </row>
    <row r="3646" spans="1:13" ht="14.25" customHeight="1" x14ac:dyDescent="0.3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f t="shared" si="112"/>
        <v>10999.999999999998</v>
      </c>
      <c r="K3646" s="6">
        <f t="shared" si="113"/>
        <v>4399.9999999999991</v>
      </c>
      <c r="L3646" s="7">
        <v>0.4</v>
      </c>
      <c r="M3646" s="1" t="s">
        <v>17</v>
      </c>
    </row>
    <row r="3647" spans="1:13" ht="14.25" customHeight="1" x14ac:dyDescent="0.3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f t="shared" si="112"/>
        <v>20624.999999999996</v>
      </c>
      <c r="K3647" s="6">
        <f t="shared" si="113"/>
        <v>7218.7499999999982</v>
      </c>
      <c r="L3647" s="7">
        <v>0.35</v>
      </c>
      <c r="M3647" s="1" t="s">
        <v>17</v>
      </c>
    </row>
    <row r="3648" spans="1:13" ht="14.25" customHeight="1" x14ac:dyDescent="0.3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f t="shared" si="112"/>
        <v>10000</v>
      </c>
      <c r="K3648" s="6">
        <f t="shared" si="113"/>
        <v>3500</v>
      </c>
      <c r="L3648" s="7">
        <v>0.35</v>
      </c>
      <c r="M3648" s="1" t="s">
        <v>17</v>
      </c>
    </row>
    <row r="3649" spans="1:13" ht="14.25" customHeight="1" x14ac:dyDescent="0.3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f t="shared" si="112"/>
        <v>5000</v>
      </c>
      <c r="K3649" s="6">
        <f t="shared" si="113"/>
        <v>2000</v>
      </c>
      <c r="L3649" s="7">
        <v>0.4</v>
      </c>
      <c r="M3649" s="1" t="s">
        <v>17</v>
      </c>
    </row>
    <row r="3650" spans="1:13" ht="14.25" customHeight="1" x14ac:dyDescent="0.3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f t="shared" si="112"/>
        <v>3750</v>
      </c>
      <c r="K3650" s="6">
        <f t="shared" si="113"/>
        <v>1500</v>
      </c>
      <c r="L3650" s="7">
        <v>0.4</v>
      </c>
      <c r="M3650" s="1" t="s">
        <v>17</v>
      </c>
    </row>
    <row r="3651" spans="1:13" ht="14.25" customHeight="1" x14ac:dyDescent="0.3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f t="shared" ref="J3651:J3714" si="114">H3651*I3651</f>
        <v>4500</v>
      </c>
      <c r="K3651" s="6">
        <f t="shared" ref="K3651:K3714" si="115">J3651*L3651</f>
        <v>1350</v>
      </c>
      <c r="L3651" s="7">
        <v>0.3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f t="shared" si="114"/>
        <v>12999.999999999996</v>
      </c>
      <c r="K3652" s="6">
        <f t="shared" si="115"/>
        <v>5199.9999999999991</v>
      </c>
      <c r="L3652" s="7">
        <v>0.4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f t="shared" si="114"/>
        <v>21000</v>
      </c>
      <c r="K3653" s="6">
        <f t="shared" si="115"/>
        <v>7349.9999999999991</v>
      </c>
      <c r="L3653" s="7">
        <v>0.35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f t="shared" si="114"/>
        <v>11250</v>
      </c>
      <c r="K3654" s="6">
        <f t="shared" si="115"/>
        <v>3937.4999999999995</v>
      </c>
      <c r="L3654" s="7">
        <v>0.35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f t="shared" si="114"/>
        <v>11000</v>
      </c>
      <c r="K3655" s="6">
        <f t="shared" si="115"/>
        <v>4400</v>
      </c>
      <c r="L3655" s="7">
        <v>0.4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f t="shared" si="114"/>
        <v>10000</v>
      </c>
      <c r="K3656" s="6">
        <f t="shared" si="115"/>
        <v>4000</v>
      </c>
      <c r="L3656" s="7">
        <v>0.4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f t="shared" si="114"/>
        <v>10500</v>
      </c>
      <c r="K3657" s="6">
        <f t="shared" si="115"/>
        <v>3150</v>
      </c>
      <c r="L3657" s="7">
        <v>0.3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f t="shared" si="114"/>
        <v>17874.999999999996</v>
      </c>
      <c r="K3658" s="6">
        <f t="shared" si="115"/>
        <v>7149.9999999999991</v>
      </c>
      <c r="L3658" s="7">
        <v>0.4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f t="shared" si="114"/>
        <v>30000</v>
      </c>
      <c r="K3659" s="6">
        <f t="shared" si="115"/>
        <v>10500</v>
      </c>
      <c r="L3659" s="7">
        <v>0.35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f t="shared" si="114"/>
        <v>15000</v>
      </c>
      <c r="K3660" s="6">
        <f t="shared" si="115"/>
        <v>5250</v>
      </c>
      <c r="L3660" s="7">
        <v>0.35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f t="shared" si="114"/>
        <v>13750</v>
      </c>
      <c r="K3661" s="6">
        <f t="shared" si="115"/>
        <v>5500</v>
      </c>
      <c r="L3661" s="7">
        <v>0.4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f t="shared" si="114"/>
        <v>11250</v>
      </c>
      <c r="K3662" s="6">
        <f t="shared" si="115"/>
        <v>4500</v>
      </c>
      <c r="L3662" s="7">
        <v>0.4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f t="shared" si="114"/>
        <v>13500</v>
      </c>
      <c r="K3663" s="6">
        <f t="shared" si="115"/>
        <v>4050</v>
      </c>
      <c r="L3663" s="7"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f t="shared" si="114"/>
        <v>21124.999999999996</v>
      </c>
      <c r="K3664" s="6">
        <f t="shared" si="115"/>
        <v>8449.9999999999982</v>
      </c>
      <c r="L3664" s="7">
        <v>0.4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f t="shared" si="114"/>
        <v>18000</v>
      </c>
      <c r="K3665" s="6">
        <f t="shared" si="115"/>
        <v>5400</v>
      </c>
      <c r="L3665" s="7">
        <v>0.3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f t="shared" si="114"/>
        <v>10000</v>
      </c>
      <c r="K3666" s="6">
        <f t="shared" si="115"/>
        <v>3000</v>
      </c>
      <c r="L3666" s="7">
        <v>0.3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f t="shared" si="114"/>
        <v>7500.0000000000009</v>
      </c>
      <c r="K3667" s="6">
        <f t="shared" si="115"/>
        <v>1875.0000000000002</v>
      </c>
      <c r="L3667" s="7"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f t="shared" si="114"/>
        <v>3500</v>
      </c>
      <c r="K3668" s="6">
        <f t="shared" si="115"/>
        <v>875</v>
      </c>
      <c r="L3668" s="7">
        <v>0.25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f t="shared" si="114"/>
        <v>7500</v>
      </c>
      <c r="K3669" s="6">
        <f t="shared" si="115"/>
        <v>1875</v>
      </c>
      <c r="L3669" s="7">
        <v>0.25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f t="shared" si="114"/>
        <v>10000</v>
      </c>
      <c r="K3670" s="6">
        <f t="shared" si="115"/>
        <v>3000</v>
      </c>
      <c r="L3670" s="7"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f t="shared" si="114"/>
        <v>20000</v>
      </c>
      <c r="K3671" s="6">
        <f t="shared" si="115"/>
        <v>6000</v>
      </c>
      <c r="L3671" s="7">
        <v>0.3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f t="shared" si="114"/>
        <v>6000</v>
      </c>
      <c r="K3672" s="6">
        <f t="shared" si="115"/>
        <v>1800</v>
      </c>
      <c r="L3672" s="7">
        <v>0.3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f t="shared" si="114"/>
        <v>6000.0000000000009</v>
      </c>
      <c r="K3673" s="6">
        <f t="shared" si="115"/>
        <v>1500.0000000000002</v>
      </c>
      <c r="L3673" s="7"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f t="shared" si="114"/>
        <v>8750</v>
      </c>
      <c r="K3674" s="6">
        <f t="shared" si="115"/>
        <v>2187.5</v>
      </c>
      <c r="L3674" s="7">
        <v>0.25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f t="shared" si="114"/>
        <v>7500</v>
      </c>
      <c r="K3675" s="6">
        <f t="shared" si="115"/>
        <v>1875</v>
      </c>
      <c r="L3675" s="7">
        <v>0.25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f t="shared" si="114"/>
        <v>10000</v>
      </c>
      <c r="K3676" s="6">
        <f t="shared" si="115"/>
        <v>3000</v>
      </c>
      <c r="L3676" s="7"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f t="shared" si="114"/>
        <v>18800</v>
      </c>
      <c r="K3677" s="6">
        <f t="shared" si="115"/>
        <v>5640</v>
      </c>
      <c r="L3677" s="7">
        <v>0.3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f t="shared" si="114"/>
        <v>7000</v>
      </c>
      <c r="K3678" s="6">
        <f t="shared" si="115"/>
        <v>2100</v>
      </c>
      <c r="L3678" s="7">
        <v>0.3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f t="shared" si="114"/>
        <v>6000.0000000000009</v>
      </c>
      <c r="K3679" s="6">
        <f t="shared" si="115"/>
        <v>1500.0000000000002</v>
      </c>
      <c r="L3679" s="7"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f t="shared" si="114"/>
        <v>10500</v>
      </c>
      <c r="K3680" s="6">
        <f t="shared" si="115"/>
        <v>2625</v>
      </c>
      <c r="L3680" s="7">
        <v>0.25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f t="shared" si="114"/>
        <v>5000</v>
      </c>
      <c r="K3681" s="6">
        <f t="shared" si="115"/>
        <v>1250</v>
      </c>
      <c r="L3681" s="7">
        <v>0.25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f t="shared" si="114"/>
        <v>8000</v>
      </c>
      <c r="K3682" s="6">
        <f t="shared" si="115"/>
        <v>2400</v>
      </c>
      <c r="L3682" s="7"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f t="shared" si="114"/>
        <v>18000</v>
      </c>
      <c r="K3683" s="6">
        <f t="shared" si="115"/>
        <v>5400</v>
      </c>
      <c r="L3683" s="7">
        <v>0.3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f t="shared" si="114"/>
        <v>6000</v>
      </c>
      <c r="K3684" s="6">
        <f t="shared" si="115"/>
        <v>1800</v>
      </c>
      <c r="L3684" s="7">
        <v>0.3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f t="shared" si="114"/>
        <v>4500.0000000000009</v>
      </c>
      <c r="K3685" s="6">
        <f t="shared" si="115"/>
        <v>1125.0000000000002</v>
      </c>
      <c r="L3685" s="7"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f t="shared" si="114"/>
        <v>4375</v>
      </c>
      <c r="K3686" s="6">
        <f t="shared" si="115"/>
        <v>1093.75</v>
      </c>
      <c r="L3686" s="7">
        <v>0.25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f t="shared" si="114"/>
        <v>6250</v>
      </c>
      <c r="K3687" s="6">
        <f t="shared" si="115"/>
        <v>1562.5</v>
      </c>
      <c r="L3687" s="7">
        <v>0.25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f t="shared" si="114"/>
        <v>11000</v>
      </c>
      <c r="K3688" s="6">
        <f t="shared" si="115"/>
        <v>3300</v>
      </c>
      <c r="L3688" s="7"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f t="shared" si="114"/>
        <v>27224.999999999996</v>
      </c>
      <c r="K3689" s="6">
        <f t="shared" si="115"/>
        <v>8167.4999999999982</v>
      </c>
      <c r="L3689" s="7">
        <v>0.3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f t="shared" si="114"/>
        <v>10000</v>
      </c>
      <c r="K3690" s="6">
        <f t="shared" si="115"/>
        <v>3000</v>
      </c>
      <c r="L3690" s="7">
        <v>0.3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f t="shared" si="114"/>
        <v>10125</v>
      </c>
      <c r="K3691" s="6">
        <f t="shared" si="115"/>
        <v>2531.25</v>
      </c>
      <c r="L3691" s="7"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f t="shared" si="114"/>
        <v>7875</v>
      </c>
      <c r="K3692" s="6">
        <f t="shared" si="115"/>
        <v>1968.75</v>
      </c>
      <c r="L3692" s="7">
        <v>0.25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f t="shared" si="114"/>
        <v>10999.999999999998</v>
      </c>
      <c r="K3693" s="6">
        <f t="shared" si="115"/>
        <v>2749.9999999999995</v>
      </c>
      <c r="L3693" s="7">
        <v>0.25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f t="shared" si="114"/>
        <v>19500</v>
      </c>
      <c r="K3694" s="6">
        <f t="shared" si="115"/>
        <v>5850</v>
      </c>
      <c r="L3694" s="7"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f t="shared" si="114"/>
        <v>31624.999999999996</v>
      </c>
      <c r="K3695" s="6">
        <f t="shared" si="115"/>
        <v>9487.4999999999982</v>
      </c>
      <c r="L3695" s="7">
        <v>0.3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f t="shared" si="114"/>
        <v>16250</v>
      </c>
      <c r="K3696" s="6">
        <f t="shared" si="115"/>
        <v>4875</v>
      </c>
      <c r="L3696" s="7">
        <v>0.3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f t="shared" si="114"/>
        <v>11250</v>
      </c>
      <c r="K3697" s="6">
        <f t="shared" si="115"/>
        <v>2812.5</v>
      </c>
      <c r="L3697" s="7"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f t="shared" si="114"/>
        <v>10125</v>
      </c>
      <c r="K3698" s="6">
        <f t="shared" si="115"/>
        <v>2531.25</v>
      </c>
      <c r="L3698" s="7">
        <v>0.25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f t="shared" si="114"/>
        <v>12374.999999999998</v>
      </c>
      <c r="K3699" s="6">
        <f t="shared" si="115"/>
        <v>3093.7499999999995</v>
      </c>
      <c r="L3699" s="7">
        <v>0.25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f t="shared" si="114"/>
        <v>22500</v>
      </c>
      <c r="K3700" s="6">
        <f t="shared" si="115"/>
        <v>6750</v>
      </c>
      <c r="L3700" s="7"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f t="shared" si="114"/>
        <v>32999.999999999993</v>
      </c>
      <c r="K3701" s="6">
        <f t="shared" si="115"/>
        <v>9899.9999999999982</v>
      </c>
      <c r="L3701" s="7">
        <v>0.3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f t="shared" si="114"/>
        <v>17500</v>
      </c>
      <c r="K3702" s="6">
        <f t="shared" si="115"/>
        <v>5250</v>
      </c>
      <c r="L3702" s="7">
        <v>0.3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f t="shared" si="114"/>
        <v>12375</v>
      </c>
      <c r="K3703" s="6">
        <f t="shared" si="115"/>
        <v>3093.75</v>
      </c>
      <c r="L3703" s="7"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f t="shared" si="114"/>
        <v>10125</v>
      </c>
      <c r="K3704" s="6">
        <f t="shared" si="115"/>
        <v>2531.25</v>
      </c>
      <c r="L3704" s="7">
        <v>0.25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f t="shared" si="114"/>
        <v>13749.999999999998</v>
      </c>
      <c r="K3705" s="6">
        <f t="shared" si="115"/>
        <v>3437.4999999999995</v>
      </c>
      <c r="L3705" s="7">
        <v>0.25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f t="shared" si="114"/>
        <v>25500</v>
      </c>
      <c r="K3706" s="6">
        <f t="shared" si="115"/>
        <v>7650</v>
      </c>
      <c r="L3706" s="7"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f t="shared" si="114"/>
        <v>31624.999999999996</v>
      </c>
      <c r="K3707" s="6">
        <f t="shared" si="115"/>
        <v>9487.4999999999982</v>
      </c>
      <c r="L3707" s="7">
        <v>0.3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f t="shared" si="114"/>
        <v>17500</v>
      </c>
      <c r="K3708" s="6">
        <f t="shared" si="115"/>
        <v>5250</v>
      </c>
      <c r="L3708" s="7">
        <v>0.3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f t="shared" si="114"/>
        <v>12375</v>
      </c>
      <c r="K3709" s="6">
        <f t="shared" si="115"/>
        <v>3093.75</v>
      </c>
      <c r="L3709" s="7"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f t="shared" si="114"/>
        <v>7875</v>
      </c>
      <c r="K3710" s="6">
        <f t="shared" si="115"/>
        <v>1968.75</v>
      </c>
      <c r="L3710" s="7">
        <v>0.25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f t="shared" si="114"/>
        <v>8249.9999999999982</v>
      </c>
      <c r="K3711" s="6">
        <f t="shared" si="115"/>
        <v>2062.4999999999995</v>
      </c>
      <c r="L3711" s="7">
        <v>0.25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f t="shared" si="114"/>
        <v>19500</v>
      </c>
      <c r="K3712" s="6">
        <f t="shared" si="115"/>
        <v>5850</v>
      </c>
      <c r="L3712" s="7"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f t="shared" si="114"/>
        <v>24749.999999999996</v>
      </c>
      <c r="K3713" s="6">
        <f t="shared" si="115"/>
        <v>7424.9999999999982</v>
      </c>
      <c r="L3713" s="7">
        <v>0.3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f t="shared" si="114"/>
        <v>12500</v>
      </c>
      <c r="K3714" s="6">
        <f t="shared" si="115"/>
        <v>3750</v>
      </c>
      <c r="L3714" s="7">
        <v>0.3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f t="shared" ref="J3715:J3778" si="116">H3715*I3715</f>
        <v>6750</v>
      </c>
      <c r="K3715" s="6">
        <f t="shared" ref="K3715:K3778" si="117">J3715*L3715</f>
        <v>1687.5</v>
      </c>
      <c r="L3715" s="7"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f t="shared" si="116"/>
        <v>5625</v>
      </c>
      <c r="K3716" s="6">
        <f t="shared" si="117"/>
        <v>1406.25</v>
      </c>
      <c r="L3716" s="7">
        <v>0.25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f t="shared" si="116"/>
        <v>6874.9999999999991</v>
      </c>
      <c r="K3717" s="6">
        <f t="shared" si="117"/>
        <v>1718.7499999999998</v>
      </c>
      <c r="L3717" s="7">
        <v>0.25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f t="shared" si="116"/>
        <v>13500</v>
      </c>
      <c r="K3718" s="6">
        <f t="shared" si="117"/>
        <v>4050</v>
      </c>
      <c r="L3718" s="7">
        <v>0.3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f t="shared" si="116"/>
        <v>24000</v>
      </c>
      <c r="K3719" s="6">
        <f t="shared" si="117"/>
        <v>7200</v>
      </c>
      <c r="L3719" s="7">
        <v>0.3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f t="shared" si="116"/>
        <v>12375.000000000002</v>
      </c>
      <c r="K3720" s="6">
        <f t="shared" si="117"/>
        <v>3712.5000000000005</v>
      </c>
      <c r="L3720" s="7">
        <v>0.3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f t="shared" si="116"/>
        <v>6875.0000000000009</v>
      </c>
      <c r="K3721" s="6">
        <f t="shared" si="117"/>
        <v>1718.7500000000002</v>
      </c>
      <c r="L3721" s="7">
        <v>0.25</v>
      </c>
      <c r="M3721" s="1" t="s">
        <v>17</v>
      </c>
    </row>
    <row r="3722" spans="1:13" ht="14.25" customHeight="1" x14ac:dyDescent="0.3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f t="shared" si="116"/>
        <v>5500.0000000000009</v>
      </c>
      <c r="K3722" s="6">
        <f t="shared" si="117"/>
        <v>1375.0000000000002</v>
      </c>
      <c r="L3722" s="7">
        <v>0.25</v>
      </c>
      <c r="M3722" s="1" t="s">
        <v>17</v>
      </c>
    </row>
    <row r="3723" spans="1:13" ht="14.25" customHeight="1" x14ac:dyDescent="0.3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f t="shared" si="116"/>
        <v>6500</v>
      </c>
      <c r="K3723" s="6">
        <f t="shared" si="117"/>
        <v>1625</v>
      </c>
      <c r="L3723" s="7">
        <v>0.25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f t="shared" si="116"/>
        <v>15750</v>
      </c>
      <c r="K3724" s="6">
        <f t="shared" si="117"/>
        <v>4725</v>
      </c>
      <c r="L3724" s="7"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f t="shared" si="116"/>
        <v>24375</v>
      </c>
      <c r="K3725" s="6">
        <f t="shared" si="117"/>
        <v>7312.5</v>
      </c>
      <c r="L3725" s="7">
        <v>0.3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f t="shared" si="116"/>
        <v>16500.000000000004</v>
      </c>
      <c r="K3726" s="6">
        <f t="shared" si="117"/>
        <v>4950.0000000000009</v>
      </c>
      <c r="L3726" s="7">
        <v>0.3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f t="shared" si="116"/>
        <v>16225.000000000002</v>
      </c>
      <c r="K3727" s="6">
        <f t="shared" si="117"/>
        <v>4056.2500000000005</v>
      </c>
      <c r="L3727" s="7"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f t="shared" si="116"/>
        <v>15125.000000000002</v>
      </c>
      <c r="K3728" s="6">
        <f t="shared" si="117"/>
        <v>3781.2500000000005</v>
      </c>
      <c r="L3728" s="7">
        <v>0.25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f t="shared" si="116"/>
        <v>16250</v>
      </c>
      <c r="K3729" s="6">
        <f t="shared" si="117"/>
        <v>4062.5</v>
      </c>
      <c r="L3729" s="7">
        <v>0.25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f t="shared" si="116"/>
        <v>24500</v>
      </c>
      <c r="K3730" s="6">
        <f t="shared" si="117"/>
        <v>7350</v>
      </c>
      <c r="L3730" s="7"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f t="shared" si="116"/>
        <v>37375</v>
      </c>
      <c r="K3731" s="6">
        <f t="shared" si="117"/>
        <v>11212.5</v>
      </c>
      <c r="L3731" s="7">
        <v>0.3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f t="shared" si="116"/>
        <v>20625.000000000004</v>
      </c>
      <c r="K3732" s="6">
        <f t="shared" si="117"/>
        <v>6187.5000000000009</v>
      </c>
      <c r="L3732" s="7">
        <v>0.3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f t="shared" si="116"/>
        <v>19250.000000000004</v>
      </c>
      <c r="K3733" s="6">
        <f t="shared" si="117"/>
        <v>4812.5000000000009</v>
      </c>
      <c r="L3733" s="7"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f t="shared" si="116"/>
        <v>16500.000000000004</v>
      </c>
      <c r="K3734" s="6">
        <f t="shared" si="117"/>
        <v>4125.0000000000009</v>
      </c>
      <c r="L3734" s="7">
        <v>0.25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f t="shared" si="116"/>
        <v>19500</v>
      </c>
      <c r="K3735" s="6">
        <f t="shared" si="117"/>
        <v>4875</v>
      </c>
      <c r="L3735" s="7">
        <v>0.25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f t="shared" si="116"/>
        <v>28000</v>
      </c>
      <c r="K3736" s="6">
        <f t="shared" si="117"/>
        <v>8400</v>
      </c>
      <c r="L3736" s="7">
        <v>0.3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f t="shared" si="116"/>
        <v>23625</v>
      </c>
      <c r="K3737" s="6">
        <f t="shared" si="117"/>
        <v>10631.25</v>
      </c>
      <c r="L3737" s="7">
        <v>0.45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f t="shared" si="116"/>
        <v>14625</v>
      </c>
      <c r="K3738" s="6">
        <f t="shared" si="117"/>
        <v>6581.25</v>
      </c>
      <c r="L3738" s="7">
        <v>0.45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f t="shared" si="116"/>
        <v>11375</v>
      </c>
      <c r="K3739" s="6">
        <f t="shared" si="117"/>
        <v>3981.2499999999995</v>
      </c>
      <c r="L3739" s="7">
        <v>0.35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f t="shared" si="116"/>
        <v>7000</v>
      </c>
      <c r="K3740" s="6">
        <f t="shared" si="117"/>
        <v>2450</v>
      </c>
      <c r="L3740" s="7">
        <v>0.35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f t="shared" si="116"/>
        <v>12375.000000000002</v>
      </c>
      <c r="K3741" s="6">
        <f t="shared" si="117"/>
        <v>4331.25</v>
      </c>
      <c r="L3741" s="7">
        <v>0.35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f t="shared" si="116"/>
        <v>14625</v>
      </c>
      <c r="K3742" s="6">
        <f t="shared" si="117"/>
        <v>5849.9999999999991</v>
      </c>
      <c r="L3742" s="7">
        <v>0.39999999999999997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f t="shared" si="116"/>
        <v>25875</v>
      </c>
      <c r="K3743" s="6">
        <f t="shared" si="117"/>
        <v>11643.75</v>
      </c>
      <c r="L3743" s="7">
        <v>0.45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f t="shared" si="116"/>
        <v>10125</v>
      </c>
      <c r="K3744" s="6">
        <f t="shared" si="117"/>
        <v>4556.25</v>
      </c>
      <c r="L3744" s="7">
        <v>0.45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f t="shared" si="116"/>
        <v>9625</v>
      </c>
      <c r="K3745" s="6">
        <f t="shared" si="117"/>
        <v>3368.75</v>
      </c>
      <c r="L3745" s="7">
        <v>0.35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f t="shared" si="116"/>
        <v>6000</v>
      </c>
      <c r="K3746" s="6">
        <f t="shared" si="117"/>
        <v>2100</v>
      </c>
      <c r="L3746" s="7">
        <v>0.35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f t="shared" si="116"/>
        <v>12375.000000000002</v>
      </c>
      <c r="K3747" s="6">
        <f t="shared" si="117"/>
        <v>4331.25</v>
      </c>
      <c r="L3747" s="7">
        <v>0.35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f t="shared" si="116"/>
        <v>14625</v>
      </c>
      <c r="K3748" s="6">
        <f t="shared" si="117"/>
        <v>5849.9999999999991</v>
      </c>
      <c r="L3748" s="7">
        <v>0.39999999999999997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f t="shared" si="116"/>
        <v>24525</v>
      </c>
      <c r="K3749" s="6">
        <f t="shared" si="117"/>
        <v>11036.25</v>
      </c>
      <c r="L3749" s="7">
        <v>0.45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f t="shared" si="116"/>
        <v>11250</v>
      </c>
      <c r="K3750" s="6">
        <f t="shared" si="117"/>
        <v>5062.5</v>
      </c>
      <c r="L3750" s="7">
        <v>0.45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f t="shared" si="116"/>
        <v>9625</v>
      </c>
      <c r="K3751" s="6">
        <f t="shared" si="117"/>
        <v>3368.75</v>
      </c>
      <c r="L3751" s="7">
        <v>0.35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f t="shared" si="116"/>
        <v>5000</v>
      </c>
      <c r="K3752" s="6">
        <f t="shared" si="117"/>
        <v>1750</v>
      </c>
      <c r="L3752" s="7">
        <v>0.35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f t="shared" si="116"/>
        <v>9625.0000000000018</v>
      </c>
      <c r="K3753" s="6">
        <f t="shared" si="117"/>
        <v>3368.7500000000005</v>
      </c>
      <c r="L3753" s="7">
        <v>0.35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f t="shared" si="116"/>
        <v>12375</v>
      </c>
      <c r="K3754" s="6">
        <f t="shared" si="117"/>
        <v>4950</v>
      </c>
      <c r="L3754" s="7">
        <v>0.39999999999999997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f t="shared" si="116"/>
        <v>23625</v>
      </c>
      <c r="K3755" s="6">
        <f t="shared" si="117"/>
        <v>10631.25</v>
      </c>
      <c r="L3755" s="7">
        <v>0.45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f t="shared" si="116"/>
        <v>10125</v>
      </c>
      <c r="K3756" s="6">
        <f t="shared" si="117"/>
        <v>4556.25</v>
      </c>
      <c r="L3756" s="7">
        <v>0.45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f t="shared" si="116"/>
        <v>7875</v>
      </c>
      <c r="K3757" s="6">
        <f t="shared" si="117"/>
        <v>2756.25</v>
      </c>
      <c r="L3757" s="7"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f t="shared" si="116"/>
        <v>6000</v>
      </c>
      <c r="K3758" s="6">
        <f t="shared" si="117"/>
        <v>2100</v>
      </c>
      <c r="L3758" s="7">
        <v>0.35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f t="shared" si="116"/>
        <v>8250.0000000000018</v>
      </c>
      <c r="K3759" s="6">
        <f t="shared" si="117"/>
        <v>2887.5000000000005</v>
      </c>
      <c r="L3759" s="7">
        <v>0.35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f t="shared" si="116"/>
        <v>13500</v>
      </c>
      <c r="K3760" s="6">
        <f t="shared" si="117"/>
        <v>5400</v>
      </c>
      <c r="L3760" s="7">
        <v>0.39999999999999997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f t="shared" si="116"/>
        <v>34200</v>
      </c>
      <c r="K3761" s="6">
        <f t="shared" si="117"/>
        <v>15390</v>
      </c>
      <c r="L3761" s="7">
        <v>0.45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f t="shared" si="116"/>
        <v>15125.000000000002</v>
      </c>
      <c r="K3762" s="6">
        <f t="shared" si="117"/>
        <v>6806.2500000000009</v>
      </c>
      <c r="L3762" s="7">
        <v>0.45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f t="shared" si="116"/>
        <v>15000</v>
      </c>
      <c r="K3763" s="6">
        <f t="shared" si="117"/>
        <v>5250</v>
      </c>
      <c r="L3763" s="7">
        <v>0.35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f t="shared" si="116"/>
        <v>12500</v>
      </c>
      <c r="K3764" s="6">
        <f t="shared" si="117"/>
        <v>4375</v>
      </c>
      <c r="L3764" s="7">
        <v>0.35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f t="shared" si="116"/>
        <v>16500</v>
      </c>
      <c r="K3765" s="6">
        <f t="shared" si="117"/>
        <v>5775</v>
      </c>
      <c r="L3765" s="7">
        <v>0.35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f t="shared" si="116"/>
        <v>26000</v>
      </c>
      <c r="K3766" s="6">
        <f t="shared" si="117"/>
        <v>10400</v>
      </c>
      <c r="L3766" s="7">
        <v>0.39999999999999997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f t="shared" si="116"/>
        <v>39000</v>
      </c>
      <c r="K3767" s="6">
        <f t="shared" si="117"/>
        <v>17550</v>
      </c>
      <c r="L3767" s="7">
        <v>0.45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f t="shared" si="116"/>
        <v>22000.000000000004</v>
      </c>
      <c r="K3768" s="6">
        <f t="shared" si="117"/>
        <v>9900.0000000000018</v>
      </c>
      <c r="L3768" s="7">
        <v>0.45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f t="shared" si="116"/>
        <v>16250</v>
      </c>
      <c r="K3769" s="6">
        <f t="shared" si="117"/>
        <v>5687.5</v>
      </c>
      <c r="L3769" s="7">
        <v>0.35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f t="shared" si="116"/>
        <v>15000</v>
      </c>
      <c r="K3770" s="6">
        <f t="shared" si="117"/>
        <v>5250</v>
      </c>
      <c r="L3770" s="7">
        <v>0.35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f t="shared" si="116"/>
        <v>18000</v>
      </c>
      <c r="K3771" s="6">
        <f t="shared" si="117"/>
        <v>6300</v>
      </c>
      <c r="L3771" s="7">
        <v>0.35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f t="shared" si="116"/>
        <v>29250</v>
      </c>
      <c r="K3772" s="6">
        <f t="shared" si="117"/>
        <v>11699.999999999998</v>
      </c>
      <c r="L3772" s="7">
        <v>0.39999999999999997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f t="shared" si="116"/>
        <v>40500</v>
      </c>
      <c r="K3773" s="6">
        <f t="shared" si="117"/>
        <v>18225</v>
      </c>
      <c r="L3773" s="7">
        <v>0.45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f t="shared" si="116"/>
        <v>23375.000000000004</v>
      </c>
      <c r="K3774" s="6">
        <f t="shared" si="117"/>
        <v>10518.750000000002</v>
      </c>
      <c r="L3774" s="7">
        <v>0.45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f t="shared" si="116"/>
        <v>17500</v>
      </c>
      <c r="K3775" s="6">
        <f t="shared" si="117"/>
        <v>6125</v>
      </c>
      <c r="L3775" s="7"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f t="shared" si="116"/>
        <v>15000</v>
      </c>
      <c r="K3776" s="6">
        <f t="shared" si="117"/>
        <v>5250</v>
      </c>
      <c r="L3776" s="7">
        <v>0.35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f t="shared" si="116"/>
        <v>19500</v>
      </c>
      <c r="K3777" s="6">
        <f t="shared" si="117"/>
        <v>6825</v>
      </c>
      <c r="L3777" s="7">
        <v>0.35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f t="shared" si="116"/>
        <v>32500</v>
      </c>
      <c r="K3778" s="6">
        <f t="shared" si="117"/>
        <v>12999.999999999998</v>
      </c>
      <c r="L3778" s="7">
        <v>0.39999999999999997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f t="shared" ref="J3779:J3842" si="118">H3779*I3779</f>
        <v>39000</v>
      </c>
      <c r="K3779" s="6">
        <f t="shared" ref="K3779:K3842" si="119">J3779*L3779</f>
        <v>17550</v>
      </c>
      <c r="L3779" s="7">
        <v>0.45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f t="shared" si="118"/>
        <v>23375.000000000004</v>
      </c>
      <c r="K3780" s="6">
        <f t="shared" si="119"/>
        <v>10518.750000000002</v>
      </c>
      <c r="L3780" s="7">
        <v>0.45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f t="shared" si="118"/>
        <v>17500</v>
      </c>
      <c r="K3781" s="6">
        <f t="shared" si="119"/>
        <v>6125</v>
      </c>
      <c r="L3781" s="7"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f t="shared" si="118"/>
        <v>12500</v>
      </c>
      <c r="K3782" s="6">
        <f t="shared" si="119"/>
        <v>4375</v>
      </c>
      <c r="L3782" s="7">
        <v>0.35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f t="shared" si="118"/>
        <v>13500</v>
      </c>
      <c r="K3783" s="6">
        <f t="shared" si="119"/>
        <v>4725</v>
      </c>
      <c r="L3783" s="7">
        <v>0.35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f t="shared" si="118"/>
        <v>26000</v>
      </c>
      <c r="K3784" s="6">
        <f t="shared" si="119"/>
        <v>10400</v>
      </c>
      <c r="L3784" s="7">
        <v>0.39999999999999997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f t="shared" si="118"/>
        <v>31500</v>
      </c>
      <c r="K3785" s="6">
        <f t="shared" si="119"/>
        <v>14175</v>
      </c>
      <c r="L3785" s="7">
        <v>0.45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f t="shared" si="118"/>
        <v>17875.000000000004</v>
      </c>
      <c r="K3786" s="6">
        <f t="shared" si="119"/>
        <v>8043.7500000000018</v>
      </c>
      <c r="L3786" s="7">
        <v>0.45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f t="shared" si="118"/>
        <v>11250</v>
      </c>
      <c r="K3787" s="6">
        <f t="shared" si="119"/>
        <v>3937.4999999999995</v>
      </c>
      <c r="L3787" s="7"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f t="shared" si="118"/>
        <v>10000</v>
      </c>
      <c r="K3788" s="6">
        <f t="shared" si="119"/>
        <v>3500</v>
      </c>
      <c r="L3788" s="7">
        <v>0.35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f t="shared" si="118"/>
        <v>12000</v>
      </c>
      <c r="K3789" s="6">
        <f t="shared" si="119"/>
        <v>4200</v>
      </c>
      <c r="L3789" s="7">
        <v>0.35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f t="shared" si="118"/>
        <v>19500</v>
      </c>
      <c r="K3790" s="6">
        <f t="shared" si="119"/>
        <v>7799.9999999999991</v>
      </c>
      <c r="L3790" s="7">
        <v>0.39999999999999997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f t="shared" si="118"/>
        <v>30875</v>
      </c>
      <c r="K3791" s="6">
        <f t="shared" si="119"/>
        <v>13893.75</v>
      </c>
      <c r="L3791" s="7">
        <v>0.45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f t="shared" si="118"/>
        <v>18000.000000000004</v>
      </c>
      <c r="K3792" s="6">
        <f t="shared" si="119"/>
        <v>8100.0000000000018</v>
      </c>
      <c r="L3792" s="7">
        <v>0.45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f t="shared" si="118"/>
        <v>12000.000000000002</v>
      </c>
      <c r="K3793" s="6">
        <f t="shared" si="119"/>
        <v>4200</v>
      </c>
      <c r="L3793" s="7">
        <v>0.35</v>
      </c>
      <c r="M3793" s="1" t="s">
        <v>17</v>
      </c>
    </row>
    <row r="3794" spans="1:13" ht="14.25" customHeight="1" x14ac:dyDescent="0.3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f t="shared" si="118"/>
        <v>10500.000000000002</v>
      </c>
      <c r="K3794" s="6">
        <f t="shared" si="119"/>
        <v>3675.0000000000005</v>
      </c>
      <c r="L3794" s="7">
        <v>0.35</v>
      </c>
      <c r="M3794" s="1" t="s">
        <v>17</v>
      </c>
    </row>
    <row r="3795" spans="1:13" ht="14.25" customHeight="1" x14ac:dyDescent="0.3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f t="shared" si="118"/>
        <v>12250</v>
      </c>
      <c r="K3795" s="6">
        <f t="shared" si="119"/>
        <v>4287.5</v>
      </c>
      <c r="L3795" s="7">
        <v>0.35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f t="shared" si="118"/>
        <v>22500</v>
      </c>
      <c r="K3796" s="6">
        <f t="shared" si="119"/>
        <v>9000</v>
      </c>
      <c r="L3796" s="7">
        <v>0.39999999999999997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f t="shared" si="118"/>
        <v>31500</v>
      </c>
      <c r="K3797" s="6">
        <f t="shared" si="119"/>
        <v>14175</v>
      </c>
      <c r="L3797" s="7">
        <v>0.45</v>
      </c>
      <c r="M3797" s="1" t="s">
        <v>17</v>
      </c>
    </row>
    <row r="3798" spans="1:13" ht="14.25" customHeight="1" x14ac:dyDescent="0.3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f t="shared" si="118"/>
        <v>19500.000000000004</v>
      </c>
      <c r="K3798" s="6">
        <f t="shared" si="119"/>
        <v>8775.0000000000018</v>
      </c>
      <c r="L3798" s="7">
        <v>0.45</v>
      </c>
      <c r="M3798" s="1" t="s">
        <v>17</v>
      </c>
    </row>
    <row r="3799" spans="1:13" ht="14.25" customHeight="1" x14ac:dyDescent="0.3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f t="shared" si="118"/>
        <v>19200.000000000004</v>
      </c>
      <c r="K3799" s="6">
        <f t="shared" si="119"/>
        <v>6720.0000000000009</v>
      </c>
      <c r="L3799" s="7"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f t="shared" si="118"/>
        <v>18000.000000000004</v>
      </c>
      <c r="K3800" s="6">
        <f t="shared" si="119"/>
        <v>6300.0000000000009</v>
      </c>
      <c r="L3800" s="7">
        <v>0.35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f t="shared" si="118"/>
        <v>19250</v>
      </c>
      <c r="K3801" s="6">
        <f t="shared" si="119"/>
        <v>6737.5</v>
      </c>
      <c r="L3801" s="7">
        <v>0.35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f t="shared" si="118"/>
        <v>28125</v>
      </c>
      <c r="K3802" s="6">
        <f t="shared" si="119"/>
        <v>11249.999999999998</v>
      </c>
      <c r="L3802" s="7">
        <v>0.39999999999999997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f t="shared" si="118"/>
        <v>42000</v>
      </c>
      <c r="K3803" s="6">
        <f t="shared" si="119"/>
        <v>18900</v>
      </c>
      <c r="L3803" s="7">
        <v>0.45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f t="shared" si="118"/>
        <v>24000.000000000004</v>
      </c>
      <c r="K3804" s="6">
        <f t="shared" si="119"/>
        <v>10800.000000000002</v>
      </c>
      <c r="L3804" s="7">
        <v>0.45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f t="shared" si="118"/>
        <v>22500.000000000004</v>
      </c>
      <c r="K3805" s="6">
        <f t="shared" si="119"/>
        <v>7875.0000000000009</v>
      </c>
      <c r="L3805" s="7"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f t="shared" si="118"/>
        <v>19500.000000000004</v>
      </c>
      <c r="K3806" s="6">
        <f t="shared" si="119"/>
        <v>6825.0000000000009</v>
      </c>
      <c r="L3806" s="7">
        <v>0.35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f t="shared" si="118"/>
        <v>22750</v>
      </c>
      <c r="K3807" s="6">
        <f t="shared" si="119"/>
        <v>7962.4999999999991</v>
      </c>
      <c r="L3807" s="7">
        <v>0.35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f t="shared" si="118"/>
        <v>31875</v>
      </c>
      <c r="K3808" s="6">
        <f t="shared" si="119"/>
        <v>12749.999999999998</v>
      </c>
      <c r="L3808" s="7">
        <v>0.39999999999999997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f t="shared" si="118"/>
        <v>26250</v>
      </c>
      <c r="K3809" s="6">
        <f t="shared" si="119"/>
        <v>10500</v>
      </c>
      <c r="L3809" s="7">
        <v>0.4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f t="shared" si="118"/>
        <v>16250</v>
      </c>
      <c r="K3810" s="6">
        <f t="shared" si="119"/>
        <v>6500</v>
      </c>
      <c r="L3810" s="7">
        <v>0.4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f t="shared" si="118"/>
        <v>13000</v>
      </c>
      <c r="K3811" s="6">
        <f t="shared" si="119"/>
        <v>3900</v>
      </c>
      <c r="L3811" s="7"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f t="shared" si="118"/>
        <v>7874.9999999999991</v>
      </c>
      <c r="K3812" s="6">
        <f t="shared" si="119"/>
        <v>2362.4999999999995</v>
      </c>
      <c r="L3812" s="7">
        <v>0.3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f t="shared" si="118"/>
        <v>13500.000000000002</v>
      </c>
      <c r="K3813" s="6">
        <f t="shared" si="119"/>
        <v>4050.0000000000005</v>
      </c>
      <c r="L3813" s="7">
        <v>0.3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f t="shared" si="118"/>
        <v>16250</v>
      </c>
      <c r="K3814" s="6">
        <f t="shared" si="119"/>
        <v>5687.5</v>
      </c>
      <c r="L3814" s="7">
        <v>0.35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f t="shared" si="118"/>
        <v>30000</v>
      </c>
      <c r="K3815" s="6">
        <f t="shared" si="119"/>
        <v>12000</v>
      </c>
      <c r="L3815" s="7">
        <v>0.4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f t="shared" si="118"/>
        <v>12500</v>
      </c>
      <c r="K3816" s="6">
        <f t="shared" si="119"/>
        <v>5000</v>
      </c>
      <c r="L3816" s="7">
        <v>0.4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f t="shared" si="118"/>
        <v>12000</v>
      </c>
      <c r="K3817" s="6">
        <f t="shared" si="119"/>
        <v>3600</v>
      </c>
      <c r="L3817" s="7"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f t="shared" si="118"/>
        <v>8999.9999999999982</v>
      </c>
      <c r="K3818" s="6">
        <f t="shared" si="119"/>
        <v>2699.9999999999995</v>
      </c>
      <c r="L3818" s="7">
        <v>0.3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f t="shared" si="118"/>
        <v>16500.000000000004</v>
      </c>
      <c r="K3819" s="6">
        <f t="shared" si="119"/>
        <v>4950.0000000000009</v>
      </c>
      <c r="L3819" s="7">
        <v>0.3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f t="shared" si="118"/>
        <v>18750</v>
      </c>
      <c r="K3820" s="6">
        <f t="shared" si="119"/>
        <v>6562.5</v>
      </c>
      <c r="L3820" s="7">
        <v>0.35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f t="shared" si="118"/>
        <v>28500</v>
      </c>
      <c r="K3821" s="6">
        <f t="shared" si="119"/>
        <v>11400</v>
      </c>
      <c r="L3821" s="7">
        <v>0.4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f t="shared" si="118"/>
        <v>13750</v>
      </c>
      <c r="K3822" s="6">
        <f t="shared" si="119"/>
        <v>5500</v>
      </c>
      <c r="L3822" s="7">
        <v>0.4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f t="shared" si="118"/>
        <v>12000</v>
      </c>
      <c r="K3823" s="6">
        <f t="shared" si="119"/>
        <v>3600</v>
      </c>
      <c r="L3823" s="7">
        <v>0.3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f t="shared" si="118"/>
        <v>6749.9999999999991</v>
      </c>
      <c r="K3824" s="6">
        <f t="shared" si="119"/>
        <v>2024.9999999999995</v>
      </c>
      <c r="L3824" s="7">
        <v>0.3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f t="shared" si="118"/>
        <v>12000.000000000002</v>
      </c>
      <c r="K3825" s="6">
        <f t="shared" si="119"/>
        <v>3600.0000000000005</v>
      </c>
      <c r="L3825" s="7">
        <v>0.3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f t="shared" si="118"/>
        <v>15000</v>
      </c>
      <c r="K3826" s="6">
        <f t="shared" si="119"/>
        <v>5250</v>
      </c>
      <c r="L3826" s="7">
        <v>0.35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f t="shared" si="118"/>
        <v>27500</v>
      </c>
      <c r="K3827" s="6">
        <f t="shared" si="119"/>
        <v>11000</v>
      </c>
      <c r="L3827" s="7">
        <v>0.4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f t="shared" si="118"/>
        <v>12500</v>
      </c>
      <c r="K3828" s="6">
        <f t="shared" si="119"/>
        <v>5000</v>
      </c>
      <c r="L3828" s="7">
        <v>0.4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f t="shared" si="118"/>
        <v>10000</v>
      </c>
      <c r="K3829" s="6">
        <f t="shared" si="119"/>
        <v>3000</v>
      </c>
      <c r="L3829" s="7"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f t="shared" si="118"/>
        <v>7874.9999999999991</v>
      </c>
      <c r="K3830" s="6">
        <f t="shared" si="119"/>
        <v>2362.4999999999995</v>
      </c>
      <c r="L3830" s="7">
        <v>0.3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f t="shared" si="118"/>
        <v>10500.000000000002</v>
      </c>
      <c r="K3831" s="6">
        <f t="shared" si="119"/>
        <v>3150.0000000000005</v>
      </c>
      <c r="L3831" s="7">
        <v>0.3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f t="shared" si="118"/>
        <v>16250</v>
      </c>
      <c r="K3832" s="6">
        <f t="shared" si="119"/>
        <v>5687.5</v>
      </c>
      <c r="L3832" s="7">
        <v>0.35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f t="shared" si="118"/>
        <v>38675</v>
      </c>
      <c r="K3833" s="6">
        <f t="shared" si="119"/>
        <v>15470</v>
      </c>
      <c r="L3833" s="7">
        <v>0.4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f t="shared" si="118"/>
        <v>18000.000000000004</v>
      </c>
      <c r="K3834" s="6">
        <f t="shared" si="119"/>
        <v>7200.0000000000018</v>
      </c>
      <c r="L3834" s="7">
        <v>0.4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f t="shared" si="118"/>
        <v>17875.000000000004</v>
      </c>
      <c r="K3835" s="6">
        <f t="shared" si="119"/>
        <v>5362.5000000000009</v>
      </c>
      <c r="L3835" s="7"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f t="shared" si="118"/>
        <v>15125.000000000002</v>
      </c>
      <c r="K3836" s="6">
        <f t="shared" si="119"/>
        <v>4537.5</v>
      </c>
      <c r="L3836" s="7">
        <v>0.3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f t="shared" si="118"/>
        <v>19500</v>
      </c>
      <c r="K3837" s="6">
        <f t="shared" si="119"/>
        <v>5850</v>
      </c>
      <c r="L3837" s="7">
        <v>0.3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f t="shared" si="118"/>
        <v>29750</v>
      </c>
      <c r="K3838" s="6">
        <f t="shared" si="119"/>
        <v>10412.5</v>
      </c>
      <c r="L3838" s="7">
        <v>0.35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f t="shared" si="118"/>
        <v>43875</v>
      </c>
      <c r="K3839" s="6">
        <f t="shared" si="119"/>
        <v>17550</v>
      </c>
      <c r="L3839" s="7">
        <v>0.4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f t="shared" si="118"/>
        <v>25500.000000000004</v>
      </c>
      <c r="K3840" s="6">
        <f t="shared" si="119"/>
        <v>10200.000000000002</v>
      </c>
      <c r="L3840" s="7">
        <v>0.4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f t="shared" si="118"/>
        <v>19250.000000000004</v>
      </c>
      <c r="K3841" s="6">
        <f t="shared" si="119"/>
        <v>5775.0000000000009</v>
      </c>
      <c r="L3841" s="7"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f t="shared" si="118"/>
        <v>17875.000000000004</v>
      </c>
      <c r="K3842" s="6">
        <f t="shared" si="119"/>
        <v>5362.5000000000009</v>
      </c>
      <c r="L3842" s="7">
        <v>0.3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f t="shared" ref="J3843:J3906" si="120">H3843*I3843</f>
        <v>21125</v>
      </c>
      <c r="K3843" s="6">
        <f t="shared" ref="K3843:K3906" si="121">J3843*L3843</f>
        <v>6337.5</v>
      </c>
      <c r="L3843" s="7">
        <v>0.3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f t="shared" si="120"/>
        <v>33250</v>
      </c>
      <c r="K3844" s="6">
        <f t="shared" si="121"/>
        <v>11637.5</v>
      </c>
      <c r="L3844" s="7">
        <v>0.35</v>
      </c>
      <c r="M3844" s="1" t="s">
        <v>17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f t="shared" si="120"/>
        <v>45500</v>
      </c>
      <c r="K3845" s="6">
        <f t="shared" si="121"/>
        <v>18200</v>
      </c>
      <c r="L3845" s="7">
        <v>0.4</v>
      </c>
      <c r="M3845" s="1" t="s">
        <v>17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f t="shared" si="120"/>
        <v>27000.000000000004</v>
      </c>
      <c r="K3846" s="6">
        <f t="shared" si="121"/>
        <v>10800.000000000002</v>
      </c>
      <c r="L3846" s="7">
        <v>0.4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f t="shared" si="120"/>
        <v>20625.000000000004</v>
      </c>
      <c r="K3847" s="6">
        <f t="shared" si="121"/>
        <v>6187.5000000000009</v>
      </c>
      <c r="L3847" s="7"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f t="shared" si="120"/>
        <v>17875.000000000004</v>
      </c>
      <c r="K3848" s="6">
        <f t="shared" si="121"/>
        <v>5362.5000000000009</v>
      </c>
      <c r="L3848" s="7">
        <v>0.3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f t="shared" si="120"/>
        <v>22750</v>
      </c>
      <c r="K3849" s="6">
        <f t="shared" si="121"/>
        <v>6825</v>
      </c>
      <c r="L3849" s="7">
        <v>0.3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f t="shared" si="120"/>
        <v>36750</v>
      </c>
      <c r="K3850" s="6">
        <f t="shared" si="121"/>
        <v>12862.5</v>
      </c>
      <c r="L3850" s="7">
        <v>0.35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f t="shared" si="120"/>
        <v>43875</v>
      </c>
      <c r="K3851" s="6">
        <f t="shared" si="121"/>
        <v>17550</v>
      </c>
      <c r="L3851" s="7">
        <v>0.4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f t="shared" si="120"/>
        <v>27000.000000000004</v>
      </c>
      <c r="K3852" s="6">
        <f t="shared" si="121"/>
        <v>10800.000000000002</v>
      </c>
      <c r="L3852" s="7">
        <v>0.4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f t="shared" si="120"/>
        <v>20625.000000000004</v>
      </c>
      <c r="K3853" s="6">
        <f t="shared" si="121"/>
        <v>6187.5000000000009</v>
      </c>
      <c r="L3853" s="7"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f t="shared" si="120"/>
        <v>15125.000000000002</v>
      </c>
      <c r="K3854" s="6">
        <f t="shared" si="121"/>
        <v>4537.5</v>
      </c>
      <c r="L3854" s="7">
        <v>0.3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f t="shared" si="120"/>
        <v>16250</v>
      </c>
      <c r="K3855" s="6">
        <f t="shared" si="121"/>
        <v>4875</v>
      </c>
      <c r="L3855" s="7">
        <v>0.3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f t="shared" si="120"/>
        <v>29750</v>
      </c>
      <c r="K3856" s="6">
        <f t="shared" si="121"/>
        <v>10412.5</v>
      </c>
      <c r="L3856" s="7">
        <v>0.35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f t="shared" si="120"/>
        <v>35750</v>
      </c>
      <c r="K3857" s="6">
        <f t="shared" si="121"/>
        <v>14300</v>
      </c>
      <c r="L3857" s="7">
        <v>0.4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f t="shared" si="120"/>
        <v>21000.000000000004</v>
      </c>
      <c r="K3858" s="6">
        <f t="shared" si="121"/>
        <v>8400.0000000000018</v>
      </c>
      <c r="L3858" s="7">
        <v>0.4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f t="shared" si="120"/>
        <v>13750.000000000002</v>
      </c>
      <c r="K3859" s="6">
        <f t="shared" si="121"/>
        <v>4125</v>
      </c>
      <c r="L3859" s="7"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f t="shared" si="120"/>
        <v>12375.000000000002</v>
      </c>
      <c r="K3860" s="6">
        <f t="shared" si="121"/>
        <v>3712.5000000000005</v>
      </c>
      <c r="L3860" s="7">
        <v>0.3</v>
      </c>
      <c r="M3860" s="1" t="s">
        <v>23</v>
      </c>
    </row>
    <row r="3861" spans="1:13" ht="14.25" customHeight="1" x14ac:dyDescent="0.3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f t="shared" si="120"/>
        <v>14625</v>
      </c>
      <c r="K3861" s="6">
        <f t="shared" si="121"/>
        <v>4387.5</v>
      </c>
      <c r="L3861" s="7">
        <v>0.3</v>
      </c>
      <c r="M3861" s="1" t="s">
        <v>23</v>
      </c>
    </row>
    <row r="3862" spans="1:13" ht="14.25" customHeight="1" x14ac:dyDescent="0.3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f t="shared" si="120"/>
        <v>22750</v>
      </c>
      <c r="K3862" s="6">
        <f t="shared" si="121"/>
        <v>7962.4999999999991</v>
      </c>
      <c r="L3862" s="7">
        <v>0.35</v>
      </c>
      <c r="M3862" s="1" t="s">
        <v>23</v>
      </c>
    </row>
    <row r="3863" spans="1:13" ht="14.25" customHeight="1" x14ac:dyDescent="0.3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f t="shared" si="120"/>
        <v>33250</v>
      </c>
      <c r="K3863" s="6">
        <f t="shared" si="121"/>
        <v>13300</v>
      </c>
      <c r="L3863" s="7">
        <v>0.4</v>
      </c>
      <c r="M3863" s="1" t="s">
        <v>23</v>
      </c>
    </row>
    <row r="3864" spans="1:13" ht="14.25" customHeight="1" x14ac:dyDescent="0.3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f t="shared" si="120"/>
        <v>19500.000000000004</v>
      </c>
      <c r="K3864" s="6">
        <f t="shared" si="121"/>
        <v>7800.0000000000018</v>
      </c>
      <c r="L3864" s="7">
        <v>0.4</v>
      </c>
      <c r="M3864" s="1" t="s">
        <v>23</v>
      </c>
    </row>
    <row r="3865" spans="1:13" ht="14.25" customHeight="1" x14ac:dyDescent="0.3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f t="shared" si="120"/>
        <v>13000.000000000004</v>
      </c>
      <c r="K3865" s="6">
        <f t="shared" si="121"/>
        <v>3900.0000000000009</v>
      </c>
      <c r="L3865" s="7">
        <v>0.3</v>
      </c>
      <c r="M3865" s="1" t="s">
        <v>23</v>
      </c>
    </row>
    <row r="3866" spans="1:13" ht="14.25" customHeight="1" x14ac:dyDescent="0.3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f t="shared" si="120"/>
        <v>11375.000000000002</v>
      </c>
      <c r="K3866" s="6">
        <f t="shared" si="121"/>
        <v>3412.5000000000005</v>
      </c>
      <c r="L3866" s="7">
        <v>0.3</v>
      </c>
      <c r="M3866" s="1" t="s">
        <v>23</v>
      </c>
    </row>
    <row r="3867" spans="1:13" ht="14.25" customHeight="1" x14ac:dyDescent="0.3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f t="shared" si="120"/>
        <v>13125.000000000002</v>
      </c>
      <c r="K3867" s="6">
        <f t="shared" si="121"/>
        <v>3937.5000000000005</v>
      </c>
      <c r="L3867" s="7">
        <v>0.3</v>
      </c>
      <c r="M3867" s="1" t="s">
        <v>23</v>
      </c>
    </row>
    <row r="3868" spans="1:13" ht="14.25" customHeight="1" x14ac:dyDescent="0.3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f t="shared" si="120"/>
        <v>24000</v>
      </c>
      <c r="K3868" s="6">
        <f t="shared" si="121"/>
        <v>8400</v>
      </c>
      <c r="L3868" s="7">
        <v>0.35</v>
      </c>
      <c r="M3868" s="1" t="s">
        <v>23</v>
      </c>
    </row>
    <row r="3869" spans="1:13" ht="14.25" customHeight="1" x14ac:dyDescent="0.3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f t="shared" si="120"/>
        <v>33750.000000000007</v>
      </c>
      <c r="K3869" s="6">
        <f t="shared" si="121"/>
        <v>13500.000000000004</v>
      </c>
      <c r="L3869" s="7">
        <v>0.4</v>
      </c>
      <c r="M3869" s="1" t="s">
        <v>23</v>
      </c>
    </row>
    <row r="3870" spans="1:13" ht="14.25" customHeight="1" x14ac:dyDescent="0.3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f t="shared" si="120"/>
        <v>21125.000000000004</v>
      </c>
      <c r="K3870" s="6">
        <f t="shared" si="121"/>
        <v>8450.0000000000018</v>
      </c>
      <c r="L3870" s="7">
        <v>0.4</v>
      </c>
      <c r="M3870" s="1" t="s">
        <v>23</v>
      </c>
    </row>
    <row r="3871" spans="1:13" ht="14.25" customHeight="1" x14ac:dyDescent="0.3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f t="shared" si="120"/>
        <v>22425.000000000004</v>
      </c>
      <c r="K3871" s="6">
        <f t="shared" si="121"/>
        <v>6727.5000000000009</v>
      </c>
      <c r="L3871" s="7">
        <v>0.3</v>
      </c>
      <c r="M3871" s="1" t="s">
        <v>23</v>
      </c>
    </row>
    <row r="3872" spans="1:13" ht="14.25" customHeight="1" x14ac:dyDescent="0.3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f t="shared" si="120"/>
        <v>21125.000000000004</v>
      </c>
      <c r="K3872" s="6">
        <f t="shared" si="121"/>
        <v>6337.5000000000009</v>
      </c>
      <c r="L3872" s="7">
        <v>0.3</v>
      </c>
      <c r="M3872" s="1" t="s">
        <v>23</v>
      </c>
    </row>
    <row r="3873" spans="1:13" ht="14.25" customHeight="1" x14ac:dyDescent="0.3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f t="shared" si="120"/>
        <v>22500.000000000004</v>
      </c>
      <c r="K3873" s="6">
        <f t="shared" si="121"/>
        <v>6750.0000000000009</v>
      </c>
      <c r="L3873" s="7">
        <v>0.3</v>
      </c>
      <c r="M3873" s="1" t="s">
        <v>23</v>
      </c>
    </row>
    <row r="3874" spans="1:13" ht="14.25" customHeight="1" x14ac:dyDescent="0.3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f t="shared" si="120"/>
        <v>32000</v>
      </c>
      <c r="K3874" s="6">
        <f t="shared" si="121"/>
        <v>11200</v>
      </c>
      <c r="L3874" s="7">
        <v>0.35</v>
      </c>
      <c r="M3874" s="1" t="s">
        <v>23</v>
      </c>
    </row>
    <row r="3875" spans="1:13" ht="14.25" customHeight="1" x14ac:dyDescent="0.3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f t="shared" si="120"/>
        <v>46875.000000000007</v>
      </c>
      <c r="K3875" s="6">
        <f t="shared" si="121"/>
        <v>18750.000000000004</v>
      </c>
      <c r="L3875" s="7">
        <v>0.4</v>
      </c>
      <c r="M3875" s="1" t="s">
        <v>23</v>
      </c>
    </row>
    <row r="3876" spans="1:13" ht="14.25" customHeight="1" x14ac:dyDescent="0.3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f t="shared" si="120"/>
        <v>27625.000000000007</v>
      </c>
      <c r="K3876" s="6">
        <f t="shared" si="121"/>
        <v>11050.000000000004</v>
      </c>
      <c r="L3876" s="7">
        <v>0.4</v>
      </c>
      <c r="M3876" s="1" t="s">
        <v>23</v>
      </c>
    </row>
    <row r="3877" spans="1:13" ht="14.25" customHeight="1" x14ac:dyDescent="0.3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f t="shared" si="120"/>
        <v>26000.000000000007</v>
      </c>
      <c r="K3877" s="6">
        <f t="shared" si="121"/>
        <v>7800.0000000000018</v>
      </c>
      <c r="L3877" s="7">
        <v>0.3</v>
      </c>
      <c r="M3877" s="1" t="s">
        <v>23</v>
      </c>
    </row>
    <row r="3878" spans="1:13" ht="14.25" customHeight="1" x14ac:dyDescent="0.3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f t="shared" si="120"/>
        <v>22750.000000000004</v>
      </c>
      <c r="K3878" s="6">
        <f t="shared" si="121"/>
        <v>6825.0000000000009</v>
      </c>
      <c r="L3878" s="7">
        <v>0.3</v>
      </c>
      <c r="M3878" s="1" t="s">
        <v>23</v>
      </c>
    </row>
    <row r="3879" spans="1:13" ht="14.25" customHeight="1" x14ac:dyDescent="0.3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f t="shared" si="120"/>
        <v>26250.000000000004</v>
      </c>
      <c r="K3879" s="6">
        <f t="shared" si="121"/>
        <v>7875.0000000000009</v>
      </c>
      <c r="L3879" s="7">
        <v>0.3</v>
      </c>
      <c r="M3879" s="1" t="s">
        <v>23</v>
      </c>
    </row>
    <row r="3880" spans="1:13" ht="14.25" customHeight="1" x14ac:dyDescent="0.3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f t="shared" si="120"/>
        <v>36000</v>
      </c>
      <c r="K3880" s="6">
        <f t="shared" si="121"/>
        <v>12600</v>
      </c>
      <c r="L3880" s="7">
        <v>0.35</v>
      </c>
      <c r="M3880" s="1" t="s">
        <v>23</v>
      </c>
    </row>
    <row r="3881" spans="1:13" ht="14.25" customHeight="1" x14ac:dyDescent="0.3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f t="shared" si="120"/>
        <v>27500.000000000004</v>
      </c>
      <c r="K3881" s="6">
        <f t="shared" si="121"/>
        <v>9625.0000000000018</v>
      </c>
      <c r="L3881" s="7">
        <v>0.35000000000000003</v>
      </c>
      <c r="M3881" s="1" t="s">
        <v>23</v>
      </c>
    </row>
    <row r="3882" spans="1:13" ht="14.25" customHeight="1" x14ac:dyDescent="0.3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f t="shared" si="120"/>
        <v>16500.000000000004</v>
      </c>
      <c r="K3882" s="6">
        <f t="shared" si="121"/>
        <v>5775.0000000000018</v>
      </c>
      <c r="L3882" s="7">
        <v>0.35000000000000003</v>
      </c>
      <c r="M3882" s="1" t="s">
        <v>23</v>
      </c>
    </row>
    <row r="3883" spans="1:13" ht="14.25" customHeight="1" x14ac:dyDescent="0.3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f t="shared" si="120"/>
        <v>13500</v>
      </c>
      <c r="K3883" s="6">
        <f t="shared" si="121"/>
        <v>3375</v>
      </c>
      <c r="L3883" s="7">
        <v>0.25</v>
      </c>
      <c r="M3883" s="1" t="s">
        <v>23</v>
      </c>
    </row>
    <row r="3884" spans="1:13" ht="14.25" customHeight="1" x14ac:dyDescent="0.3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f t="shared" si="120"/>
        <v>7499.9999999999991</v>
      </c>
      <c r="K3884" s="6">
        <f t="shared" si="121"/>
        <v>1874.9999999999998</v>
      </c>
      <c r="L3884" s="7">
        <v>0.25</v>
      </c>
      <c r="M3884" s="1" t="s">
        <v>23</v>
      </c>
    </row>
    <row r="3885" spans="1:13" ht="14.25" customHeight="1" x14ac:dyDescent="0.3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f t="shared" si="120"/>
        <v>13000.000000000004</v>
      </c>
      <c r="K3885" s="6">
        <f t="shared" si="121"/>
        <v>3250.0000000000009</v>
      </c>
      <c r="L3885" s="7">
        <v>0.25</v>
      </c>
      <c r="M3885" s="1" t="s">
        <v>23</v>
      </c>
    </row>
    <row r="3886" spans="1:13" ht="14.25" customHeight="1" x14ac:dyDescent="0.3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f t="shared" si="120"/>
        <v>16500.000000000004</v>
      </c>
      <c r="K3886" s="6">
        <f t="shared" si="121"/>
        <v>4950.0000000000009</v>
      </c>
      <c r="L3886" s="7">
        <v>0.3</v>
      </c>
      <c r="M3886" s="1" t="s">
        <v>23</v>
      </c>
    </row>
    <row r="3887" spans="1:13" ht="14.25" customHeight="1" x14ac:dyDescent="0.3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f t="shared" si="120"/>
        <v>31625.000000000004</v>
      </c>
      <c r="K3887" s="6">
        <f t="shared" si="121"/>
        <v>11068.750000000002</v>
      </c>
      <c r="L3887" s="7">
        <v>0.35000000000000003</v>
      </c>
      <c r="M3887" s="1" t="s">
        <v>23</v>
      </c>
    </row>
    <row r="3888" spans="1:13" ht="14.25" customHeight="1" x14ac:dyDescent="0.3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f t="shared" si="120"/>
        <v>12375.000000000002</v>
      </c>
      <c r="K3888" s="6">
        <f t="shared" si="121"/>
        <v>4331.2500000000009</v>
      </c>
      <c r="L3888" s="7">
        <v>0.35000000000000003</v>
      </c>
      <c r="M3888" s="1" t="s">
        <v>23</v>
      </c>
    </row>
    <row r="3889" spans="1:13" ht="14.25" customHeight="1" x14ac:dyDescent="0.3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f t="shared" si="120"/>
        <v>12375</v>
      </c>
      <c r="K3889" s="6">
        <f t="shared" si="121"/>
        <v>3093.75</v>
      </c>
      <c r="L3889" s="7">
        <v>0.25</v>
      </c>
      <c r="M3889" s="1" t="s">
        <v>23</v>
      </c>
    </row>
    <row r="3890" spans="1:13" ht="14.25" customHeight="1" x14ac:dyDescent="0.3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f t="shared" si="120"/>
        <v>15792</v>
      </c>
      <c r="K3890" s="6">
        <f t="shared" si="121"/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f t="shared" si="120"/>
        <v>12220</v>
      </c>
      <c r="K3891" s="6">
        <f t="shared" si="121"/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f t="shared" si="120"/>
        <v>9000</v>
      </c>
      <c r="K3892" s="6">
        <f t="shared" si="121"/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f t="shared" si="120"/>
        <v>10127</v>
      </c>
      <c r="K3893" s="6">
        <f t="shared" si="121"/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f t="shared" si="120"/>
        <v>12870</v>
      </c>
      <c r="K3894" s="6">
        <f t="shared" si="121"/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f t="shared" si="120"/>
        <v>11960</v>
      </c>
      <c r="K3895" s="6">
        <f t="shared" si="121"/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f t="shared" si="120"/>
        <v>14398</v>
      </c>
      <c r="K3896" s="6">
        <f t="shared" si="121"/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f t="shared" si="120"/>
        <v>12006</v>
      </c>
      <c r="K3897" s="6">
        <f t="shared" si="121"/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f t="shared" si="120"/>
        <v>9936</v>
      </c>
      <c r="K3898" s="6">
        <f t="shared" si="121"/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f t="shared" si="120"/>
        <v>9064</v>
      </c>
      <c r="K3899" s="6">
        <f t="shared" si="121"/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f t="shared" si="120"/>
        <v>14094</v>
      </c>
      <c r="K3900" s="6">
        <f t="shared" si="121"/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f t="shared" si="120"/>
        <v>13920</v>
      </c>
      <c r="K3901" s="6">
        <f t="shared" si="121"/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f t="shared" si="120"/>
        <v>16284</v>
      </c>
      <c r="K3902" s="6">
        <f t="shared" si="121"/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f t="shared" si="120"/>
        <v>12432</v>
      </c>
      <c r="K3903" s="6">
        <f t="shared" si="121"/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f t="shared" si="120"/>
        <v>9633</v>
      </c>
      <c r="K3904" s="6">
        <f t="shared" si="121"/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f t="shared" si="120"/>
        <v>9288</v>
      </c>
      <c r="K3905" s="6">
        <f t="shared" si="121"/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f t="shared" si="120"/>
        <v>13570</v>
      </c>
      <c r="K3906" s="6">
        <f t="shared" si="121"/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f t="shared" ref="J3907:J3970" si="122">H3907*I3907</f>
        <v>10710</v>
      </c>
      <c r="K3907" s="6">
        <f t="shared" ref="K3907:K3970" si="123">J3907*L3907</f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f t="shared" si="122"/>
        <v>13500</v>
      </c>
      <c r="K3908" s="6">
        <f t="shared" si="123"/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f t="shared" si="122"/>
        <v>10998</v>
      </c>
      <c r="K3909" s="6">
        <f t="shared" si="123"/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f t="shared" si="122"/>
        <v>9828</v>
      </c>
      <c r="K3910" s="6">
        <f t="shared" si="123"/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f t="shared" si="122"/>
        <v>9799</v>
      </c>
      <c r="K3911" s="6">
        <f t="shared" si="123"/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f t="shared" si="122"/>
        <v>12040</v>
      </c>
      <c r="K3912" s="6">
        <f t="shared" si="123"/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f t="shared" si="122"/>
        <v>11662</v>
      </c>
      <c r="K3913" s="6">
        <f t="shared" si="123"/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f t="shared" si="122"/>
        <v>17118</v>
      </c>
      <c r="K3914" s="6">
        <f t="shared" si="123"/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f t="shared" si="122"/>
        <v>12950</v>
      </c>
      <c r="K3915" s="6">
        <f t="shared" si="123"/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f t="shared" si="122"/>
        <v>12006</v>
      </c>
      <c r="K3916" s="6">
        <f t="shared" si="123"/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f t="shared" si="122"/>
        <v>10580</v>
      </c>
      <c r="K3917" s="6">
        <f t="shared" si="123"/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f t="shared" si="122"/>
        <v>14455</v>
      </c>
      <c r="K3918" s="6">
        <f t="shared" si="123"/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f t="shared" si="122"/>
        <v>17110</v>
      </c>
      <c r="K3919" s="6">
        <f t="shared" si="123"/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f t="shared" si="122"/>
        <v>17215</v>
      </c>
      <c r="K3920" s="6">
        <f t="shared" si="123"/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f t="shared" si="122"/>
        <v>14580</v>
      </c>
      <c r="K3921" s="6">
        <f t="shared" si="123"/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f t="shared" si="122"/>
        <v>12788</v>
      </c>
      <c r="K3922" s="6">
        <f t="shared" si="123"/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f t="shared" si="122"/>
        <v>12267</v>
      </c>
      <c r="K3923" s="6">
        <f t="shared" si="123"/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f t="shared" si="122"/>
        <v>13860</v>
      </c>
      <c r="K3924" s="6">
        <f t="shared" si="123"/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f t="shared" si="122"/>
        <v>19520</v>
      </c>
      <c r="K3925" s="6">
        <f t="shared" si="123"/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f t="shared" si="122"/>
        <v>18821</v>
      </c>
      <c r="K3926" s="6">
        <f t="shared" si="123"/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f t="shared" si="122"/>
        <v>14151</v>
      </c>
      <c r="K3927" s="6">
        <f t="shared" si="123"/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f t="shared" si="122"/>
        <v>11362</v>
      </c>
      <c r="K3928" s="6">
        <f t="shared" si="123"/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f t="shared" si="122"/>
        <v>11178</v>
      </c>
      <c r="K3929" s="6">
        <f t="shared" si="123"/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f t="shared" si="122"/>
        <v>13398</v>
      </c>
      <c r="K3930" s="6">
        <f t="shared" si="123"/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f t="shared" si="122"/>
        <v>17446</v>
      </c>
      <c r="K3931" s="6">
        <f t="shared" si="123"/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f t="shared" si="122"/>
        <v>18850</v>
      </c>
      <c r="K3932" s="6">
        <f t="shared" si="123"/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f t="shared" si="122"/>
        <v>16324</v>
      </c>
      <c r="K3933" s="6">
        <f t="shared" si="123"/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f t="shared" si="122"/>
        <v>11565</v>
      </c>
      <c r="K3934" s="6">
        <f t="shared" si="123"/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f t="shared" si="122"/>
        <v>11327</v>
      </c>
      <c r="K3935" s="6">
        <f t="shared" si="123"/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f t="shared" si="122"/>
        <v>14580</v>
      </c>
      <c r="K3936" s="6">
        <f t="shared" si="123"/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f t="shared" si="122"/>
        <v>17980</v>
      </c>
      <c r="K3937" s="6">
        <f t="shared" si="123"/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f t="shared" si="122"/>
        <v>20160</v>
      </c>
      <c r="K3938" s="6">
        <f t="shared" si="123"/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f t="shared" si="122"/>
        <v>13500</v>
      </c>
      <c r="K3939" s="6">
        <f t="shared" si="123"/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f t="shared" si="122"/>
        <v>12596</v>
      </c>
      <c r="K3940" s="6">
        <f t="shared" si="123"/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f t="shared" si="122"/>
        <v>11844</v>
      </c>
      <c r="K3941" s="6">
        <f t="shared" si="123"/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f t="shared" si="122"/>
        <v>14616</v>
      </c>
      <c r="K3942" s="6">
        <f t="shared" si="123"/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f t="shared" si="122"/>
        <v>16520</v>
      </c>
      <c r="K3943" s="6">
        <f t="shared" si="123"/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f t="shared" si="122"/>
        <v>15104</v>
      </c>
      <c r="K3944" s="6">
        <f t="shared" si="123"/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f t="shared" si="122"/>
        <v>19720</v>
      </c>
      <c r="K3945" s="6">
        <f t="shared" si="123"/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f t="shared" si="122"/>
        <v>17940</v>
      </c>
      <c r="K3946" s="6">
        <f t="shared" si="123"/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f t="shared" si="122"/>
        <v>14469</v>
      </c>
      <c r="K3947" s="6">
        <f t="shared" si="123"/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f t="shared" si="122"/>
        <v>13416</v>
      </c>
      <c r="K3948" s="6">
        <f t="shared" si="123"/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f t="shared" si="122"/>
        <v>12600</v>
      </c>
      <c r="K3949" s="6">
        <f t="shared" si="123"/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f t="shared" si="122"/>
        <v>16256</v>
      </c>
      <c r="K3950" s="6">
        <f t="shared" si="123"/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f t="shared" si="122"/>
        <v>17358</v>
      </c>
      <c r="K3951" s="6">
        <f t="shared" si="123"/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f t="shared" si="122"/>
        <v>19344</v>
      </c>
      <c r="K3952" s="6">
        <f t="shared" si="123"/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f t="shared" si="122"/>
        <v>15300</v>
      </c>
      <c r="K3953" s="6">
        <f t="shared" si="123"/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f t="shared" si="122"/>
        <v>15390</v>
      </c>
      <c r="K3954" s="6">
        <f t="shared" si="123"/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f t="shared" si="122"/>
        <v>12150</v>
      </c>
      <c r="K3955" s="6">
        <f t="shared" si="123"/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f t="shared" si="122"/>
        <v>15660</v>
      </c>
      <c r="K3956" s="6">
        <f t="shared" si="123"/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f t="shared" si="122"/>
        <v>19720</v>
      </c>
      <c r="K3957" s="6">
        <f t="shared" si="123"/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f t="shared" si="122"/>
        <v>5616</v>
      </c>
      <c r="K3958" s="6">
        <f t="shared" si="123"/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f t="shared" si="122"/>
        <v>7650</v>
      </c>
      <c r="K3959" s="6">
        <f t="shared" si="123"/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f t="shared" si="122"/>
        <v>6930</v>
      </c>
      <c r="K3960" s="6">
        <f t="shared" si="123"/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f t="shared" si="122"/>
        <v>5950</v>
      </c>
      <c r="K3961" s="6">
        <f t="shared" si="123"/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f t="shared" si="122"/>
        <v>5544</v>
      </c>
      <c r="K3962" s="6">
        <f t="shared" si="123"/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f t="shared" si="122"/>
        <v>6902</v>
      </c>
      <c r="K3963" s="6">
        <f t="shared" si="123"/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f t="shared" si="122"/>
        <v>4899</v>
      </c>
      <c r="K3964" s="6">
        <f t="shared" si="123"/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f t="shared" si="122"/>
        <v>8415</v>
      </c>
      <c r="K3965" s="6">
        <f t="shared" si="123"/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f t="shared" si="122"/>
        <v>5632</v>
      </c>
      <c r="K3966" s="6">
        <f t="shared" si="123"/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f t="shared" si="122"/>
        <v>5950</v>
      </c>
      <c r="K3967" s="6">
        <f t="shared" si="123"/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f t="shared" si="122"/>
        <v>4750</v>
      </c>
      <c r="K3968" s="6">
        <f t="shared" si="123"/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f t="shared" si="122"/>
        <v>6664</v>
      </c>
      <c r="K3969" s="6">
        <f t="shared" si="123"/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f t="shared" si="122"/>
        <v>7366</v>
      </c>
      <c r="K3970" s="6">
        <f t="shared" si="123"/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f t="shared" ref="J3971:J4034" si="124">H3971*I3971</f>
        <v>9204</v>
      </c>
      <c r="K3971" s="6">
        <f t="shared" ref="K3971:K4034" si="125">J3971*L3971</f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f t="shared" si="124"/>
        <v>5824</v>
      </c>
      <c r="K3972" s="6">
        <f t="shared" si="125"/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f t="shared" si="124"/>
        <v>6438</v>
      </c>
      <c r="K3973" s="6">
        <f t="shared" si="125"/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f t="shared" si="124"/>
        <v>5125</v>
      </c>
      <c r="K3974" s="6">
        <f t="shared" si="125"/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f t="shared" si="124"/>
        <v>7371</v>
      </c>
      <c r="K3975" s="6">
        <f t="shared" si="125"/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f t="shared" si="124"/>
        <v>6318</v>
      </c>
      <c r="K3976" s="6">
        <f t="shared" si="125"/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f t="shared" si="124"/>
        <v>8550</v>
      </c>
      <c r="K3977" s="6">
        <f t="shared" si="125"/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f t="shared" si="124"/>
        <v>6902</v>
      </c>
      <c r="K3978" s="6">
        <f t="shared" si="125"/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f t="shared" si="124"/>
        <v>5868</v>
      </c>
      <c r="K3979" s="6">
        <f t="shared" si="125"/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f t="shared" si="124"/>
        <v>6174</v>
      </c>
      <c r="K3980" s="6">
        <f t="shared" si="125"/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f t="shared" si="124"/>
        <v>9048</v>
      </c>
      <c r="K3981" s="6">
        <f t="shared" si="125"/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f t="shared" si="124"/>
        <v>7772</v>
      </c>
      <c r="K3982" s="6">
        <f t="shared" si="125"/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f t="shared" si="124"/>
        <v>9842</v>
      </c>
      <c r="K3983" s="6">
        <f t="shared" si="125"/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f t="shared" si="124"/>
        <v>7425</v>
      </c>
      <c r="K3984" s="6">
        <f t="shared" si="125"/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f t="shared" si="124"/>
        <v>7371</v>
      </c>
      <c r="K3985" s="6">
        <f t="shared" si="125"/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f t="shared" si="124"/>
        <v>7056</v>
      </c>
      <c r="K3986" s="6">
        <f t="shared" si="125"/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f t="shared" si="124"/>
        <v>10212</v>
      </c>
      <c r="K3987" s="6">
        <f t="shared" si="125"/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f t="shared" si="124"/>
        <v>9282</v>
      </c>
      <c r="K3988" s="6">
        <f t="shared" si="125"/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f t="shared" si="124"/>
        <v>9996</v>
      </c>
      <c r="K3989" s="6">
        <f t="shared" si="125"/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f t="shared" si="124"/>
        <v>8584</v>
      </c>
      <c r="K3990" s="6">
        <f t="shared" si="125"/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f t="shared" si="124"/>
        <v>7714</v>
      </c>
      <c r="K3991" s="6">
        <f t="shared" si="125"/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f t="shared" si="124"/>
        <v>6929</v>
      </c>
      <c r="K3992" s="6">
        <f t="shared" si="125"/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f t="shared" si="124"/>
        <v>11750</v>
      </c>
      <c r="K3993" s="6">
        <f t="shared" si="125"/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f t="shared" si="124"/>
        <v>8806</v>
      </c>
      <c r="K3994" s="6">
        <f t="shared" si="125"/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f t="shared" si="124"/>
        <v>9996</v>
      </c>
      <c r="K3995" s="6">
        <f t="shared" si="125"/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f t="shared" si="124"/>
        <v>11803</v>
      </c>
      <c r="K3996" s="6">
        <f t="shared" si="125"/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f t="shared" si="124"/>
        <v>7560</v>
      </c>
      <c r="K3997" s="6">
        <f t="shared" si="125"/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f t="shared" si="124"/>
        <v>8036</v>
      </c>
      <c r="K3998" s="6">
        <f t="shared" si="125"/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f t="shared" si="124"/>
        <v>13771</v>
      </c>
      <c r="K3999" s="6">
        <f t="shared" si="125"/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f t="shared" si="124"/>
        <v>9916</v>
      </c>
      <c r="K4000" s="6">
        <f t="shared" si="125"/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f t="shared" si="124"/>
        <v>10619</v>
      </c>
      <c r="K4001" s="6">
        <f t="shared" si="125"/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f t="shared" si="124"/>
        <v>11583</v>
      </c>
      <c r="K4002" s="6">
        <f t="shared" si="125"/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f t="shared" si="124"/>
        <v>7182</v>
      </c>
      <c r="K4003" s="6">
        <f t="shared" si="125"/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f t="shared" si="124"/>
        <v>6929</v>
      </c>
      <c r="K4004" s="6">
        <f t="shared" si="125"/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f t="shared" si="124"/>
        <v>10350</v>
      </c>
      <c r="K4005" s="6">
        <f t="shared" si="125"/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f t="shared" si="124"/>
        <v>11220</v>
      </c>
      <c r="K4006" s="6">
        <f t="shared" si="125"/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f t="shared" si="124"/>
        <v>8733</v>
      </c>
      <c r="K4007" s="6">
        <f t="shared" si="125"/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f t="shared" si="124"/>
        <v>10764</v>
      </c>
      <c r="K4008" s="6">
        <f t="shared" si="125"/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f t="shared" si="124"/>
        <v>8507</v>
      </c>
      <c r="K4009" s="6">
        <f t="shared" si="125"/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f t="shared" si="124"/>
        <v>7700</v>
      </c>
      <c r="K4010" s="6">
        <f t="shared" si="125"/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f t="shared" si="124"/>
        <v>10650</v>
      </c>
      <c r="K4011" s="6">
        <f t="shared" si="125"/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f t="shared" si="124"/>
        <v>10560</v>
      </c>
      <c r="K4012" s="6">
        <f t="shared" si="125"/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f t="shared" si="124"/>
        <v>9288</v>
      </c>
      <c r="K4013" s="6">
        <f t="shared" si="125"/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f t="shared" si="124"/>
        <v>9024</v>
      </c>
      <c r="K4014" s="6">
        <f t="shared" si="125"/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f t="shared" si="124"/>
        <v>7560</v>
      </c>
      <c r="K4015" s="6">
        <f t="shared" si="125"/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f t="shared" si="124"/>
        <v>6300</v>
      </c>
      <c r="K4016" s="6">
        <f t="shared" si="125"/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f t="shared" si="124"/>
        <v>11130</v>
      </c>
      <c r="K4017" s="6">
        <f t="shared" si="125"/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f t="shared" si="124"/>
        <v>10062</v>
      </c>
      <c r="K4018" s="6">
        <f t="shared" si="125"/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f t="shared" si="124"/>
        <v>10449</v>
      </c>
      <c r="K4019" s="6">
        <f t="shared" si="125"/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f t="shared" si="124"/>
        <v>9682</v>
      </c>
      <c r="K4020" s="6">
        <f t="shared" si="125"/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f t="shared" si="124"/>
        <v>9744</v>
      </c>
      <c r="K4021" s="6">
        <f t="shared" si="125"/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f t="shared" si="124"/>
        <v>8190</v>
      </c>
      <c r="K4022" s="6">
        <f t="shared" si="125"/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f t="shared" si="124"/>
        <v>12597</v>
      </c>
      <c r="K4023" s="6">
        <f t="shared" si="125"/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f t="shared" si="124"/>
        <v>9758</v>
      </c>
      <c r="K4024" s="6">
        <f t="shared" si="125"/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f t="shared" si="124"/>
        <v>12540</v>
      </c>
      <c r="K4025" s="6">
        <f t="shared" si="125"/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f t="shared" si="124"/>
        <v>11985</v>
      </c>
      <c r="K4026" s="6">
        <f t="shared" si="125"/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f t="shared" si="124"/>
        <v>8554</v>
      </c>
      <c r="K4027" s="6">
        <f t="shared" si="125"/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f t="shared" si="124"/>
        <v>7098</v>
      </c>
      <c r="K4028" s="6">
        <f t="shared" si="125"/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f t="shared" si="124"/>
        <v>13833</v>
      </c>
      <c r="K4029" s="6">
        <f t="shared" si="125"/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f t="shared" si="124"/>
        <v>7733</v>
      </c>
      <c r="K4030" s="6">
        <f t="shared" si="125"/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f t="shared" si="124"/>
        <v>9506</v>
      </c>
      <c r="K4031" s="6">
        <f t="shared" si="125"/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f t="shared" si="124"/>
        <v>9982</v>
      </c>
      <c r="K4032" s="6">
        <f t="shared" si="125"/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f t="shared" si="124"/>
        <v>8400</v>
      </c>
      <c r="K4033" s="6">
        <f t="shared" si="125"/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f t="shared" si="124"/>
        <v>8211</v>
      </c>
      <c r="K4034" s="6">
        <f t="shared" si="125"/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f t="shared" ref="J4035:J4098" si="126">H4035*I4035</f>
        <v>11417</v>
      </c>
      <c r="K4035" s="6">
        <f t="shared" ref="K4035:K4098" si="127">J4035*L4035</f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f t="shared" si="126"/>
        <v>8251</v>
      </c>
      <c r="K4036" s="6">
        <f t="shared" si="127"/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f t="shared" si="126"/>
        <v>10290</v>
      </c>
      <c r="K4037" s="6">
        <f t="shared" si="127"/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f t="shared" si="126"/>
        <v>9604</v>
      </c>
      <c r="K4038" s="6">
        <f t="shared" si="127"/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f t="shared" si="126"/>
        <v>7050</v>
      </c>
      <c r="K4039" s="6">
        <f t="shared" si="127"/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f t="shared" si="126"/>
        <v>7000</v>
      </c>
      <c r="K4040" s="6">
        <f t="shared" si="127"/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f t="shared" si="126"/>
        <v>8372</v>
      </c>
      <c r="K4041" s="6">
        <f t="shared" si="127"/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f t="shared" si="126"/>
        <v>11270</v>
      </c>
      <c r="K4042" s="6">
        <f t="shared" si="127"/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f t="shared" si="126"/>
        <v>10150</v>
      </c>
      <c r="K4043" s="6">
        <f t="shared" si="127"/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f t="shared" si="126"/>
        <v>11165</v>
      </c>
      <c r="K4044" s="6">
        <f t="shared" si="127"/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f t="shared" si="126"/>
        <v>10092</v>
      </c>
      <c r="K4045" s="6">
        <f t="shared" si="127"/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f t="shared" si="126"/>
        <v>8990</v>
      </c>
      <c r="K4046" s="6">
        <f t="shared" si="127"/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f t="shared" si="126"/>
        <v>11340</v>
      </c>
      <c r="K4047" s="6">
        <f t="shared" si="127"/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f t="shared" si="126"/>
        <v>12768</v>
      </c>
      <c r="K4048" s="6">
        <f t="shared" si="127"/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f t="shared" si="126"/>
        <v>12586</v>
      </c>
      <c r="K4049" s="6">
        <f t="shared" si="127"/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f t="shared" si="126"/>
        <v>13440</v>
      </c>
      <c r="K4050" s="6">
        <f t="shared" si="127"/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f t="shared" si="126"/>
        <v>10152</v>
      </c>
      <c r="K4051" s="6">
        <f t="shared" si="127"/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f t="shared" si="126"/>
        <v>8968</v>
      </c>
      <c r="K4052" s="6">
        <f t="shared" si="127"/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f t="shared" si="126"/>
        <v>14616</v>
      </c>
      <c r="K4053" s="6">
        <f t="shared" si="127"/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f t="shared" si="126"/>
        <v>14112</v>
      </c>
      <c r="K4054" s="6">
        <f t="shared" si="127"/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f t="shared" si="126"/>
        <v>14400</v>
      </c>
      <c r="K4055" s="6">
        <f t="shared" si="127"/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f t="shared" si="126"/>
        <v>13080</v>
      </c>
      <c r="K4056" s="6">
        <f t="shared" si="127"/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f t="shared" si="126"/>
        <v>10192</v>
      </c>
      <c r="K4057" s="6">
        <f t="shared" si="127"/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f t="shared" si="126"/>
        <v>9240</v>
      </c>
      <c r="K4058" s="6">
        <f t="shared" si="127"/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f t="shared" si="126"/>
        <v>13608</v>
      </c>
      <c r="K4059" s="6">
        <f t="shared" si="127"/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f t="shared" si="126"/>
        <v>15288</v>
      </c>
      <c r="K4060" s="6">
        <f t="shared" si="127"/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f t="shared" si="126"/>
        <v>15624</v>
      </c>
      <c r="K4061" s="6">
        <f t="shared" si="127"/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f t="shared" si="126"/>
        <v>13184</v>
      </c>
      <c r="K4062" s="6">
        <f t="shared" si="127"/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f t="shared" si="126"/>
        <v>12390</v>
      </c>
      <c r="K4063" s="6">
        <f t="shared" si="127"/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f t="shared" si="126"/>
        <v>9610</v>
      </c>
      <c r="K4064" s="6">
        <f t="shared" si="127"/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f t="shared" si="126"/>
        <v>15768</v>
      </c>
      <c r="K4065" s="6">
        <f t="shared" si="127"/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f t="shared" si="126"/>
        <v>15512</v>
      </c>
      <c r="K4066" s="6">
        <f t="shared" si="127"/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f t="shared" si="126"/>
        <v>14455</v>
      </c>
      <c r="K4067" s="6">
        <f t="shared" si="127"/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f t="shared" si="126"/>
        <v>15376</v>
      </c>
      <c r="K4068" s="6">
        <f t="shared" si="127"/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f t="shared" si="126"/>
        <v>11990</v>
      </c>
      <c r="K4069" s="6">
        <f t="shared" si="127"/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f t="shared" si="126"/>
        <v>14912</v>
      </c>
      <c r="K4070" s="6">
        <f t="shared" si="127"/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f t="shared" si="126"/>
        <v>16776</v>
      </c>
      <c r="K4071" s="6">
        <f t="shared" si="127"/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f t="shared" si="126"/>
        <v>16926</v>
      </c>
      <c r="K4072" s="6">
        <f t="shared" si="127"/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f t="shared" si="126"/>
        <v>17094</v>
      </c>
      <c r="K4073" s="6">
        <f t="shared" si="127"/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f t="shared" si="126"/>
        <v>12000</v>
      </c>
      <c r="K4074" s="6">
        <f t="shared" si="127"/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f t="shared" si="126"/>
        <v>11092</v>
      </c>
      <c r="K4075" s="6">
        <f t="shared" si="127"/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f t="shared" si="126"/>
        <v>12972</v>
      </c>
      <c r="K4076" s="6">
        <f t="shared" si="127"/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f t="shared" si="126"/>
        <v>13756</v>
      </c>
      <c r="K4077" s="6">
        <f t="shared" si="127"/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f t="shared" si="126"/>
        <v>12291</v>
      </c>
      <c r="K4078" s="6">
        <f t="shared" si="127"/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f t="shared" si="126"/>
        <v>15008</v>
      </c>
      <c r="K4079" s="6">
        <f t="shared" si="127"/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f t="shared" si="126"/>
        <v>11700</v>
      </c>
      <c r="K4080" s="6">
        <f t="shared" si="127"/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f t="shared" si="126"/>
        <v>10759</v>
      </c>
      <c r="K4081" s="6">
        <f t="shared" si="127"/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f t="shared" si="126"/>
        <v>13734</v>
      </c>
      <c r="K4082" s="6">
        <f t="shared" si="127"/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f t="shared" si="126"/>
        <v>14105</v>
      </c>
      <c r="K4083" s="6">
        <f t="shared" si="127"/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f t="shared" si="126"/>
        <v>12036</v>
      </c>
      <c r="K4084" s="6">
        <f t="shared" si="127"/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f t="shared" si="126"/>
        <v>12921</v>
      </c>
      <c r="K4085" s="6">
        <f t="shared" si="127"/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f t="shared" si="126"/>
        <v>9100</v>
      </c>
      <c r="K4086" s="6">
        <f t="shared" si="127"/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f t="shared" si="126"/>
        <v>10353</v>
      </c>
      <c r="K4087" s="6">
        <f t="shared" si="127"/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f t="shared" si="126"/>
        <v>10738</v>
      </c>
      <c r="K4088" s="6">
        <f t="shared" si="127"/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f t="shared" si="126"/>
        <v>12348</v>
      </c>
      <c r="K4089" s="6">
        <f t="shared" si="127"/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f t="shared" si="126"/>
        <v>13676</v>
      </c>
      <c r="K4090" s="6">
        <f t="shared" si="127"/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f t="shared" si="126"/>
        <v>13688</v>
      </c>
      <c r="K4091" s="6">
        <f t="shared" si="127"/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f t="shared" si="126"/>
        <v>10500</v>
      </c>
      <c r="K4092" s="6">
        <f t="shared" si="127"/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f t="shared" si="126"/>
        <v>11130</v>
      </c>
      <c r="K4093" s="6">
        <f t="shared" si="127"/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f t="shared" si="126"/>
        <v>10269</v>
      </c>
      <c r="K4094" s="6">
        <f t="shared" si="127"/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f t="shared" si="126"/>
        <v>13534</v>
      </c>
      <c r="K4095" s="6">
        <f t="shared" si="127"/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f t="shared" si="126"/>
        <v>14943</v>
      </c>
      <c r="K4096" s="6">
        <f t="shared" si="127"/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f t="shared" si="126"/>
        <v>15834</v>
      </c>
      <c r="K4097" s="6">
        <f t="shared" si="127"/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f t="shared" si="126"/>
        <v>12116</v>
      </c>
      <c r="K4098" s="6">
        <f t="shared" si="127"/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f t="shared" ref="J4099:J4162" si="128">H4099*I4099</f>
        <v>9894</v>
      </c>
      <c r="K4099" s="6">
        <f t="shared" ref="K4099:K4162" si="129">J4099*L4099</f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f t="shared" si="128"/>
        <v>10325</v>
      </c>
      <c r="K4100" s="6">
        <f t="shared" si="129"/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f t="shared" si="128"/>
        <v>13936</v>
      </c>
      <c r="K4101" s="6">
        <f t="shared" si="129"/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f t="shared" si="128"/>
        <v>6496</v>
      </c>
      <c r="K4102" s="6">
        <f t="shared" si="129"/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f t="shared" si="128"/>
        <v>8036</v>
      </c>
      <c r="K4103" s="6">
        <f t="shared" si="129"/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f t="shared" si="128"/>
        <v>7749</v>
      </c>
      <c r="K4104" s="6">
        <f t="shared" si="129"/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f t="shared" si="128"/>
        <v>6560</v>
      </c>
      <c r="K4105" s="6">
        <f t="shared" si="129"/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f t="shared" si="128"/>
        <v>7105</v>
      </c>
      <c r="K4106" s="6">
        <f t="shared" si="129"/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f t="shared" si="128"/>
        <v>7462</v>
      </c>
      <c r="K4107" s="6">
        <f t="shared" si="129"/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f t="shared" si="128"/>
        <v>7650</v>
      </c>
      <c r="K4108" s="6">
        <f t="shared" si="129"/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f t="shared" si="128"/>
        <v>8385</v>
      </c>
      <c r="K4109" s="6">
        <f t="shared" si="129"/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f t="shared" si="128"/>
        <v>7436</v>
      </c>
      <c r="K4110" s="6">
        <f t="shared" si="129"/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f t="shared" si="128"/>
        <v>6232</v>
      </c>
      <c r="K4111" s="6">
        <f t="shared" si="129"/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f t="shared" si="128"/>
        <v>5198</v>
      </c>
      <c r="K4112" s="6">
        <f t="shared" si="129"/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f t="shared" si="128"/>
        <v>7216</v>
      </c>
      <c r="K4113" s="6">
        <f t="shared" si="129"/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f t="shared" si="128"/>
        <v>6912</v>
      </c>
      <c r="K4114" s="6">
        <f t="shared" si="129"/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f t="shared" si="128"/>
        <v>7995</v>
      </c>
      <c r="K4115" s="6">
        <f t="shared" si="129"/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f t="shared" si="128"/>
        <v>7098</v>
      </c>
      <c r="K4116" s="6">
        <f t="shared" si="129"/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f t="shared" si="128"/>
        <v>6314</v>
      </c>
      <c r="K4117" s="6">
        <f t="shared" si="129"/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f t="shared" si="128"/>
        <v>4876</v>
      </c>
      <c r="K4118" s="6">
        <f t="shared" si="129"/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f t="shared" si="128"/>
        <v>7708</v>
      </c>
      <c r="K4119" s="6">
        <f t="shared" si="129"/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f t="shared" si="128"/>
        <v>10320</v>
      </c>
      <c r="K4120" s="6">
        <f t="shared" si="129"/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f t="shared" si="128"/>
        <v>7644</v>
      </c>
      <c r="K4121" s="6">
        <f t="shared" si="129"/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f t="shared" si="128"/>
        <v>8575</v>
      </c>
      <c r="K4122" s="6">
        <f t="shared" si="129"/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f t="shared" si="128"/>
        <v>6536</v>
      </c>
      <c r="K4123" s="6">
        <f t="shared" si="129"/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f t="shared" si="128"/>
        <v>5831</v>
      </c>
      <c r="K4124" s="6">
        <f t="shared" si="129"/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f t="shared" si="128"/>
        <v>10788</v>
      </c>
      <c r="K4125" s="6">
        <f t="shared" si="129"/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f t="shared" si="128"/>
        <v>8528</v>
      </c>
      <c r="K4126" s="6">
        <f t="shared" si="129"/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f t="shared" si="128"/>
        <v>7943</v>
      </c>
      <c r="K4127" s="6">
        <f t="shared" si="129"/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f t="shared" si="128"/>
        <v>7335</v>
      </c>
      <c r="K4128" s="6">
        <f t="shared" si="129"/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f t="shared" si="128"/>
        <v>6314</v>
      </c>
      <c r="K4129" s="6">
        <f t="shared" si="129"/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f t="shared" si="128"/>
        <v>5895</v>
      </c>
      <c r="K4130" s="6">
        <f t="shared" si="129"/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f t="shared" si="128"/>
        <v>11584</v>
      </c>
      <c r="K4131" s="6">
        <f t="shared" si="129"/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f t="shared" si="128"/>
        <v>11880</v>
      </c>
      <c r="K4132" s="6">
        <f t="shared" si="129"/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f t="shared" si="128"/>
        <v>10575</v>
      </c>
      <c r="K4133" s="6">
        <f t="shared" si="129"/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f t="shared" si="128"/>
        <v>9744</v>
      </c>
      <c r="K4134" s="6">
        <f t="shared" si="129"/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f t="shared" si="128"/>
        <v>7700</v>
      </c>
      <c r="K4135" s="6">
        <f t="shared" si="129"/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f t="shared" si="128"/>
        <v>5625</v>
      </c>
      <c r="K4136" s="6">
        <f t="shared" si="129"/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f t="shared" si="128"/>
        <v>12000</v>
      </c>
      <c r="K4137" s="6">
        <f t="shared" si="129"/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f t="shared" si="128"/>
        <v>9758</v>
      </c>
      <c r="K4138" s="6">
        <f t="shared" si="129"/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f t="shared" si="128"/>
        <v>9936</v>
      </c>
      <c r="K4139" s="6">
        <f t="shared" si="129"/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f t="shared" si="128"/>
        <v>10246</v>
      </c>
      <c r="K4140" s="6">
        <f t="shared" si="129"/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f t="shared" si="128"/>
        <v>8316</v>
      </c>
      <c r="K4141" s="6">
        <f t="shared" si="129"/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f t="shared" si="128"/>
        <v>8694</v>
      </c>
      <c r="K4142" s="6">
        <f t="shared" si="129"/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f t="shared" si="128"/>
        <v>11977</v>
      </c>
      <c r="K4143" s="6">
        <f t="shared" si="129"/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f t="shared" si="128"/>
        <v>11844</v>
      </c>
      <c r="K4144" s="6">
        <f t="shared" si="129"/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f t="shared" si="128"/>
        <v>11271</v>
      </c>
      <c r="K4145" s="6">
        <f t="shared" si="129"/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f t="shared" si="128"/>
        <v>10464</v>
      </c>
      <c r="K4146" s="6">
        <f t="shared" si="129"/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f t="shared" si="128"/>
        <v>7943</v>
      </c>
      <c r="K4147" s="6">
        <f t="shared" si="129"/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f t="shared" si="128"/>
        <v>10556</v>
      </c>
      <c r="K4148" s="6">
        <f t="shared" si="129"/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f t="shared" si="128"/>
        <v>11529</v>
      </c>
      <c r="K4149" s="6">
        <f t="shared" si="129"/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f t="shared" si="128"/>
        <v>10011</v>
      </c>
      <c r="K4150" s="6">
        <f t="shared" si="129"/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f t="shared" si="128"/>
        <v>12350</v>
      </c>
      <c r="K4151" s="6">
        <f t="shared" si="129"/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f t="shared" si="128"/>
        <v>9016</v>
      </c>
      <c r="K4152" s="6">
        <f t="shared" si="129"/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f t="shared" si="128"/>
        <v>8096</v>
      </c>
      <c r="K4153" s="6">
        <f t="shared" si="129"/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f t="shared" si="128"/>
        <v>9454</v>
      </c>
      <c r="K4154" s="6">
        <f t="shared" si="129"/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f t="shared" si="128"/>
        <v>11151</v>
      </c>
      <c r="K4155" s="6">
        <f t="shared" si="129"/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f t="shared" si="128"/>
        <v>10976</v>
      </c>
      <c r="K4156" s="6">
        <f t="shared" si="129"/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f t="shared" si="128"/>
        <v>11832</v>
      </c>
      <c r="K4157" s="6">
        <f t="shared" si="129"/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f t="shared" si="128"/>
        <v>8624</v>
      </c>
      <c r="K4158" s="6">
        <f t="shared" si="129"/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f t="shared" si="128"/>
        <v>8400</v>
      </c>
      <c r="K4159" s="6">
        <f t="shared" si="129"/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f t="shared" si="128"/>
        <v>9744</v>
      </c>
      <c r="K4160" s="6">
        <f t="shared" si="129"/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f t="shared" si="128"/>
        <v>10912</v>
      </c>
      <c r="K4161" s="6">
        <f t="shared" si="129"/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f t="shared" si="128"/>
        <v>11319</v>
      </c>
      <c r="K4162" s="6">
        <f t="shared" si="129"/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f t="shared" ref="J4163:J4226" si="130">H4163*I4163</f>
        <v>11610</v>
      </c>
      <c r="K4163" s="6">
        <f t="shared" ref="K4163:K4226" si="131">J4163*L4163</f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f t="shared" si="130"/>
        <v>7943</v>
      </c>
      <c r="K4164" s="6">
        <f t="shared" si="131"/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f t="shared" si="130"/>
        <v>8272</v>
      </c>
      <c r="K4165" s="6">
        <f t="shared" si="131"/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f t="shared" si="130"/>
        <v>9570</v>
      </c>
      <c r="K4166" s="6">
        <f t="shared" si="131"/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f t="shared" si="130"/>
        <v>11151</v>
      </c>
      <c r="K4167" s="6">
        <f t="shared" si="131"/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f t="shared" si="130"/>
        <v>11025</v>
      </c>
      <c r="K4168" s="6">
        <f t="shared" si="131"/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f t="shared" si="130"/>
        <v>12150</v>
      </c>
      <c r="K4169" s="6">
        <f t="shared" si="131"/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f t="shared" si="130"/>
        <v>8372</v>
      </c>
      <c r="K4170" s="6">
        <f t="shared" si="131"/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f t="shared" si="130"/>
        <v>10290</v>
      </c>
      <c r="K4171" s="6">
        <f t="shared" si="131"/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f t="shared" si="130"/>
        <v>8580</v>
      </c>
      <c r="K4172" s="6">
        <f t="shared" si="131"/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f t="shared" si="130"/>
        <v>11564</v>
      </c>
      <c r="K4173" s="6">
        <f t="shared" si="131"/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f t="shared" si="130"/>
        <v>5456</v>
      </c>
      <c r="K4174" s="6">
        <f t="shared" si="131"/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f t="shared" si="130"/>
        <v>3157</v>
      </c>
      <c r="K4175" s="6">
        <f t="shared" si="131"/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f t="shared" si="130"/>
        <v>2656</v>
      </c>
      <c r="K4176" s="6">
        <f t="shared" si="131"/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f t="shared" si="130"/>
        <v>1258</v>
      </c>
      <c r="K4177" s="6">
        <f t="shared" si="131"/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f t="shared" si="130"/>
        <v>2491</v>
      </c>
      <c r="K4178" s="6">
        <f t="shared" si="131"/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f t="shared" si="130"/>
        <v>2829</v>
      </c>
      <c r="K4179" s="6">
        <f t="shared" si="131"/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f t="shared" si="130"/>
        <v>6952</v>
      </c>
      <c r="K4180" s="6">
        <f t="shared" si="131"/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f t="shared" si="130"/>
        <v>2193</v>
      </c>
      <c r="K4181" s="6">
        <f t="shared" si="131"/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f t="shared" si="130"/>
        <v>1952</v>
      </c>
      <c r="K4182" s="6">
        <f t="shared" si="131"/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f t="shared" si="130"/>
        <v>1092</v>
      </c>
      <c r="K4183" s="6">
        <f t="shared" si="131"/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f t="shared" si="130"/>
        <v>2200</v>
      </c>
      <c r="K4184" s="6">
        <f t="shared" si="131"/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f t="shared" si="130"/>
        <v>3311</v>
      </c>
      <c r="K4185" s="6">
        <f t="shared" si="131"/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f t="shared" si="130"/>
        <v>6768</v>
      </c>
      <c r="K4186" s="6">
        <f t="shared" si="131"/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f t="shared" si="130"/>
        <v>2760</v>
      </c>
      <c r="K4187" s="6">
        <f t="shared" si="131"/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f t="shared" si="130"/>
        <v>2516</v>
      </c>
      <c r="K4188" s="6">
        <f t="shared" si="131"/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f t="shared" si="130"/>
        <v>779</v>
      </c>
      <c r="K4189" s="6">
        <f t="shared" si="131"/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f t="shared" si="130"/>
        <v>2128</v>
      </c>
      <c r="K4190" s="6">
        <f t="shared" si="131"/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f t="shared" si="130"/>
        <v>2835</v>
      </c>
      <c r="K4191" s="6">
        <f t="shared" si="131"/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f t="shared" si="130"/>
        <v>5856</v>
      </c>
      <c r="K4192" s="6">
        <f t="shared" si="131"/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f t="shared" si="130"/>
        <v>2112</v>
      </c>
      <c r="K4193" s="6">
        <f t="shared" si="131"/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f t="shared" si="130"/>
        <v>1512</v>
      </c>
      <c r="K4194" s="6">
        <f t="shared" si="131"/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f t="shared" si="130"/>
        <v>880</v>
      </c>
      <c r="K4195" s="6">
        <f t="shared" si="131"/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f t="shared" si="130"/>
        <v>1512</v>
      </c>
      <c r="K4196" s="6">
        <f t="shared" si="131"/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f t="shared" si="130"/>
        <v>3185</v>
      </c>
      <c r="K4197" s="6">
        <f t="shared" si="131"/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f t="shared" si="130"/>
        <v>7772</v>
      </c>
      <c r="K4198" s="6">
        <f t="shared" si="131"/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f t="shared" si="130"/>
        <v>2862</v>
      </c>
      <c r="K4199" s="6">
        <f t="shared" si="131"/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f t="shared" si="130"/>
        <v>2156</v>
      </c>
      <c r="K4200" s="6">
        <f t="shared" si="131"/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f t="shared" si="130"/>
        <v>1344</v>
      </c>
      <c r="K4201" s="6">
        <f t="shared" si="131"/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f t="shared" si="130"/>
        <v>2065</v>
      </c>
      <c r="K4202" s="6">
        <f t="shared" si="131"/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f t="shared" si="130"/>
        <v>4032</v>
      </c>
      <c r="K4203" s="6">
        <f t="shared" si="131"/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f t="shared" si="130"/>
        <v>6210</v>
      </c>
      <c r="K4204" s="6">
        <f t="shared" si="131"/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f t="shared" si="130"/>
        <v>2709</v>
      </c>
      <c r="K4205" s="6">
        <f t="shared" si="131"/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f t="shared" si="130"/>
        <v>2106</v>
      </c>
      <c r="K4206" s="6">
        <f t="shared" si="131"/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f t="shared" si="130"/>
        <v>1786</v>
      </c>
      <c r="K4207" s="6">
        <f t="shared" si="131"/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f t="shared" si="130"/>
        <v>2346</v>
      </c>
      <c r="K4208" s="6">
        <f t="shared" si="131"/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f t="shared" si="130"/>
        <v>5355</v>
      </c>
      <c r="K4209" s="6">
        <f t="shared" si="131"/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f t="shared" si="130"/>
        <v>7567</v>
      </c>
      <c r="K4210" s="6">
        <f t="shared" si="131"/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f t="shared" si="130"/>
        <v>3483</v>
      </c>
      <c r="K4211" s="6">
        <f t="shared" si="131"/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f t="shared" si="130"/>
        <v>2340</v>
      </c>
      <c r="K4212" s="6">
        <f t="shared" si="131"/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f t="shared" si="130"/>
        <v>1950</v>
      </c>
      <c r="K4213" s="6">
        <f t="shared" si="131"/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f t="shared" si="130"/>
        <v>2632</v>
      </c>
      <c r="K4214" s="6">
        <f t="shared" si="131"/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f t="shared" si="130"/>
        <v>6480</v>
      </c>
      <c r="K4215" s="6">
        <f t="shared" si="131"/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f t="shared" si="130"/>
        <v>7301</v>
      </c>
      <c r="K4216" s="6">
        <f t="shared" si="131"/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f t="shared" si="130"/>
        <v>3854</v>
      </c>
      <c r="K4217" s="6">
        <f t="shared" si="131"/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f t="shared" si="130"/>
        <v>2850</v>
      </c>
      <c r="K4218" s="6">
        <f t="shared" si="131"/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f t="shared" si="130"/>
        <v>2331</v>
      </c>
      <c r="K4219" s="6">
        <f t="shared" si="131"/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f t="shared" si="130"/>
        <v>2450</v>
      </c>
      <c r="K4220" s="6">
        <f t="shared" si="131"/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f t="shared" si="130"/>
        <v>4700</v>
      </c>
      <c r="K4221" s="6">
        <f t="shared" si="131"/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f t="shared" si="130"/>
        <v>6345</v>
      </c>
      <c r="K4222" s="6">
        <f t="shared" si="131"/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f t="shared" si="130"/>
        <v>3444</v>
      </c>
      <c r="K4223" s="6">
        <f t="shared" si="131"/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f t="shared" si="130"/>
        <v>2160</v>
      </c>
      <c r="K4224" s="6">
        <f t="shared" si="131"/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f t="shared" si="130"/>
        <v>1584</v>
      </c>
      <c r="K4225" s="6">
        <f t="shared" si="131"/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f t="shared" si="130"/>
        <v>2401</v>
      </c>
      <c r="K4226" s="6">
        <f t="shared" si="131"/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f t="shared" ref="J4227:J4290" si="132">H4227*I4227</f>
        <v>3869</v>
      </c>
      <c r="K4227" s="6">
        <f t="shared" ref="K4227:K4290" si="133">J4227*L4227</f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f t="shared" si="132"/>
        <v>6440</v>
      </c>
      <c r="K4228" s="6">
        <f t="shared" si="133"/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f t="shared" si="132"/>
        <v>3675</v>
      </c>
      <c r="K4229" s="6">
        <f t="shared" si="133"/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f t="shared" si="132"/>
        <v>1872</v>
      </c>
      <c r="K4230" s="6">
        <f t="shared" si="133"/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f t="shared" si="132"/>
        <v>1551</v>
      </c>
      <c r="K4231" s="6">
        <f t="shared" si="133"/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f t="shared" si="132"/>
        <v>1848</v>
      </c>
      <c r="K4232" s="6">
        <f t="shared" si="133"/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f t="shared" si="132"/>
        <v>3900</v>
      </c>
      <c r="K4233" s="6">
        <f t="shared" si="133"/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f t="shared" si="132"/>
        <v>6160</v>
      </c>
      <c r="K4234" s="6">
        <f t="shared" si="133"/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f t="shared" si="132"/>
        <v>2990</v>
      </c>
      <c r="K4235" s="6">
        <f t="shared" si="133"/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f t="shared" si="132"/>
        <v>2352</v>
      </c>
      <c r="K4236" s="6">
        <f t="shared" si="133"/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f t="shared" si="132"/>
        <v>2438</v>
      </c>
      <c r="K4237" s="6">
        <f t="shared" si="133"/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f t="shared" si="132"/>
        <v>2296</v>
      </c>
      <c r="K4238" s="6">
        <f t="shared" si="133"/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f t="shared" si="132"/>
        <v>3965</v>
      </c>
      <c r="K4239" s="6">
        <f t="shared" si="133"/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f t="shared" si="132"/>
        <v>8550</v>
      </c>
      <c r="K4240" s="6">
        <f t="shared" si="133"/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f t="shared" si="132"/>
        <v>3450</v>
      </c>
      <c r="K4241" s="6">
        <f t="shared" si="133"/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f t="shared" si="132"/>
        <v>3450</v>
      </c>
      <c r="K4242" s="6">
        <f t="shared" si="133"/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f t="shared" si="132"/>
        <v>2646</v>
      </c>
      <c r="K4243" s="6">
        <f t="shared" si="133"/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f t="shared" si="132"/>
        <v>3422</v>
      </c>
      <c r="K4244" s="6">
        <f t="shared" si="133"/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f t="shared" si="132"/>
        <v>5184</v>
      </c>
      <c r="K4245" s="6">
        <f t="shared" si="133"/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f t="shared" si="132"/>
        <v>3780</v>
      </c>
      <c r="K4246" s="6">
        <f t="shared" si="133"/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f t="shared" si="132"/>
        <v>5488</v>
      </c>
      <c r="K4247" s="6">
        <f t="shared" si="133"/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f t="shared" si="132"/>
        <v>4266</v>
      </c>
      <c r="K4248" s="6">
        <f t="shared" si="133"/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f t="shared" si="132"/>
        <v>5168</v>
      </c>
      <c r="K4249" s="6">
        <f t="shared" si="133"/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f t="shared" si="132"/>
        <v>3478</v>
      </c>
      <c r="K4250" s="6">
        <f t="shared" si="133"/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f t="shared" si="132"/>
        <v>4851</v>
      </c>
      <c r="K4251" s="6">
        <f t="shared" si="133"/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f t="shared" si="132"/>
        <v>4048</v>
      </c>
      <c r="K4252" s="6">
        <f t="shared" si="133"/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f t="shared" si="132"/>
        <v>5216</v>
      </c>
      <c r="K4253" s="6">
        <f t="shared" si="133"/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f t="shared" si="132"/>
        <v>4046</v>
      </c>
      <c r="K4254" s="6">
        <f t="shared" si="133"/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f t="shared" si="132"/>
        <v>4096</v>
      </c>
      <c r="K4255" s="6">
        <f t="shared" si="133"/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f t="shared" si="132"/>
        <v>2850</v>
      </c>
      <c r="K4256" s="6">
        <f t="shared" si="133"/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f t="shared" si="132"/>
        <v>4480</v>
      </c>
      <c r="K4257" s="6">
        <f t="shared" si="133"/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f t="shared" si="132"/>
        <v>5278</v>
      </c>
      <c r="K4258" s="6">
        <f t="shared" si="133"/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f t="shared" si="132"/>
        <v>6591</v>
      </c>
      <c r="K4259" s="6">
        <f t="shared" si="133"/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f t="shared" si="132"/>
        <v>4060</v>
      </c>
      <c r="K4260" s="6">
        <f t="shared" si="133"/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f t="shared" si="132"/>
        <v>3712</v>
      </c>
      <c r="K4261" s="6">
        <f t="shared" si="133"/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f t="shared" si="132"/>
        <v>3078</v>
      </c>
      <c r="K4262" s="6">
        <f t="shared" si="133"/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f t="shared" si="132"/>
        <v>4320</v>
      </c>
      <c r="K4263" s="6">
        <f t="shared" si="133"/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f t="shared" si="132"/>
        <v>3276</v>
      </c>
      <c r="K4264" s="6">
        <f t="shared" si="133"/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f t="shared" si="132"/>
        <v>4900</v>
      </c>
      <c r="K4265" s="6">
        <f t="shared" si="133"/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f t="shared" si="132"/>
        <v>3800</v>
      </c>
      <c r="K4266" s="6">
        <f t="shared" si="133"/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f t="shared" si="132"/>
        <v>3712</v>
      </c>
      <c r="K4267" s="6">
        <f t="shared" si="133"/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f t="shared" si="132"/>
        <v>2890</v>
      </c>
      <c r="K4268" s="6">
        <f t="shared" si="133"/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f t="shared" si="132"/>
        <v>4524</v>
      </c>
      <c r="K4269" s="6">
        <f t="shared" si="133"/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f t="shared" si="132"/>
        <v>3705</v>
      </c>
      <c r="K4270" s="6">
        <f t="shared" si="133"/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f t="shared" si="132"/>
        <v>5626</v>
      </c>
      <c r="K4271" s="6">
        <f t="shared" si="133"/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f t="shared" si="132"/>
        <v>4200</v>
      </c>
      <c r="K4272" s="6">
        <f t="shared" si="133"/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f t="shared" si="132"/>
        <v>5236</v>
      </c>
      <c r="K4273" s="6">
        <f t="shared" si="133"/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f t="shared" si="132"/>
        <v>6419</v>
      </c>
      <c r="K4274" s="6">
        <f t="shared" si="133"/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f t="shared" si="132"/>
        <v>9632</v>
      </c>
      <c r="K4275" s="6">
        <f t="shared" si="133"/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f t="shared" si="132"/>
        <v>9184</v>
      </c>
      <c r="K4276" s="6">
        <f t="shared" si="133"/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f t="shared" si="132"/>
        <v>9800</v>
      </c>
      <c r="K4277" s="6">
        <f t="shared" si="133"/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f t="shared" si="132"/>
        <v>7744</v>
      </c>
      <c r="K4278" s="6">
        <f t="shared" si="133"/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f t="shared" si="132"/>
        <v>7482</v>
      </c>
      <c r="K4279" s="6">
        <f t="shared" si="133"/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f t="shared" si="132"/>
        <v>6525</v>
      </c>
      <c r="K4280" s="6">
        <f t="shared" si="133"/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f t="shared" si="132"/>
        <v>13939</v>
      </c>
      <c r="K4281" s="6">
        <f t="shared" si="133"/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f t="shared" si="132"/>
        <v>9471</v>
      </c>
      <c r="K4282" s="6">
        <f t="shared" si="133"/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f t="shared" si="132"/>
        <v>10320</v>
      </c>
      <c r="K4283" s="6">
        <f t="shared" si="133"/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f t="shared" si="132"/>
        <v>11176</v>
      </c>
      <c r="K4284" s="6">
        <f t="shared" si="133"/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f t="shared" si="132"/>
        <v>6450</v>
      </c>
      <c r="K4285" s="6">
        <f t="shared" si="133"/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f t="shared" si="132"/>
        <v>7849</v>
      </c>
      <c r="K4286" s="6">
        <f t="shared" si="133"/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f t="shared" si="132"/>
        <v>13770</v>
      </c>
      <c r="K4287" s="6">
        <f t="shared" si="133"/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f t="shared" si="132"/>
        <v>10192</v>
      </c>
      <c r="K4288" s="6">
        <f t="shared" si="133"/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f t="shared" si="132"/>
        <v>11024</v>
      </c>
      <c r="K4289" s="6">
        <f t="shared" si="133"/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f t="shared" si="132"/>
        <v>12558</v>
      </c>
      <c r="K4290" s="6">
        <f t="shared" si="133"/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f t="shared" ref="J4291:J4354" si="134">H4291*I4291</f>
        <v>6909</v>
      </c>
      <c r="K4291" s="6">
        <f t="shared" ref="K4291:K4354" si="135">J4291*L4291</f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f t="shared" si="134"/>
        <v>7526</v>
      </c>
      <c r="K4292" s="6">
        <f t="shared" si="135"/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f t="shared" si="134"/>
        <v>13048</v>
      </c>
      <c r="K4293" s="6">
        <f t="shared" si="135"/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f t="shared" si="134"/>
        <v>9593</v>
      </c>
      <c r="K4294" s="6">
        <f t="shared" si="135"/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f t="shared" si="134"/>
        <v>9504</v>
      </c>
      <c r="K4295" s="6">
        <f t="shared" si="135"/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f t="shared" si="134"/>
        <v>11977</v>
      </c>
      <c r="K4296" s="6">
        <f t="shared" si="135"/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f t="shared" si="134"/>
        <v>7056</v>
      </c>
      <c r="K4297" s="6">
        <f t="shared" si="135"/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f t="shared" si="134"/>
        <v>7155</v>
      </c>
      <c r="K4298" s="6">
        <f t="shared" si="135"/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f t="shared" si="134"/>
        <v>9744</v>
      </c>
      <c r="K4299" s="6">
        <f t="shared" si="135"/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f t="shared" si="134"/>
        <v>6084</v>
      </c>
      <c r="K4300" s="6">
        <f t="shared" si="135"/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f t="shared" si="134"/>
        <v>6422</v>
      </c>
      <c r="K4301" s="6">
        <f t="shared" si="135"/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f t="shared" si="134"/>
        <v>5904</v>
      </c>
      <c r="K4302" s="6">
        <f t="shared" si="135"/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f t="shared" si="134"/>
        <v>4551</v>
      </c>
      <c r="K4303" s="6">
        <f t="shared" si="135"/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f t="shared" si="134"/>
        <v>3600</v>
      </c>
      <c r="K4304" s="6">
        <f t="shared" si="135"/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f t="shared" si="134"/>
        <v>7245</v>
      </c>
      <c r="K4305" s="6">
        <f t="shared" si="135"/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f t="shared" si="134"/>
        <v>6878</v>
      </c>
      <c r="K4306" s="6">
        <f t="shared" si="135"/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f t="shared" si="134"/>
        <v>8066</v>
      </c>
      <c r="K4307" s="6">
        <f t="shared" si="135"/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f t="shared" si="134"/>
        <v>11088</v>
      </c>
      <c r="K4308" s="6">
        <f t="shared" si="135"/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f t="shared" si="134"/>
        <v>8555</v>
      </c>
      <c r="K4309" s="6">
        <f t="shared" si="135"/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f t="shared" si="134"/>
        <v>7728</v>
      </c>
      <c r="K4310" s="6">
        <f t="shared" si="135"/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f t="shared" si="134"/>
        <v>11792</v>
      </c>
      <c r="K4311" s="6">
        <f t="shared" si="135"/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f t="shared" si="134"/>
        <v>13157</v>
      </c>
      <c r="K4312" s="6">
        <f t="shared" si="135"/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f t="shared" si="134"/>
        <v>12936</v>
      </c>
      <c r="K4313" s="6">
        <f t="shared" si="135"/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f t="shared" si="134"/>
        <v>11718</v>
      </c>
      <c r="K4314" s="6">
        <f t="shared" si="135"/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f t="shared" si="134"/>
        <v>10207</v>
      </c>
      <c r="K4315" s="6">
        <f t="shared" si="135"/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f t="shared" si="134"/>
        <v>9164</v>
      </c>
      <c r="K4316" s="6">
        <f t="shared" si="135"/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f t="shared" si="134"/>
        <v>15145</v>
      </c>
      <c r="K4317" s="6">
        <f t="shared" si="135"/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f t="shared" si="134"/>
        <v>4884</v>
      </c>
      <c r="K4318" s="6">
        <f t="shared" si="135"/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f t="shared" si="134"/>
        <v>2788</v>
      </c>
      <c r="K4319" s="6">
        <f t="shared" si="135"/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f t="shared" si="134"/>
        <v>1848</v>
      </c>
      <c r="K4320" s="6">
        <f t="shared" si="135"/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f t="shared" si="134"/>
        <v>722</v>
      </c>
      <c r="K4321" s="6">
        <f t="shared" si="135"/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f t="shared" si="134"/>
        <v>1944</v>
      </c>
      <c r="K4322" s="6">
        <f t="shared" si="135"/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f t="shared" si="134"/>
        <v>2623</v>
      </c>
      <c r="K4323" s="6">
        <f t="shared" si="135"/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f t="shared" si="134"/>
        <v>4998</v>
      </c>
      <c r="K4324" s="6">
        <f t="shared" si="135"/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f t="shared" si="134"/>
        <v>1540</v>
      </c>
      <c r="K4325" s="6">
        <f t="shared" si="135"/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f t="shared" si="134"/>
        <v>1564</v>
      </c>
      <c r="K4326" s="6">
        <f t="shared" si="135"/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f t="shared" si="134"/>
        <v>507</v>
      </c>
      <c r="K4327" s="6">
        <f t="shared" si="135"/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f t="shared" si="134"/>
        <v>1836</v>
      </c>
      <c r="K4328" s="6">
        <f t="shared" si="135"/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f t="shared" si="134"/>
        <v>2992</v>
      </c>
      <c r="K4329" s="6">
        <f t="shared" si="135"/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f t="shared" si="134"/>
        <v>5880</v>
      </c>
      <c r="K4330" s="6">
        <f t="shared" si="135"/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f t="shared" si="134"/>
        <v>1786</v>
      </c>
      <c r="K4331" s="6">
        <f t="shared" si="135"/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f t="shared" si="134"/>
        <v>1836</v>
      </c>
      <c r="K4332" s="6">
        <f t="shared" si="135"/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f t="shared" si="134"/>
        <v>344</v>
      </c>
      <c r="K4333" s="6">
        <f t="shared" si="135"/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f t="shared" si="134"/>
        <v>1160</v>
      </c>
      <c r="K4334" s="6">
        <f t="shared" si="135"/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f t="shared" si="134"/>
        <v>2068</v>
      </c>
      <c r="K4335" s="6">
        <f t="shared" si="135"/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f t="shared" si="134"/>
        <v>5612</v>
      </c>
      <c r="K4336" s="6">
        <f t="shared" si="135"/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f t="shared" si="134"/>
        <v>2025</v>
      </c>
      <c r="K4337" s="6">
        <f t="shared" si="135"/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f t="shared" si="134"/>
        <v>1444</v>
      </c>
      <c r="K4338" s="6">
        <f t="shared" si="135"/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f t="shared" si="134"/>
        <v>840</v>
      </c>
      <c r="K4339" s="6">
        <f t="shared" si="135"/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f t="shared" si="134"/>
        <v>1210</v>
      </c>
      <c r="K4340" s="6">
        <f t="shared" si="135"/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f t="shared" si="134"/>
        <v>2592</v>
      </c>
      <c r="K4341" s="6">
        <f t="shared" si="135"/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f t="shared" si="134"/>
        <v>7888</v>
      </c>
      <c r="K4342" s="6">
        <f t="shared" si="135"/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f t="shared" si="134"/>
        <v>2862</v>
      </c>
      <c r="K4343" s="6">
        <f t="shared" si="135"/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f t="shared" si="134"/>
        <v>2184</v>
      </c>
      <c r="K4344" s="6">
        <f t="shared" si="135"/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f t="shared" si="134"/>
        <v>1479</v>
      </c>
      <c r="K4345" s="6">
        <f t="shared" si="135"/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f t="shared" si="134"/>
        <v>1829</v>
      </c>
      <c r="K4346" s="6">
        <f t="shared" si="135"/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f t="shared" si="134"/>
        <v>4032</v>
      </c>
      <c r="K4347" s="6">
        <f t="shared" si="135"/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f t="shared" si="134"/>
        <v>8640</v>
      </c>
      <c r="K4348" s="6">
        <f t="shared" si="135"/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f t="shared" si="134"/>
        <v>4130</v>
      </c>
      <c r="K4349" s="6">
        <f t="shared" si="135"/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f t="shared" si="134"/>
        <v>2288</v>
      </c>
      <c r="K4350" s="6">
        <f t="shared" si="135"/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f t="shared" si="134"/>
        <v>2028</v>
      </c>
      <c r="K4351" s="6">
        <f t="shared" si="135"/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f t="shared" si="134"/>
        <v>2700</v>
      </c>
      <c r="K4352" s="6">
        <f t="shared" si="135"/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f t="shared" si="134"/>
        <v>5265</v>
      </c>
      <c r="K4353" s="6">
        <f t="shared" si="135"/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f t="shared" si="134"/>
        <v>8700</v>
      </c>
      <c r="K4354" s="6">
        <f t="shared" si="135"/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f t="shared" ref="J4355:J4418" si="136">H4355*I4355</f>
        <v>4950</v>
      </c>
      <c r="K4355" s="6">
        <f t="shared" ref="K4355:K4418" si="137">J4355*L4355</f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f t="shared" si="136"/>
        <v>3009</v>
      </c>
      <c r="K4356" s="6">
        <f t="shared" si="137"/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f t="shared" si="136"/>
        <v>2244</v>
      </c>
      <c r="K4357" s="6">
        <f t="shared" si="137"/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f t="shared" si="136"/>
        <v>3840</v>
      </c>
      <c r="K4358" s="6">
        <f t="shared" si="137"/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f t="shared" si="136"/>
        <v>6272</v>
      </c>
      <c r="K4359" s="6">
        <f t="shared" si="137"/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f t="shared" si="136"/>
        <v>9480</v>
      </c>
      <c r="K4360" s="6">
        <f t="shared" si="137"/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f t="shared" si="136"/>
        <v>4050</v>
      </c>
      <c r="K4361" s="6">
        <f t="shared" si="137"/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f t="shared" si="136"/>
        <v>3294</v>
      </c>
      <c r="K4362" s="6">
        <f t="shared" si="137"/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f t="shared" si="136"/>
        <v>3074</v>
      </c>
      <c r="K4363" s="6">
        <f t="shared" si="137"/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f t="shared" si="136"/>
        <v>2806</v>
      </c>
      <c r="K4364" s="6">
        <f t="shared" si="137"/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f t="shared" si="136"/>
        <v>6080</v>
      </c>
      <c r="K4365" s="6">
        <f t="shared" si="137"/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f t="shared" si="136"/>
        <v>8866</v>
      </c>
      <c r="K4366" s="6">
        <f t="shared" si="137"/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f t="shared" si="136"/>
        <v>3840</v>
      </c>
      <c r="K4367" s="6">
        <f t="shared" si="137"/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f t="shared" si="136"/>
        <v>2050</v>
      </c>
      <c r="K4368" s="6">
        <f t="shared" si="137"/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f t="shared" si="136"/>
        <v>2173</v>
      </c>
      <c r="K4369" s="6">
        <f t="shared" si="137"/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f t="shared" si="136"/>
        <v>1800</v>
      </c>
      <c r="K4370" s="6">
        <f t="shared" si="137"/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f t="shared" si="136"/>
        <v>3355</v>
      </c>
      <c r="K4371" s="6">
        <f t="shared" si="137"/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f t="shared" si="136"/>
        <v>5720</v>
      </c>
      <c r="K4372" s="6">
        <f t="shared" si="137"/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f t="shared" si="136"/>
        <v>2961</v>
      </c>
      <c r="K4373" s="6">
        <f t="shared" si="137"/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f t="shared" si="136"/>
        <v>1632</v>
      </c>
      <c r="K4374" s="6">
        <f t="shared" si="137"/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f t="shared" si="136"/>
        <v>1392</v>
      </c>
      <c r="K4375" s="6">
        <f t="shared" si="137"/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f t="shared" si="136"/>
        <v>1512</v>
      </c>
      <c r="K4376" s="6">
        <f t="shared" si="137"/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f t="shared" si="136"/>
        <v>3780</v>
      </c>
      <c r="K4377" s="6">
        <f t="shared" si="137"/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f t="shared" si="136"/>
        <v>7458</v>
      </c>
      <c r="K4378" s="6">
        <f t="shared" si="137"/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f t="shared" si="136"/>
        <v>3300</v>
      </c>
      <c r="K4379" s="6">
        <f t="shared" si="137"/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f t="shared" si="136"/>
        <v>3025</v>
      </c>
      <c r="K4380" s="6">
        <f t="shared" si="137"/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f t="shared" si="136"/>
        <v>2464</v>
      </c>
      <c r="K4381" s="6">
        <f t="shared" si="137"/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f t="shared" si="136"/>
        <v>2688</v>
      </c>
      <c r="K4382" s="6">
        <f t="shared" si="137"/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f t="shared" si="136"/>
        <v>4615</v>
      </c>
      <c r="K4383" s="6">
        <f t="shared" si="137"/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f t="shared" si="136"/>
        <v>8308</v>
      </c>
      <c r="K4384" s="6">
        <f t="shared" si="137"/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f t="shared" si="136"/>
        <v>3795</v>
      </c>
      <c r="K4385" s="6">
        <f t="shared" si="137"/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f t="shared" si="136"/>
        <v>3575</v>
      </c>
      <c r="K4386" s="6">
        <f t="shared" si="137"/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f t="shared" si="136"/>
        <v>3021</v>
      </c>
      <c r="K4387" s="6">
        <f t="shared" si="137"/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f t="shared" si="136"/>
        <v>2961</v>
      </c>
      <c r="K4388" s="6">
        <f t="shared" si="137"/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f t="shared" si="136"/>
        <v>5644</v>
      </c>
      <c r="K4389" s="6">
        <f t="shared" si="137"/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f t="shared" si="136"/>
        <v>3904</v>
      </c>
      <c r="K4390" s="6">
        <f t="shared" si="137"/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f t="shared" si="136"/>
        <v>5148</v>
      </c>
      <c r="K4391" s="6">
        <f t="shared" si="137"/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f t="shared" si="136"/>
        <v>4797</v>
      </c>
      <c r="K4392" s="6">
        <f t="shared" si="137"/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f t="shared" si="136"/>
        <v>3741</v>
      </c>
      <c r="K4393" s="6">
        <f t="shared" si="137"/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f t="shared" si="136"/>
        <v>3290</v>
      </c>
      <c r="K4394" s="6">
        <f t="shared" si="137"/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f t="shared" si="136"/>
        <v>5248</v>
      </c>
      <c r="K4395" s="6">
        <f t="shared" si="137"/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f t="shared" si="136"/>
        <v>5372</v>
      </c>
      <c r="K4396" s="6">
        <f t="shared" si="137"/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f t="shared" si="136"/>
        <v>5504</v>
      </c>
      <c r="K4397" s="6">
        <f t="shared" si="137"/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f t="shared" si="136"/>
        <v>4879</v>
      </c>
      <c r="K4398" s="6">
        <f t="shared" si="137"/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f t="shared" si="136"/>
        <v>3256</v>
      </c>
      <c r="K4399" s="6">
        <f t="shared" si="137"/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f t="shared" si="136"/>
        <v>2392</v>
      </c>
      <c r="K4400" s="6">
        <f t="shared" si="137"/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f t="shared" si="136"/>
        <v>4756</v>
      </c>
      <c r="K4401" s="6">
        <f t="shared" si="137"/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f t="shared" si="136"/>
        <v>6880</v>
      </c>
      <c r="K4402" s="6">
        <f t="shared" si="137"/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f t="shared" si="136"/>
        <v>6000</v>
      </c>
      <c r="K4403" s="6">
        <f t="shared" si="137"/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f t="shared" si="136"/>
        <v>5408</v>
      </c>
      <c r="K4404" s="6">
        <f t="shared" si="137"/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f t="shared" si="136"/>
        <v>4200</v>
      </c>
      <c r="K4405" s="6">
        <f t="shared" si="137"/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f t="shared" si="136"/>
        <v>2585</v>
      </c>
      <c r="K4406" s="6">
        <f t="shared" si="137"/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f t="shared" si="136"/>
        <v>5076</v>
      </c>
      <c r="K4407" s="6">
        <f t="shared" si="137"/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f t="shared" si="136"/>
        <v>8294</v>
      </c>
      <c r="K4408" s="6">
        <f t="shared" si="137"/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f t="shared" si="136"/>
        <v>6324</v>
      </c>
      <c r="K4409" s="6">
        <f t="shared" si="137"/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f t="shared" si="136"/>
        <v>7320</v>
      </c>
      <c r="K4410" s="6">
        <f t="shared" si="137"/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f t="shared" si="136"/>
        <v>4425</v>
      </c>
      <c r="K4411" s="6">
        <f t="shared" si="137"/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f t="shared" si="136"/>
        <v>3276</v>
      </c>
      <c r="K4412" s="6">
        <f t="shared" si="137"/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f t="shared" si="136"/>
        <v>7410</v>
      </c>
      <c r="K4413" s="6">
        <f t="shared" si="137"/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f t="shared" si="136"/>
        <v>8642</v>
      </c>
      <c r="K4414" s="6">
        <f t="shared" si="137"/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f t="shared" si="136"/>
        <v>6240</v>
      </c>
      <c r="K4415" s="6">
        <f t="shared" si="137"/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f t="shared" si="136"/>
        <v>7308</v>
      </c>
      <c r="K4416" s="6">
        <f t="shared" si="137"/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f t="shared" si="136"/>
        <v>5130</v>
      </c>
      <c r="K4417" s="6">
        <f t="shared" si="137"/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f t="shared" si="136"/>
        <v>3600</v>
      </c>
      <c r="K4418" s="6">
        <f t="shared" si="137"/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f t="shared" ref="J4419:J4482" si="138">H4419*I4419</f>
        <v>10218</v>
      </c>
      <c r="K4419" s="6">
        <f t="shared" ref="K4419:K4482" si="139">J4419*L4419</f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f t="shared" si="138"/>
        <v>10584</v>
      </c>
      <c r="K4420" s="6">
        <f t="shared" si="139"/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f t="shared" si="138"/>
        <v>10230</v>
      </c>
      <c r="K4421" s="6">
        <f t="shared" si="139"/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f t="shared" si="138"/>
        <v>10230</v>
      </c>
      <c r="K4422" s="6">
        <f t="shared" si="139"/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f t="shared" si="138"/>
        <v>6438</v>
      </c>
      <c r="K4423" s="6">
        <f t="shared" si="139"/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f t="shared" si="138"/>
        <v>4779</v>
      </c>
      <c r="K4424" s="6">
        <f t="shared" si="139"/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f t="shared" si="138"/>
        <v>12702</v>
      </c>
      <c r="K4425" s="6">
        <f t="shared" si="139"/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f t="shared" si="138"/>
        <v>12644</v>
      </c>
      <c r="K4426" s="6">
        <f t="shared" si="139"/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f t="shared" si="138"/>
        <v>10614</v>
      </c>
      <c r="K4427" s="6">
        <f t="shared" si="139"/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f t="shared" si="138"/>
        <v>8723</v>
      </c>
      <c r="K4428" s="6">
        <f t="shared" si="139"/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f t="shared" si="138"/>
        <v>6435</v>
      </c>
      <c r="K4429" s="6">
        <f t="shared" si="139"/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f t="shared" si="138"/>
        <v>7800</v>
      </c>
      <c r="K4430" s="6">
        <f t="shared" si="139"/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f t="shared" si="138"/>
        <v>11310</v>
      </c>
      <c r="K4431" s="6">
        <f t="shared" si="139"/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f t="shared" si="138"/>
        <v>13020</v>
      </c>
      <c r="K4432" s="6">
        <f t="shared" si="139"/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f t="shared" si="138"/>
        <v>11648</v>
      </c>
      <c r="K4433" s="6">
        <f t="shared" si="139"/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f t="shared" si="138"/>
        <v>9120</v>
      </c>
      <c r="K4434" s="6">
        <f t="shared" si="139"/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f t="shared" si="138"/>
        <v>7936</v>
      </c>
      <c r="K4435" s="6">
        <f t="shared" si="139"/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f t="shared" si="138"/>
        <v>9384</v>
      </c>
      <c r="K4436" s="6">
        <f t="shared" si="139"/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f t="shared" si="138"/>
        <v>8424</v>
      </c>
      <c r="K4437" s="6">
        <f t="shared" si="139"/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f t="shared" si="138"/>
        <v>9744</v>
      </c>
      <c r="K4438" s="6">
        <f t="shared" si="139"/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f t="shared" si="138"/>
        <v>9882</v>
      </c>
      <c r="K4439" s="6">
        <f t="shared" si="139"/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f t="shared" si="138"/>
        <v>6669</v>
      </c>
      <c r="K4440" s="6">
        <f t="shared" si="139"/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f t="shared" si="138"/>
        <v>6496</v>
      </c>
      <c r="K4441" s="6">
        <f t="shared" si="139"/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f t="shared" si="138"/>
        <v>8040</v>
      </c>
      <c r="K4442" s="6">
        <f t="shared" si="139"/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f t="shared" si="138"/>
        <v>8362</v>
      </c>
      <c r="K4443" s="6">
        <f t="shared" si="139"/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f t="shared" si="138"/>
        <v>7728</v>
      </c>
      <c r="K4444" s="6">
        <f t="shared" si="139"/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f t="shared" si="138"/>
        <v>9735</v>
      </c>
      <c r="K4445" s="6">
        <f t="shared" si="139"/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f t="shared" si="138"/>
        <v>5886</v>
      </c>
      <c r="K4446" s="6">
        <f t="shared" si="139"/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f t="shared" si="138"/>
        <v>5670</v>
      </c>
      <c r="K4447" s="6">
        <f t="shared" si="139"/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f t="shared" si="138"/>
        <v>5103</v>
      </c>
      <c r="K4448" s="6">
        <f t="shared" si="139"/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f t="shared" si="138"/>
        <v>6392</v>
      </c>
      <c r="K4449" s="6">
        <f t="shared" si="139"/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f t="shared" si="138"/>
        <v>8835</v>
      </c>
      <c r="K4450" s="6">
        <f t="shared" si="139"/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f t="shared" si="138"/>
        <v>9600</v>
      </c>
      <c r="K4451" s="6">
        <f t="shared" si="139"/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f t="shared" si="138"/>
        <v>5830</v>
      </c>
      <c r="K4452" s="6">
        <f t="shared" si="139"/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f t="shared" si="138"/>
        <v>6048</v>
      </c>
      <c r="K4453" s="6">
        <f t="shared" si="139"/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f t="shared" si="138"/>
        <v>5632</v>
      </c>
      <c r="K4454" s="6">
        <f t="shared" si="139"/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f t="shared" si="138"/>
        <v>9044</v>
      </c>
      <c r="K4455" s="6">
        <f t="shared" si="139"/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f t="shared" si="138"/>
        <v>11368</v>
      </c>
      <c r="K4456" s="6">
        <f t="shared" si="139"/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f t="shared" si="138"/>
        <v>11718</v>
      </c>
      <c r="K4457" s="6">
        <f t="shared" si="139"/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f t="shared" si="138"/>
        <v>7021</v>
      </c>
      <c r="K4458" s="6">
        <f t="shared" si="139"/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f t="shared" si="138"/>
        <v>7581</v>
      </c>
      <c r="K4459" s="6">
        <f t="shared" si="139"/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f t="shared" si="138"/>
        <v>7728</v>
      </c>
      <c r="K4460" s="6">
        <f t="shared" si="139"/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f t="shared" si="138"/>
        <v>11100</v>
      </c>
      <c r="K4461" s="6">
        <f t="shared" si="139"/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f t="shared" si="138"/>
        <v>3444</v>
      </c>
      <c r="K4462" s="6">
        <f t="shared" si="139"/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f t="shared" si="138"/>
        <v>4674</v>
      </c>
      <c r="K4463" s="6">
        <f t="shared" si="139"/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f t="shared" si="138"/>
        <v>4485</v>
      </c>
      <c r="K4464" s="6">
        <f t="shared" si="139"/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f t="shared" si="138"/>
        <v>2736</v>
      </c>
      <c r="K4465" s="6">
        <f t="shared" si="139"/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f t="shared" si="138"/>
        <v>2296</v>
      </c>
      <c r="K4466" s="6">
        <f t="shared" si="139"/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f t="shared" si="138"/>
        <v>4736</v>
      </c>
      <c r="K4467" s="6">
        <f t="shared" si="139"/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f t="shared" si="138"/>
        <v>3537</v>
      </c>
      <c r="K4468" s="6">
        <f t="shared" si="139"/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f t="shared" si="138"/>
        <v>4218</v>
      </c>
      <c r="K4469" s="6">
        <f t="shared" si="139"/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f t="shared" si="138"/>
        <v>4674</v>
      </c>
      <c r="K4470" s="6">
        <f t="shared" si="139"/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f t="shared" si="138"/>
        <v>2592</v>
      </c>
      <c r="K4471" s="6">
        <f t="shared" si="139"/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f t="shared" si="138"/>
        <v>2494</v>
      </c>
      <c r="K4472" s="6">
        <f t="shared" si="139"/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f t="shared" si="138"/>
        <v>4292</v>
      </c>
      <c r="K4473" s="6">
        <f t="shared" si="139"/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f t="shared" si="138"/>
        <v>6105</v>
      </c>
      <c r="K4474" s="6">
        <f t="shared" si="139"/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f t="shared" si="138"/>
        <v>5376</v>
      </c>
      <c r="K4475" s="6">
        <f t="shared" si="139"/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f t="shared" si="138"/>
        <v>5916</v>
      </c>
      <c r="K4476" s="6">
        <f t="shared" si="139"/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f t="shared" si="138"/>
        <v>4590</v>
      </c>
      <c r="K4477" s="6">
        <f t="shared" si="139"/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f t="shared" si="138"/>
        <v>2184</v>
      </c>
      <c r="K4478" s="6">
        <f t="shared" si="139"/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f t="shared" si="138"/>
        <v>4940</v>
      </c>
      <c r="K4479" s="6">
        <f t="shared" si="139"/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f t="shared" si="138"/>
        <v>7205</v>
      </c>
      <c r="K4480" s="6">
        <f t="shared" si="139"/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f t="shared" si="138"/>
        <v>5546</v>
      </c>
      <c r="K4481" s="6">
        <f t="shared" si="139"/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f t="shared" si="138"/>
        <v>6893</v>
      </c>
      <c r="K4482" s="6">
        <f t="shared" si="139"/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f t="shared" ref="J4483:J4546" si="140">H4483*I4483</f>
        <v>4144</v>
      </c>
      <c r="K4483" s="6">
        <f t="shared" ref="K4483:K4546" si="141">J4483*L4483</f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f t="shared" si="140"/>
        <v>2728</v>
      </c>
      <c r="K4484" s="6">
        <f t="shared" si="141"/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f t="shared" si="140"/>
        <v>7056</v>
      </c>
      <c r="K4485" s="6">
        <f t="shared" si="141"/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f t="shared" si="140"/>
        <v>7205</v>
      </c>
      <c r="K4486" s="6">
        <f t="shared" si="141"/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f t="shared" si="140"/>
        <v>6300</v>
      </c>
      <c r="K4487" s="6">
        <f t="shared" si="141"/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f t="shared" si="140"/>
        <v>5782</v>
      </c>
      <c r="K4488" s="6">
        <f t="shared" si="141"/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f t="shared" si="140"/>
        <v>4002</v>
      </c>
      <c r="K4489" s="6">
        <f t="shared" si="141"/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f t="shared" si="140"/>
        <v>2772</v>
      </c>
      <c r="K4490" s="6">
        <f t="shared" si="141"/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f t="shared" si="140"/>
        <v>9842</v>
      </c>
      <c r="K4491" s="6">
        <f t="shared" si="141"/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f t="shared" si="140"/>
        <v>10206</v>
      </c>
      <c r="K4492" s="6">
        <f t="shared" si="141"/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f t="shared" si="140"/>
        <v>8496</v>
      </c>
      <c r="K4493" s="6">
        <f t="shared" si="141"/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f t="shared" si="140"/>
        <v>9600</v>
      </c>
      <c r="K4494" s="6">
        <f t="shared" si="141"/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f t="shared" si="140"/>
        <v>8370</v>
      </c>
      <c r="K4495" s="6">
        <f t="shared" si="141"/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f t="shared" si="140"/>
        <v>6006</v>
      </c>
      <c r="K4496" s="6">
        <f t="shared" si="141"/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f t="shared" si="140"/>
        <v>15023</v>
      </c>
      <c r="K4497" s="6">
        <f t="shared" si="141"/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f t="shared" si="140"/>
        <v>12928</v>
      </c>
      <c r="K4498" s="6">
        <f t="shared" si="141"/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f t="shared" si="140"/>
        <v>12596</v>
      </c>
      <c r="K4499" s="6">
        <f t="shared" si="141"/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f t="shared" si="140"/>
        <v>10787</v>
      </c>
      <c r="K4500" s="6">
        <f t="shared" si="141"/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f t="shared" si="140"/>
        <v>8723</v>
      </c>
      <c r="K4501" s="6">
        <f t="shared" si="141"/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f t="shared" si="140"/>
        <v>8777</v>
      </c>
      <c r="K4502" s="6">
        <f t="shared" si="141"/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f t="shared" si="140"/>
        <v>10686</v>
      </c>
      <c r="K4503" s="6">
        <f t="shared" si="141"/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f t="shared" si="140"/>
        <v>12348</v>
      </c>
      <c r="K4504" s="6">
        <f t="shared" si="141"/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f t="shared" si="140"/>
        <v>13797</v>
      </c>
      <c r="K4505" s="6">
        <f t="shared" si="141"/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f t="shared" si="140"/>
        <v>9581</v>
      </c>
      <c r="K4506" s="6">
        <f t="shared" si="141"/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f t="shared" si="140"/>
        <v>8505</v>
      </c>
      <c r="K4507" s="6">
        <f t="shared" si="141"/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f t="shared" si="140"/>
        <v>10360</v>
      </c>
      <c r="K4508" s="6">
        <f t="shared" si="141"/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f t="shared" si="140"/>
        <v>7400</v>
      </c>
      <c r="K4509" s="6">
        <f t="shared" si="141"/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f t="shared" si="140"/>
        <v>9558</v>
      </c>
      <c r="K4510" s="6">
        <f t="shared" si="141"/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f t="shared" si="140"/>
        <v>11592</v>
      </c>
      <c r="K4511" s="6">
        <f t="shared" si="141"/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f t="shared" si="140"/>
        <v>6780</v>
      </c>
      <c r="K4512" s="6">
        <f t="shared" si="141"/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f t="shared" si="140"/>
        <v>5900</v>
      </c>
      <c r="K4513" s="6">
        <f t="shared" si="141"/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f t="shared" si="140"/>
        <v>8880</v>
      </c>
      <c r="K4514" s="6">
        <f t="shared" si="141"/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f t="shared" si="140"/>
        <v>6890</v>
      </c>
      <c r="K4515" s="6">
        <f t="shared" si="141"/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f t="shared" si="140"/>
        <v>6987</v>
      </c>
      <c r="K4516" s="6">
        <f t="shared" si="141"/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f t="shared" si="140"/>
        <v>8208</v>
      </c>
      <c r="K4517" s="6">
        <f t="shared" si="141"/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f t="shared" si="140"/>
        <v>5202</v>
      </c>
      <c r="K4518" s="6">
        <f t="shared" si="141"/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f t="shared" si="140"/>
        <v>4505</v>
      </c>
      <c r="K4519" s="6">
        <f t="shared" si="141"/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f t="shared" si="140"/>
        <v>4800</v>
      </c>
      <c r="K4520" s="6">
        <f t="shared" si="141"/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f t="shared" si="140"/>
        <v>6825</v>
      </c>
      <c r="K4521" s="6">
        <f t="shared" si="141"/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f t="shared" si="140"/>
        <v>7800</v>
      </c>
      <c r="K4522" s="6">
        <f t="shared" si="141"/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f t="shared" si="140"/>
        <v>8250</v>
      </c>
      <c r="K4523" s="6">
        <f t="shared" si="141"/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f t="shared" si="140"/>
        <v>6528</v>
      </c>
      <c r="K4524" s="6">
        <f t="shared" si="141"/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f t="shared" si="140"/>
        <v>6960</v>
      </c>
      <c r="K4525" s="6">
        <f t="shared" si="141"/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f t="shared" si="140"/>
        <v>7140</v>
      </c>
      <c r="K4526" s="6">
        <f t="shared" si="141"/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f t="shared" si="140"/>
        <v>9490</v>
      </c>
      <c r="K4527" s="6">
        <f t="shared" si="141"/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f t="shared" si="140"/>
        <v>11977</v>
      </c>
      <c r="K4528" s="6">
        <f t="shared" si="141"/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f t="shared" si="140"/>
        <v>11648</v>
      </c>
      <c r="K4529" s="6">
        <f t="shared" si="141"/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f t="shared" si="140"/>
        <v>7500</v>
      </c>
      <c r="K4530" s="6">
        <f t="shared" si="141"/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f t="shared" si="140"/>
        <v>7875</v>
      </c>
      <c r="K4531" s="6">
        <f t="shared" si="141"/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f t="shared" si="140"/>
        <v>7820</v>
      </c>
      <c r="K4532" s="6">
        <f t="shared" si="141"/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f t="shared" si="140"/>
        <v>10275</v>
      </c>
      <c r="K4533" s="6">
        <f t="shared" si="141"/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f t="shared" si="140"/>
        <v>4212</v>
      </c>
      <c r="K4534" s="6">
        <f t="shared" si="141"/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f t="shared" si="140"/>
        <v>6288</v>
      </c>
      <c r="K4535" s="6">
        <f t="shared" si="141"/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f t="shared" si="140"/>
        <v>6210</v>
      </c>
      <c r="K4536" s="6">
        <f t="shared" si="141"/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f t="shared" si="140"/>
        <v>3822</v>
      </c>
      <c r="K4537" s="6">
        <f t="shared" si="141"/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f t="shared" si="140"/>
        <v>3723</v>
      </c>
      <c r="K4538" s="6">
        <f t="shared" si="141"/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f t="shared" si="140"/>
        <v>5750</v>
      </c>
      <c r="K4539" s="6">
        <f t="shared" si="141"/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f t="shared" si="140"/>
        <v>4968</v>
      </c>
      <c r="K4540" s="6">
        <f t="shared" si="141"/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f t="shared" si="140"/>
        <v>6157</v>
      </c>
      <c r="K4541" s="6">
        <f t="shared" si="141"/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f t="shared" si="140"/>
        <v>5734</v>
      </c>
      <c r="K4542" s="6">
        <f t="shared" si="141"/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f t="shared" si="140"/>
        <v>4176</v>
      </c>
      <c r="K4543" s="6">
        <f t="shared" si="141"/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f t="shared" si="140"/>
        <v>3380</v>
      </c>
      <c r="K4544" s="6">
        <f t="shared" si="141"/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f t="shared" si="140"/>
        <v>5658</v>
      </c>
      <c r="K4545" s="6">
        <f t="shared" si="141"/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f t="shared" si="140"/>
        <v>7682</v>
      </c>
      <c r="K4546" s="6">
        <f t="shared" si="141"/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f t="shared" ref="J4547:J4610" si="142">H4547*I4547</f>
        <v>6670</v>
      </c>
      <c r="K4547" s="6">
        <f t="shared" ref="K4547:K4610" si="143">J4547*L4547</f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f t="shared" si="142"/>
        <v>6900</v>
      </c>
      <c r="K4548" s="6">
        <f t="shared" si="143"/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f t="shared" si="142"/>
        <v>5440</v>
      </c>
      <c r="K4549" s="6">
        <f t="shared" si="143"/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f t="shared" si="142"/>
        <v>3174</v>
      </c>
      <c r="K4550" s="6">
        <f t="shared" si="143"/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f t="shared" si="142"/>
        <v>6510</v>
      </c>
      <c r="K4551" s="6">
        <f t="shared" si="143"/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f t="shared" si="142"/>
        <v>10880</v>
      </c>
      <c r="K4552" s="6">
        <f t="shared" si="143"/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f t="shared" si="142"/>
        <v>6248</v>
      </c>
      <c r="K4553" s="6">
        <f t="shared" si="143"/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f t="shared" si="142"/>
        <v>8880</v>
      </c>
      <c r="K4554" s="6">
        <f t="shared" si="143"/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f t="shared" si="142"/>
        <v>4950</v>
      </c>
      <c r="K4555" s="6">
        <f t="shared" si="143"/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f t="shared" si="142"/>
        <v>3304</v>
      </c>
      <c r="K4556" s="6">
        <f t="shared" si="143"/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f t="shared" si="142"/>
        <v>6864</v>
      </c>
      <c r="K4557" s="6">
        <f t="shared" si="143"/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f t="shared" si="142"/>
        <v>9075</v>
      </c>
      <c r="K4558" s="6">
        <f t="shared" si="143"/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f t="shared" si="142"/>
        <v>6480</v>
      </c>
      <c r="K4559" s="6">
        <f t="shared" si="143"/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f t="shared" si="142"/>
        <v>7320</v>
      </c>
      <c r="K4560" s="6">
        <f t="shared" si="143"/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f t="shared" si="142"/>
        <v>5310</v>
      </c>
      <c r="K4561" s="6">
        <f t="shared" si="143"/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f t="shared" si="142"/>
        <v>3120</v>
      </c>
      <c r="K4562" s="6">
        <f t="shared" si="143"/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f t="shared" si="142"/>
        <v>9375</v>
      </c>
      <c r="K4563" s="6">
        <f t="shared" si="143"/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f t="shared" si="142"/>
        <v>13845</v>
      </c>
      <c r="K4564" s="6">
        <f t="shared" si="143"/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f t="shared" si="142"/>
        <v>13912</v>
      </c>
      <c r="K4565" s="6">
        <f t="shared" si="143"/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f t="shared" si="142"/>
        <v>11736</v>
      </c>
      <c r="K4566" s="6">
        <f t="shared" si="143"/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f t="shared" si="142"/>
        <v>9375</v>
      </c>
      <c r="K4567" s="6">
        <f t="shared" si="143"/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f t="shared" si="142"/>
        <v>8610</v>
      </c>
      <c r="K4568" s="6">
        <f t="shared" si="143"/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f t="shared" si="142"/>
        <v>17836</v>
      </c>
      <c r="K4569" s="6">
        <f t="shared" si="143"/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f t="shared" si="142"/>
        <v>17447</v>
      </c>
      <c r="K4570" s="6">
        <f t="shared" si="143"/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f t="shared" si="142"/>
        <v>14924</v>
      </c>
      <c r="K4571" s="6">
        <f t="shared" si="143"/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f t="shared" si="142"/>
        <v>13650</v>
      </c>
      <c r="K4572" s="6">
        <f t="shared" si="143"/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f t="shared" si="142"/>
        <v>10686</v>
      </c>
      <c r="K4573" s="6">
        <f t="shared" si="143"/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f t="shared" si="142"/>
        <v>11088</v>
      </c>
      <c r="K4574" s="6">
        <f t="shared" si="143"/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f t="shared" si="142"/>
        <v>14725</v>
      </c>
      <c r="K4575" s="6">
        <f t="shared" si="143"/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f t="shared" si="142"/>
        <v>17360</v>
      </c>
      <c r="K4576" s="6">
        <f t="shared" si="143"/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f t="shared" si="142"/>
        <v>16170</v>
      </c>
      <c r="K4577" s="6">
        <f t="shared" si="143"/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f t="shared" si="142"/>
        <v>11899</v>
      </c>
      <c r="K4578" s="6">
        <f t="shared" si="143"/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f t="shared" si="142"/>
        <v>11470</v>
      </c>
      <c r="K4579" s="6">
        <f t="shared" si="143"/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f t="shared" si="142"/>
        <v>11005</v>
      </c>
      <c r="K4580" s="6">
        <f t="shared" si="143"/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f t="shared" si="142"/>
        <v>8208</v>
      </c>
      <c r="K4581" s="6">
        <f t="shared" si="143"/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f t="shared" si="142"/>
        <v>9984</v>
      </c>
      <c r="K4582" s="6">
        <f t="shared" si="143"/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f t="shared" si="142"/>
        <v>12354</v>
      </c>
      <c r="K4583" s="6">
        <f t="shared" si="143"/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f t="shared" si="142"/>
        <v>8505</v>
      </c>
      <c r="K4584" s="6">
        <f t="shared" si="143"/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f t="shared" si="142"/>
        <v>7504</v>
      </c>
      <c r="K4585" s="6">
        <f t="shared" si="143"/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f t="shared" si="142"/>
        <v>7992</v>
      </c>
      <c r="K4586" s="6">
        <f t="shared" si="143"/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f t="shared" si="142"/>
        <v>7006</v>
      </c>
      <c r="K4587" s="6">
        <f t="shared" si="143"/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f t="shared" si="142"/>
        <v>8642</v>
      </c>
      <c r="K4588" s="6">
        <f t="shared" si="143"/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f t="shared" si="142"/>
        <v>8832</v>
      </c>
      <c r="K4589" s="6">
        <f t="shared" si="143"/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f t="shared" si="142"/>
        <v>6328</v>
      </c>
      <c r="K4590" s="6">
        <f t="shared" si="143"/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f t="shared" si="142"/>
        <v>5684</v>
      </c>
      <c r="K4591" s="6">
        <f t="shared" si="143"/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f t="shared" si="142"/>
        <v>6486</v>
      </c>
      <c r="K4592" s="6">
        <f t="shared" si="143"/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f t="shared" si="142"/>
        <v>7171</v>
      </c>
      <c r="K4593" s="6">
        <f t="shared" si="143"/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f t="shared" si="142"/>
        <v>8748</v>
      </c>
      <c r="K4594" s="6">
        <f t="shared" si="143"/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f t="shared" si="142"/>
        <v>11280</v>
      </c>
      <c r="K4595" s="6">
        <f t="shared" si="143"/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f t="shared" si="142"/>
        <v>6696</v>
      </c>
      <c r="K4596" s="6">
        <f t="shared" si="143"/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f t="shared" si="142"/>
        <v>8073</v>
      </c>
      <c r="K4597" s="6">
        <f t="shared" si="143"/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f t="shared" si="142"/>
        <v>9775</v>
      </c>
      <c r="K4598" s="6">
        <f t="shared" si="143"/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f t="shared" si="142"/>
        <v>12144</v>
      </c>
      <c r="K4599" s="6">
        <f t="shared" si="143"/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f t="shared" si="142"/>
        <v>14664</v>
      </c>
      <c r="K4600" s="6">
        <f t="shared" si="143"/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f t="shared" si="142"/>
        <v>15015</v>
      </c>
      <c r="K4601" s="6">
        <f t="shared" si="143"/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f t="shared" si="142"/>
        <v>10074</v>
      </c>
      <c r="K4602" s="6">
        <f t="shared" si="143"/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f t="shared" si="142"/>
        <v>10488</v>
      </c>
      <c r="K4603" s="6">
        <f t="shared" si="143"/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f t="shared" si="142"/>
        <v>10906</v>
      </c>
      <c r="K4604" s="6">
        <f t="shared" si="143"/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f t="shared" si="142"/>
        <v>12900</v>
      </c>
      <c r="K4605" s="6">
        <f t="shared" si="143"/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f t="shared" si="142"/>
        <v>12012</v>
      </c>
      <c r="K4606" s="6">
        <f t="shared" si="143"/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f t="shared" si="142"/>
        <v>9061</v>
      </c>
      <c r="K4607" s="6">
        <f t="shared" si="143"/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f t="shared" si="142"/>
        <v>7820</v>
      </c>
      <c r="K4608" s="6">
        <f t="shared" si="143"/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f t="shared" si="142"/>
        <v>6650</v>
      </c>
      <c r="K4609" s="6">
        <f t="shared" si="143"/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f t="shared" si="142"/>
        <v>9750</v>
      </c>
      <c r="K4610" s="6">
        <f t="shared" si="143"/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f t="shared" ref="J4611:J4674" si="144">H4611*I4611</f>
        <v>10127</v>
      </c>
      <c r="K4611" s="6">
        <f t="shared" ref="K4611:K4674" si="145">J4611*L4611</f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f t="shared" si="144"/>
        <v>13717</v>
      </c>
      <c r="K4612" s="6">
        <f t="shared" si="145"/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f t="shared" si="144"/>
        <v>8385</v>
      </c>
      <c r="K4613" s="6">
        <f t="shared" si="145"/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f t="shared" si="144"/>
        <v>7680</v>
      </c>
      <c r="K4614" s="6">
        <f t="shared" si="145"/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f t="shared" si="144"/>
        <v>6422</v>
      </c>
      <c r="K4615" s="6">
        <f t="shared" si="145"/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f t="shared" si="144"/>
        <v>11554</v>
      </c>
      <c r="K4616" s="6">
        <f t="shared" si="145"/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f t="shared" si="144"/>
        <v>9061</v>
      </c>
      <c r="K4617" s="6">
        <f t="shared" si="145"/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f t="shared" si="144"/>
        <v>10988</v>
      </c>
      <c r="K4618" s="6">
        <f t="shared" si="145"/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f t="shared" si="144"/>
        <v>9450</v>
      </c>
      <c r="K4619" s="6">
        <f t="shared" si="145"/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f t="shared" si="144"/>
        <v>6944</v>
      </c>
      <c r="K4620" s="6">
        <f t="shared" si="145"/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f t="shared" si="144"/>
        <v>6300</v>
      </c>
      <c r="K4621" s="6">
        <f t="shared" si="145"/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f t="shared" si="144"/>
        <v>9646</v>
      </c>
      <c r="K4622" s="6">
        <f t="shared" si="145"/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f t="shared" si="144"/>
        <v>9450</v>
      </c>
      <c r="K4623" s="6">
        <f t="shared" si="145"/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f t="shared" si="144"/>
        <v>10752</v>
      </c>
      <c r="K4624" s="6">
        <f t="shared" si="145"/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f t="shared" si="144"/>
        <v>8610</v>
      </c>
      <c r="K4625" s="6">
        <f t="shared" si="145"/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f t="shared" si="144"/>
        <v>6496</v>
      </c>
      <c r="K4626" s="6">
        <f t="shared" si="145"/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f t="shared" si="144"/>
        <v>7182</v>
      </c>
      <c r="K4627" s="6">
        <f t="shared" si="145"/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f t="shared" si="144"/>
        <v>10192</v>
      </c>
      <c r="K4628" s="6">
        <f t="shared" si="145"/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f t="shared" si="144"/>
        <v>9152</v>
      </c>
      <c r="K4629" s="6">
        <f t="shared" si="145"/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f t="shared" si="144"/>
        <v>15600</v>
      </c>
      <c r="K4630" s="6">
        <f t="shared" si="145"/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f t="shared" si="144"/>
        <v>10476</v>
      </c>
      <c r="K4631" s="6">
        <f t="shared" si="145"/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f t="shared" si="144"/>
        <v>8836</v>
      </c>
      <c r="K4632" s="6">
        <f t="shared" si="145"/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f t="shared" si="144"/>
        <v>8575</v>
      </c>
      <c r="K4633" s="6">
        <f t="shared" si="145"/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f t="shared" si="144"/>
        <v>11368</v>
      </c>
      <c r="K4634" s="6">
        <f t="shared" si="145"/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f t="shared" si="144"/>
        <v>15872</v>
      </c>
      <c r="K4635" s="6">
        <f t="shared" si="145"/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f t="shared" si="144"/>
        <v>15950</v>
      </c>
      <c r="K4636" s="6">
        <f t="shared" si="145"/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f t="shared" si="144"/>
        <v>11124</v>
      </c>
      <c r="K4637" s="6">
        <f t="shared" si="145"/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f t="shared" si="144"/>
        <v>10192</v>
      </c>
      <c r="K4638" s="6">
        <f t="shared" si="145"/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f t="shared" si="144"/>
        <v>10199</v>
      </c>
      <c r="K4639" s="6">
        <f t="shared" si="145"/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f t="shared" si="144"/>
        <v>14446</v>
      </c>
      <c r="K4640" s="6">
        <f t="shared" si="145"/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f t="shared" si="144"/>
        <v>16317</v>
      </c>
      <c r="K4641" s="6">
        <f t="shared" si="145"/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f t="shared" si="144"/>
        <v>17940</v>
      </c>
      <c r="K4642" s="6">
        <f t="shared" si="145"/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f t="shared" si="144"/>
        <v>12825</v>
      </c>
      <c r="K4643" s="6">
        <f t="shared" si="145"/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f t="shared" si="144"/>
        <v>10750</v>
      </c>
      <c r="K4644" s="6">
        <f t="shared" si="145"/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f t="shared" si="144"/>
        <v>12349</v>
      </c>
      <c r="K4645" s="6">
        <f t="shared" si="145"/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f t="shared" si="144"/>
        <v>12688</v>
      </c>
      <c r="K4646" s="6">
        <f t="shared" si="145"/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f t="shared" si="144"/>
        <v>16348</v>
      </c>
      <c r="K4647" s="6">
        <f t="shared" si="145"/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f t="shared" si="144"/>
        <v>18240</v>
      </c>
      <c r="K4648" s="6">
        <f t="shared" si="145"/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f t="shared" si="144"/>
        <v>13860</v>
      </c>
      <c r="K4649" s="6">
        <f t="shared" si="145"/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f t="shared" si="144"/>
        <v>12243</v>
      </c>
      <c r="K4650" s="6">
        <f t="shared" si="145"/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f t="shared" si="144"/>
        <v>10252</v>
      </c>
      <c r="K4651" s="6">
        <f t="shared" si="145"/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f t="shared" si="144"/>
        <v>11700</v>
      </c>
      <c r="K4652" s="6">
        <f t="shared" si="145"/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f t="shared" si="144"/>
        <v>15568</v>
      </c>
      <c r="K4653" s="6">
        <f t="shared" si="145"/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f t="shared" si="144"/>
        <v>15052</v>
      </c>
      <c r="K4654" s="6">
        <f t="shared" si="145"/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f t="shared" si="144"/>
        <v>11730</v>
      </c>
      <c r="K4655" s="6">
        <f t="shared" si="145"/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f t="shared" si="144"/>
        <v>9225</v>
      </c>
      <c r="K4656" s="6">
        <f t="shared" si="145"/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f t="shared" si="144"/>
        <v>8820</v>
      </c>
      <c r="K4657" s="6">
        <f t="shared" si="145"/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f t="shared" si="144"/>
        <v>10500</v>
      </c>
      <c r="K4658" s="6">
        <f t="shared" si="145"/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f t="shared" si="144"/>
        <v>12265</v>
      </c>
      <c r="K4659" s="6">
        <f t="shared" si="145"/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f t="shared" si="144"/>
        <v>15120</v>
      </c>
      <c r="K4660" s="6">
        <f t="shared" si="145"/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f t="shared" si="144"/>
        <v>10105</v>
      </c>
      <c r="K4661" s="6">
        <f t="shared" si="145"/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f t="shared" si="144"/>
        <v>9541</v>
      </c>
      <c r="K4662" s="6">
        <f t="shared" si="145"/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f t="shared" si="144"/>
        <v>8190</v>
      </c>
      <c r="K4663" s="6">
        <f t="shared" si="145"/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f t="shared" si="144"/>
        <v>10773</v>
      </c>
      <c r="K4664" s="6">
        <f t="shared" si="145"/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f t="shared" si="144"/>
        <v>13157</v>
      </c>
      <c r="K4665" s="6">
        <f t="shared" si="145"/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f t="shared" si="144"/>
        <v>13664</v>
      </c>
      <c r="K4666" s="6">
        <f t="shared" si="145"/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f t="shared" si="144"/>
        <v>10976</v>
      </c>
      <c r="K4667" s="6">
        <f t="shared" si="145"/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f t="shared" si="144"/>
        <v>10304</v>
      </c>
      <c r="K4668" s="6">
        <f t="shared" si="145"/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f t="shared" si="144"/>
        <v>9898</v>
      </c>
      <c r="K4669" s="6">
        <f t="shared" si="145"/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f t="shared" si="144"/>
        <v>12480</v>
      </c>
      <c r="K4670" s="6">
        <f t="shared" si="145"/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f t="shared" si="144"/>
        <v>13632</v>
      </c>
      <c r="K4671" s="6">
        <f t="shared" si="145"/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f t="shared" si="144"/>
        <v>20349</v>
      </c>
      <c r="K4672" s="6">
        <f t="shared" si="145"/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f t="shared" si="144"/>
        <v>12954</v>
      </c>
      <c r="K4673" s="6">
        <f t="shared" si="145"/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f t="shared" si="144"/>
        <v>12896</v>
      </c>
      <c r="K4674" s="6">
        <f t="shared" si="145"/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f t="shared" ref="J4675:J4738" si="146">H4675*I4675</f>
        <v>11286</v>
      </c>
      <c r="K4675" s="6">
        <f t="shared" ref="K4675:K4738" si="147">J4675*L4675</f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f t="shared" si="146"/>
        <v>12120</v>
      </c>
      <c r="K4676" s="6">
        <f t="shared" si="147"/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f t="shared" si="146"/>
        <v>14016</v>
      </c>
      <c r="K4677" s="6">
        <f t="shared" si="147"/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f t="shared" si="146"/>
        <v>4323</v>
      </c>
      <c r="K4678" s="6">
        <f t="shared" si="147"/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f t="shared" si="146"/>
        <v>2145</v>
      </c>
      <c r="K4679" s="6">
        <f t="shared" si="147"/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f t="shared" si="146"/>
        <v>1512</v>
      </c>
      <c r="K4680" s="6">
        <f t="shared" si="147"/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f t="shared" si="146"/>
        <v>754</v>
      </c>
      <c r="K4681" s="6">
        <f t="shared" si="147"/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f t="shared" si="146"/>
        <v>1677</v>
      </c>
      <c r="K4682" s="6">
        <f t="shared" si="147"/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f t="shared" si="146"/>
        <v>2080</v>
      </c>
      <c r="K4683" s="6">
        <f t="shared" si="147"/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f t="shared" si="146"/>
        <v>4320</v>
      </c>
      <c r="K4684" s="6">
        <f t="shared" si="147"/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f t="shared" si="146"/>
        <v>1292</v>
      </c>
      <c r="K4685" s="6">
        <f t="shared" si="147"/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f t="shared" si="146"/>
        <v>1400</v>
      </c>
      <c r="K4686" s="6">
        <f t="shared" si="147"/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f t="shared" si="146"/>
        <v>540</v>
      </c>
      <c r="K4687" s="6">
        <f t="shared" si="147"/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f t="shared" si="146"/>
        <v>1804</v>
      </c>
      <c r="K4688" s="6">
        <f t="shared" si="147"/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f t="shared" si="146"/>
        <v>2210</v>
      </c>
      <c r="K4689" s="6">
        <f t="shared" si="147"/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f t="shared" si="146"/>
        <v>4524</v>
      </c>
      <c r="K4690" s="6">
        <f t="shared" si="147"/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f t="shared" si="146"/>
        <v>1330</v>
      </c>
      <c r="K4691" s="6">
        <f t="shared" si="147"/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f t="shared" si="146"/>
        <v>1537</v>
      </c>
      <c r="K4692" s="6">
        <f t="shared" si="147"/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f t="shared" si="146"/>
        <v>224</v>
      </c>
      <c r="K4693" s="6">
        <f t="shared" si="147"/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f t="shared" si="146"/>
        <v>893</v>
      </c>
      <c r="K4694" s="6">
        <f t="shared" si="147"/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f t="shared" si="146"/>
        <v>1786</v>
      </c>
      <c r="K4695" s="6">
        <f t="shared" si="147"/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f t="shared" si="146"/>
        <v>4320</v>
      </c>
      <c r="K4696" s="6">
        <f t="shared" si="147"/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f t="shared" si="146"/>
        <v>1064</v>
      </c>
      <c r="K4697" s="6">
        <f t="shared" si="147"/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f t="shared" si="146"/>
        <v>754</v>
      </c>
      <c r="K4698" s="6">
        <f t="shared" si="147"/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f t="shared" si="146"/>
        <v>224</v>
      </c>
      <c r="K4699" s="6">
        <f t="shared" si="147"/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f t="shared" si="146"/>
        <v>658</v>
      </c>
      <c r="K4700" s="6">
        <f t="shared" si="147"/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f t="shared" si="146"/>
        <v>1908</v>
      </c>
      <c r="K4701" s="6">
        <f t="shared" si="147"/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f t="shared" si="146"/>
        <v>5568</v>
      </c>
      <c r="K4702" s="6">
        <f t="shared" si="147"/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f t="shared" si="146"/>
        <v>1936</v>
      </c>
      <c r="K4703" s="6">
        <f t="shared" si="147"/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f t="shared" si="146"/>
        <v>1406</v>
      </c>
      <c r="K4704" s="6">
        <f t="shared" si="147"/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f t="shared" si="146"/>
        <v>468</v>
      </c>
      <c r="K4705" s="6">
        <f t="shared" si="147"/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f t="shared" si="146"/>
        <v>1000</v>
      </c>
      <c r="K4706" s="6">
        <f t="shared" si="147"/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f t="shared" si="146"/>
        <v>2958</v>
      </c>
      <c r="K4707" s="6">
        <f t="shared" si="147"/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f t="shared" si="146"/>
        <v>4664</v>
      </c>
      <c r="K4708" s="6">
        <f t="shared" si="147"/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f t="shared" si="146"/>
        <v>1862</v>
      </c>
      <c r="K4709" s="6">
        <f t="shared" si="147"/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f t="shared" si="146"/>
        <v>1551</v>
      </c>
      <c r="K4710" s="6">
        <f t="shared" si="147"/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f t="shared" si="146"/>
        <v>1440</v>
      </c>
      <c r="K4711" s="6">
        <f t="shared" si="147"/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f t="shared" si="146"/>
        <v>2205</v>
      </c>
      <c r="K4712" s="6">
        <f t="shared" si="147"/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f t="shared" si="146"/>
        <v>4293</v>
      </c>
      <c r="K4713" s="6">
        <f t="shared" si="147"/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f t="shared" si="146"/>
        <v>7840</v>
      </c>
      <c r="K4714" s="6">
        <f t="shared" si="147"/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f t="shared" si="146"/>
        <v>3150</v>
      </c>
      <c r="K4715" s="6">
        <f t="shared" si="147"/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f t="shared" si="146"/>
        <v>2268</v>
      </c>
      <c r="K4716" s="6">
        <f t="shared" si="147"/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f t="shared" si="146"/>
        <v>1938</v>
      </c>
      <c r="K4717" s="6">
        <f t="shared" si="147"/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f t="shared" si="146"/>
        <v>2842</v>
      </c>
      <c r="K4718" s="6">
        <f t="shared" si="147"/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f t="shared" si="146"/>
        <v>5292</v>
      </c>
      <c r="K4719" s="6">
        <f t="shared" si="147"/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f t="shared" si="146"/>
        <v>6439</v>
      </c>
      <c r="K4720" s="6">
        <f t="shared" si="147"/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f t="shared" si="146"/>
        <v>3741</v>
      </c>
      <c r="K4721" s="6">
        <f t="shared" si="147"/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f t="shared" si="146"/>
        <v>2516</v>
      </c>
      <c r="K4722" s="6">
        <f t="shared" si="147"/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f t="shared" si="146"/>
        <v>1551</v>
      </c>
      <c r="K4723" s="6">
        <f t="shared" si="147"/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f t="shared" si="146"/>
        <v>1764</v>
      </c>
      <c r="K4724" s="6">
        <f t="shared" si="147"/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f t="shared" si="146"/>
        <v>4048</v>
      </c>
      <c r="K4725" s="6">
        <f t="shared" si="147"/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f t="shared" si="146"/>
        <v>4859</v>
      </c>
      <c r="K4726" s="6">
        <f t="shared" si="147"/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f t="shared" si="146"/>
        <v>2701</v>
      </c>
      <c r="K4727" s="6">
        <f t="shared" si="147"/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f t="shared" si="146"/>
        <v>984</v>
      </c>
      <c r="K4728" s="6">
        <f t="shared" si="147"/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f t="shared" si="146"/>
        <v>744</v>
      </c>
      <c r="K4729" s="6">
        <f t="shared" si="147"/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f t="shared" si="146"/>
        <v>1088</v>
      </c>
      <c r="K4730" s="6">
        <f t="shared" si="147"/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f t="shared" si="146"/>
        <v>2028</v>
      </c>
      <c r="K4731" s="6">
        <f t="shared" si="147"/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f t="shared" si="146"/>
        <v>4018</v>
      </c>
      <c r="K4732" s="6">
        <f t="shared" si="147"/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f t="shared" si="146"/>
        <v>1972</v>
      </c>
      <c r="K4733" s="6">
        <f t="shared" si="147"/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f t="shared" si="146"/>
        <v>800</v>
      </c>
      <c r="K4734" s="6">
        <f t="shared" si="147"/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f t="shared" si="146"/>
        <v>672</v>
      </c>
      <c r="K4735" s="6">
        <f t="shared" si="147"/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f t="shared" si="146"/>
        <v>779</v>
      </c>
      <c r="K4736" s="6">
        <f t="shared" si="147"/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f t="shared" si="146"/>
        <v>2940</v>
      </c>
      <c r="K4737" s="6">
        <f t="shared" si="147"/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f t="shared" si="146"/>
        <v>4186</v>
      </c>
      <c r="K4738" s="6">
        <f t="shared" si="147"/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f t="shared" ref="J4739:J4802" si="148">H4739*I4739</f>
        <v>1976</v>
      </c>
      <c r="K4739" s="6">
        <f t="shared" ref="K4739:K4802" si="149">J4739*L4739</f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f t="shared" si="148"/>
        <v>1368</v>
      </c>
      <c r="K4740" s="6">
        <f t="shared" si="149"/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f t="shared" si="148"/>
        <v>1710</v>
      </c>
      <c r="K4741" s="6">
        <f t="shared" si="149"/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f t="shared" si="148"/>
        <v>1768</v>
      </c>
      <c r="K4742" s="6">
        <f t="shared" si="149"/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f t="shared" si="148"/>
        <v>3599</v>
      </c>
      <c r="K4743" s="6">
        <f t="shared" si="149"/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f t="shared" si="148"/>
        <v>6200</v>
      </c>
      <c r="K4744" s="6">
        <f t="shared" si="149"/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f t="shared" si="148"/>
        <v>3234</v>
      </c>
      <c r="K4745" s="6">
        <f t="shared" si="149"/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f t="shared" si="148"/>
        <v>2464</v>
      </c>
      <c r="K4746" s="6">
        <f t="shared" si="149"/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f t="shared" si="148"/>
        <v>2156</v>
      </c>
      <c r="K4747" s="6">
        <f t="shared" si="149"/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f t="shared" si="148"/>
        <v>2376</v>
      </c>
      <c r="K4748" s="6">
        <f t="shared" si="149"/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f t="shared" si="148"/>
        <v>4158</v>
      </c>
      <c r="K4749" s="6">
        <f t="shared" si="149"/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f t="shared" si="148"/>
        <v>3808</v>
      </c>
      <c r="K4750" s="6">
        <f t="shared" si="149"/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f t="shared" si="148"/>
        <v>5504</v>
      </c>
      <c r="K4751" s="6">
        <f t="shared" si="149"/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f t="shared" si="148"/>
        <v>4879</v>
      </c>
      <c r="K4752" s="6">
        <f t="shared" si="149"/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f t="shared" si="148"/>
        <v>4312</v>
      </c>
      <c r="K4753" s="6">
        <f t="shared" si="149"/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f t="shared" si="148"/>
        <v>3619</v>
      </c>
      <c r="K4754" s="6">
        <f t="shared" si="149"/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f t="shared" si="148"/>
        <v>5934</v>
      </c>
      <c r="K4755" s="6">
        <f t="shared" si="149"/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f t="shared" si="148"/>
        <v>5372</v>
      </c>
      <c r="K4756" s="6">
        <f t="shared" si="149"/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f t="shared" si="148"/>
        <v>5166</v>
      </c>
      <c r="K4757" s="6">
        <f t="shared" si="149"/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f t="shared" si="148"/>
        <v>5246</v>
      </c>
      <c r="K4758" s="6">
        <f t="shared" si="149"/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f t="shared" si="148"/>
        <v>3564</v>
      </c>
      <c r="K4759" s="6">
        <f t="shared" si="149"/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f t="shared" si="148"/>
        <v>2832</v>
      </c>
      <c r="K4760" s="6">
        <f t="shared" si="149"/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f t="shared" si="148"/>
        <v>5117</v>
      </c>
      <c r="K4761" s="6">
        <f t="shared" si="149"/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f t="shared" si="148"/>
        <v>5536</v>
      </c>
      <c r="K4762" s="6">
        <f t="shared" si="149"/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f t="shared" si="148"/>
        <v>4715</v>
      </c>
      <c r="K4763" s="6">
        <f t="shared" si="149"/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f t="shared" si="148"/>
        <v>5376</v>
      </c>
      <c r="K4764" s="6">
        <f t="shared" si="149"/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f t="shared" si="148"/>
        <v>4004</v>
      </c>
      <c r="K4765" s="6">
        <f t="shared" si="149"/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f t="shared" si="148"/>
        <v>2880</v>
      </c>
      <c r="K4766" s="6">
        <f t="shared" si="149"/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f t="shared" si="148"/>
        <v>4704</v>
      </c>
      <c r="K4767" s="6">
        <f t="shared" si="149"/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f t="shared" si="148"/>
        <v>7084</v>
      </c>
      <c r="K4768" s="6">
        <f t="shared" si="149"/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f t="shared" si="148"/>
        <v>4343</v>
      </c>
      <c r="K4769" s="6">
        <f t="shared" si="149"/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f t="shared" si="148"/>
        <v>5280</v>
      </c>
      <c r="K4770" s="6">
        <f t="shared" si="149"/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f t="shared" si="148"/>
        <v>2808</v>
      </c>
      <c r="K4771" s="6">
        <f t="shared" si="149"/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f t="shared" si="148"/>
        <v>2464</v>
      </c>
      <c r="K4772" s="6">
        <f t="shared" si="149"/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f t="shared" si="148"/>
        <v>5555</v>
      </c>
      <c r="K4773" s="6">
        <f t="shared" si="149"/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f t="shared" si="148"/>
        <v>5850</v>
      </c>
      <c r="K4774" s="6">
        <f t="shared" si="149"/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f t="shared" si="148"/>
        <v>4346</v>
      </c>
      <c r="K4775" s="6">
        <f t="shared" si="149"/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f t="shared" si="148"/>
        <v>4884</v>
      </c>
      <c r="K4776" s="6">
        <f t="shared" si="149"/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f t="shared" si="148"/>
        <v>3344</v>
      </c>
      <c r="K4777" s="6">
        <f t="shared" si="149"/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f t="shared" si="148"/>
        <v>2501</v>
      </c>
      <c r="K4778" s="6">
        <f t="shared" si="149"/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f t="shared" si="148"/>
        <v>6372</v>
      </c>
      <c r="K4779" s="6">
        <f t="shared" si="149"/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f t="shared" si="148"/>
        <v>6084</v>
      </c>
      <c r="K4780" s="6">
        <f t="shared" si="149"/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f t="shared" si="148"/>
        <v>6174</v>
      </c>
      <c r="K4781" s="6">
        <f t="shared" si="149"/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f t="shared" si="148"/>
        <v>7260</v>
      </c>
      <c r="K4782" s="6">
        <f t="shared" si="149"/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f t="shared" si="148"/>
        <v>4028</v>
      </c>
      <c r="K4783" s="6">
        <f t="shared" si="149"/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f t="shared" si="148"/>
        <v>3075</v>
      </c>
      <c r="K4784" s="6">
        <f t="shared" si="149"/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f t="shared" si="148"/>
        <v>8250</v>
      </c>
      <c r="K4785" s="6">
        <f t="shared" si="149"/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f t="shared" si="148"/>
        <v>7511</v>
      </c>
      <c r="K4786" s="6">
        <f t="shared" si="149"/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f t="shared" si="148"/>
        <v>6396</v>
      </c>
      <c r="K4787" s="6">
        <f t="shared" si="149"/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f t="shared" si="148"/>
        <v>6292</v>
      </c>
      <c r="K4788" s="6">
        <f t="shared" si="149"/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f t="shared" si="148"/>
        <v>4068</v>
      </c>
      <c r="K4789" s="6">
        <f t="shared" si="149"/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f t="shared" si="148"/>
        <v>5208</v>
      </c>
      <c r="K4790" s="6">
        <f t="shared" si="149"/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f t="shared" si="148"/>
        <v>8294</v>
      </c>
      <c r="K4791" s="6">
        <f t="shared" si="149"/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f t="shared" si="148"/>
        <v>8526</v>
      </c>
      <c r="K4792" s="6">
        <f t="shared" si="149"/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f t="shared" si="148"/>
        <v>10152</v>
      </c>
      <c r="K4793" s="6">
        <f t="shared" si="149"/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f t="shared" si="148"/>
        <v>6370</v>
      </c>
      <c r="K4794" s="6">
        <f t="shared" si="149"/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f t="shared" si="148"/>
        <v>4346</v>
      </c>
      <c r="K4795" s="6">
        <f t="shared" si="149"/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f t="shared" si="148"/>
        <v>5512</v>
      </c>
      <c r="K4796" s="6">
        <f t="shared" si="149"/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f t="shared" si="148"/>
        <v>6272</v>
      </c>
      <c r="K4797" s="6">
        <f t="shared" si="149"/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f t="shared" si="148"/>
        <v>7380</v>
      </c>
      <c r="K4798" s="6">
        <f t="shared" si="149"/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f t="shared" si="148"/>
        <v>7488</v>
      </c>
      <c r="K4799" s="6">
        <f t="shared" si="149"/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f t="shared" si="148"/>
        <v>4914</v>
      </c>
      <c r="K4800" s="6">
        <f t="shared" si="149"/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f t="shared" si="148"/>
        <v>4756</v>
      </c>
      <c r="K4801" s="6">
        <f t="shared" si="149"/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f t="shared" si="148"/>
        <v>5000</v>
      </c>
      <c r="K4802" s="6">
        <f t="shared" si="149"/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f t="shared" ref="J4803:J4866" si="150">H4803*I4803</f>
        <v>7198</v>
      </c>
      <c r="K4803" s="6">
        <f t="shared" ref="K4803:K4866" si="151">J4803*L4803</f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f t="shared" si="150"/>
        <v>7040</v>
      </c>
      <c r="K4804" s="6">
        <f t="shared" si="151"/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f t="shared" si="150"/>
        <v>7840</v>
      </c>
      <c r="K4805" s="6">
        <f t="shared" si="151"/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f t="shared" si="150"/>
        <v>4756</v>
      </c>
      <c r="K4806" s="6">
        <f t="shared" si="151"/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f t="shared" si="150"/>
        <v>4620</v>
      </c>
      <c r="K4807" s="6">
        <f t="shared" si="151"/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f t="shared" si="150"/>
        <v>5292</v>
      </c>
      <c r="K4808" s="6">
        <f t="shared" si="151"/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f t="shared" si="150"/>
        <v>6264</v>
      </c>
      <c r="K4809" s="6">
        <f t="shared" si="151"/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f t="shared" si="150"/>
        <v>6346</v>
      </c>
      <c r="K4810" s="6">
        <f t="shared" si="151"/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f t="shared" si="150"/>
        <v>7266</v>
      </c>
      <c r="K4811" s="6">
        <f t="shared" si="151"/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f t="shared" si="150"/>
        <v>4551</v>
      </c>
      <c r="K4812" s="6">
        <f t="shared" si="151"/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f t="shared" si="150"/>
        <v>4641</v>
      </c>
      <c r="K4813" s="6">
        <f t="shared" si="151"/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f t="shared" si="150"/>
        <v>5763</v>
      </c>
      <c r="K4814" s="6">
        <f t="shared" si="151"/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f t="shared" si="150"/>
        <v>7448</v>
      </c>
      <c r="K4815" s="6">
        <f t="shared" si="151"/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f t="shared" si="150"/>
        <v>8036</v>
      </c>
      <c r="K4816" s="6">
        <f t="shared" si="151"/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f t="shared" si="150"/>
        <v>8190</v>
      </c>
      <c r="K4817" s="6">
        <f t="shared" si="151"/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f t="shared" si="150"/>
        <v>5586</v>
      </c>
      <c r="K4818" s="6">
        <f t="shared" si="151"/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f t="shared" si="150"/>
        <v>6149</v>
      </c>
      <c r="K4819" s="6">
        <f t="shared" si="151"/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f t="shared" si="150"/>
        <v>6360</v>
      </c>
      <c r="K4820" s="6">
        <f t="shared" si="151"/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f t="shared" si="150"/>
        <v>7150</v>
      </c>
      <c r="K4821" s="6">
        <f t="shared" si="151"/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f t="shared" si="150"/>
        <v>3780</v>
      </c>
      <c r="K4822" s="6">
        <f t="shared" si="151"/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f t="shared" si="150"/>
        <v>5278</v>
      </c>
      <c r="K4823" s="6">
        <f t="shared" si="151"/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f t="shared" si="150"/>
        <v>3510</v>
      </c>
      <c r="K4824" s="6">
        <f t="shared" si="151"/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f t="shared" si="150"/>
        <v>4320</v>
      </c>
      <c r="K4825" s="6">
        <f t="shared" si="151"/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f t="shared" si="150"/>
        <v>3705</v>
      </c>
      <c r="K4826" s="6">
        <f t="shared" si="151"/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f t="shared" si="150"/>
        <v>4125</v>
      </c>
      <c r="K4827" s="6">
        <f t="shared" si="151"/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f t="shared" si="150"/>
        <v>4056</v>
      </c>
      <c r="K4828" s="6">
        <f t="shared" si="151"/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f t="shared" si="150"/>
        <v>5973</v>
      </c>
      <c r="K4829" s="6">
        <f t="shared" si="151"/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f t="shared" si="150"/>
        <v>3904</v>
      </c>
      <c r="K4830" s="6">
        <f t="shared" si="151"/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f t="shared" si="150"/>
        <v>3564</v>
      </c>
      <c r="K4831" s="6">
        <f t="shared" si="151"/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f t="shared" si="150"/>
        <v>3071</v>
      </c>
      <c r="K4832" s="6">
        <f t="shared" si="151"/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f t="shared" si="150"/>
        <v>4256</v>
      </c>
      <c r="K4833" s="6">
        <f t="shared" si="151"/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f t="shared" si="150"/>
        <v>5103</v>
      </c>
      <c r="K4834" s="6">
        <f t="shared" si="151"/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f t="shared" si="150"/>
        <v>6031</v>
      </c>
      <c r="K4835" s="6">
        <f t="shared" si="151"/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f t="shared" si="150"/>
        <v>3472</v>
      </c>
      <c r="K4836" s="6">
        <f t="shared" si="151"/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f t="shared" si="150"/>
        <v>3333</v>
      </c>
      <c r="K4837" s="6">
        <f t="shared" si="151"/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f t="shared" si="150"/>
        <v>2691</v>
      </c>
      <c r="K4838" s="6">
        <f t="shared" si="151"/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f t="shared" si="150"/>
        <v>3663</v>
      </c>
      <c r="K4839" s="6">
        <f t="shared" si="151"/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f t="shared" si="150"/>
        <v>3211</v>
      </c>
      <c r="K4840" s="6">
        <f t="shared" si="151"/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f t="shared" si="150"/>
        <v>4224</v>
      </c>
      <c r="K4841" s="6">
        <f t="shared" si="151"/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f t="shared" si="150"/>
        <v>2565</v>
      </c>
      <c r="K4842" s="6">
        <f t="shared" si="151"/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f t="shared" si="150"/>
        <v>2576</v>
      </c>
      <c r="K4843" s="6">
        <f t="shared" si="151"/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f t="shared" si="150"/>
        <v>2352</v>
      </c>
      <c r="K4844" s="6">
        <f t="shared" si="151"/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f t="shared" si="150"/>
        <v>3864</v>
      </c>
      <c r="K4845" s="6">
        <f t="shared" si="151"/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f t="shared" si="150"/>
        <v>2646</v>
      </c>
      <c r="K4846" s="6">
        <f t="shared" si="151"/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f t="shared" si="150"/>
        <v>5014</v>
      </c>
      <c r="K4847" s="6">
        <f t="shared" si="151"/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f t="shared" si="150"/>
        <v>3420</v>
      </c>
      <c r="K4848" s="6">
        <f t="shared" si="151"/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f t="shared" si="150"/>
        <v>3834</v>
      </c>
      <c r="K4849" s="6">
        <f t="shared" si="151"/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f t="shared" si="150"/>
        <v>4346</v>
      </c>
      <c r="K4850" s="6">
        <f t="shared" si="151"/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f t="shared" si="150"/>
        <v>7676</v>
      </c>
      <c r="K4851" s="6">
        <f t="shared" si="151"/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f t="shared" si="150"/>
        <v>7812</v>
      </c>
      <c r="K4852" s="6">
        <f t="shared" si="151"/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f t="shared" si="150"/>
        <v>8484</v>
      </c>
      <c r="K4853" s="6">
        <f t="shared" si="151"/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f t="shared" si="150"/>
        <v>6084</v>
      </c>
      <c r="K4854" s="6">
        <f t="shared" si="151"/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f t="shared" si="150"/>
        <v>6264</v>
      </c>
      <c r="K4855" s="6">
        <f t="shared" si="151"/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f t="shared" si="150"/>
        <v>6235</v>
      </c>
      <c r="K4856" s="6">
        <f t="shared" si="151"/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f t="shared" si="150"/>
        <v>11564</v>
      </c>
      <c r="K4857" s="6">
        <f t="shared" si="151"/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f t="shared" si="150"/>
        <v>7740</v>
      </c>
      <c r="K4858" s="6">
        <f t="shared" si="151"/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f t="shared" si="150"/>
        <v>8858</v>
      </c>
      <c r="K4859" s="6">
        <f t="shared" si="151"/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f t="shared" si="150"/>
        <v>9468</v>
      </c>
      <c r="K4860" s="6">
        <f t="shared" si="151"/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f t="shared" si="150"/>
        <v>5957</v>
      </c>
      <c r="K4861" s="6">
        <f t="shared" si="151"/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f t="shared" si="150"/>
        <v>7095</v>
      </c>
      <c r="K4862" s="6">
        <f t="shared" si="151"/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f t="shared" si="150"/>
        <v>11596</v>
      </c>
      <c r="K4863" s="6">
        <f t="shared" si="151"/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f t="shared" si="150"/>
        <v>9553</v>
      </c>
      <c r="K4864" s="6">
        <f t="shared" si="151"/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f t="shared" si="150"/>
        <v>12582</v>
      </c>
      <c r="K4865" s="6">
        <f t="shared" si="151"/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f t="shared" si="150"/>
        <v>13110</v>
      </c>
      <c r="K4866" s="6">
        <f t="shared" si="151"/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f t="shared" ref="J4867:J4930" si="152">H4867*I4867</f>
        <v>5586</v>
      </c>
      <c r="K4867" s="6">
        <f t="shared" ref="K4867:K4930" si="153">J4867*L4867</f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f t="shared" si="152"/>
        <v>6517</v>
      </c>
      <c r="K4868" s="6">
        <f t="shared" si="153"/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f t="shared" si="152"/>
        <v>9593</v>
      </c>
      <c r="K4869" s="6">
        <f t="shared" si="153"/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f t="shared" si="152"/>
        <v>8918</v>
      </c>
      <c r="K4870" s="6">
        <f t="shared" si="153"/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f t="shared" si="152"/>
        <v>7943</v>
      </c>
      <c r="K4871" s="6">
        <f t="shared" si="153"/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f t="shared" si="152"/>
        <v>9828</v>
      </c>
      <c r="K4872" s="6">
        <f t="shared" si="153"/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f t="shared" si="152"/>
        <v>5300</v>
      </c>
      <c r="K4873" s="6">
        <f t="shared" si="153"/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f t="shared" si="152"/>
        <v>5640</v>
      </c>
      <c r="K4874" s="6">
        <f t="shared" si="153"/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f t="shared" si="152"/>
        <v>6846</v>
      </c>
      <c r="K4875" s="6">
        <f t="shared" si="153"/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f t="shared" si="152"/>
        <v>5709</v>
      </c>
      <c r="K4876" s="6">
        <f t="shared" si="153"/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f t="shared" si="152"/>
        <v>4800</v>
      </c>
      <c r="K4877" s="6">
        <f t="shared" si="153"/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f t="shared" si="152"/>
        <v>5292</v>
      </c>
      <c r="K4878" s="6">
        <f t="shared" si="153"/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f t="shared" si="152"/>
        <v>3724</v>
      </c>
      <c r="K4879" s="6">
        <f t="shared" si="153"/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f t="shared" si="152"/>
        <v>2816</v>
      </c>
      <c r="K4880" s="6">
        <f t="shared" si="153"/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f t="shared" si="152"/>
        <v>5633</v>
      </c>
      <c r="K4881" s="6">
        <f t="shared" si="153"/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f t="shared" si="152"/>
        <v>5684</v>
      </c>
      <c r="K4882" s="6">
        <f t="shared" si="153"/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f t="shared" si="152"/>
        <v>5481</v>
      </c>
      <c r="K4883" s="6">
        <f t="shared" si="153"/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f t="shared" si="152"/>
        <v>8700</v>
      </c>
      <c r="K4884" s="6">
        <f t="shared" si="153"/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f t="shared" si="152"/>
        <v>6916</v>
      </c>
      <c r="K4885" s="6">
        <f t="shared" si="153"/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f t="shared" si="152"/>
        <v>5763</v>
      </c>
      <c r="K4886" s="6">
        <f t="shared" si="153"/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f t="shared" si="152"/>
        <v>9971</v>
      </c>
      <c r="K4887" s="6">
        <f t="shared" si="153"/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f t="shared" si="152"/>
        <v>10600</v>
      </c>
      <c r="K4888" s="6">
        <f t="shared" si="153"/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f t="shared" si="152"/>
        <v>12240</v>
      </c>
      <c r="K4889" s="6">
        <f t="shared" si="153"/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f t="shared" si="152"/>
        <v>11340</v>
      </c>
      <c r="K4890" s="6">
        <f t="shared" si="153"/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f t="shared" si="152"/>
        <v>8046</v>
      </c>
      <c r="K4891" s="6">
        <f t="shared" si="153"/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f t="shared" si="152"/>
        <v>7000</v>
      </c>
      <c r="K4892" s="6">
        <f t="shared" si="153"/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f t="shared" si="152"/>
        <v>13725</v>
      </c>
      <c r="K4893" s="6">
        <f t="shared" si="153"/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f t="shared" si="152"/>
        <v>3808</v>
      </c>
      <c r="K4894" s="6">
        <f t="shared" si="153"/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f t="shared" si="152"/>
        <v>1792</v>
      </c>
      <c r="K4895" s="6">
        <f t="shared" si="153"/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f t="shared" si="152"/>
        <v>1560</v>
      </c>
      <c r="K4896" s="6">
        <f t="shared" si="153"/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f t="shared" si="152"/>
        <v>513</v>
      </c>
      <c r="K4897" s="6">
        <f t="shared" si="153"/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f t="shared" si="152"/>
        <v>1505</v>
      </c>
      <c r="K4898" s="6">
        <f t="shared" si="153"/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f t="shared" si="152"/>
        <v>2176</v>
      </c>
      <c r="K4899" s="6">
        <f t="shared" si="153"/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f t="shared" si="152"/>
        <v>3808</v>
      </c>
      <c r="K4900" s="6">
        <f t="shared" si="153"/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f t="shared" si="152"/>
        <v>1254</v>
      </c>
      <c r="K4901" s="6">
        <f t="shared" si="153"/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f t="shared" si="152"/>
        <v>1081</v>
      </c>
      <c r="K4902" s="6">
        <f t="shared" si="153"/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f t="shared" si="152"/>
        <v>406</v>
      </c>
      <c r="K4903" s="6">
        <f t="shared" si="153"/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f t="shared" si="152"/>
        <v>1271</v>
      </c>
      <c r="K4904" s="6">
        <f t="shared" si="153"/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f t="shared" si="152"/>
        <v>1920</v>
      </c>
      <c r="K4905" s="6">
        <f t="shared" si="153"/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f t="shared" si="152"/>
        <v>4636</v>
      </c>
      <c r="K4906" s="6">
        <f t="shared" si="153"/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f t="shared" si="152"/>
        <v>1014</v>
      </c>
      <c r="K4907" s="6">
        <f t="shared" si="153"/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f t="shared" si="152"/>
        <v>1131</v>
      </c>
      <c r="K4908" s="6">
        <f t="shared" si="153"/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f t="shared" si="152"/>
        <v>0</v>
      </c>
      <c r="K4909" s="6">
        <f t="shared" si="153"/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f t="shared" si="152"/>
        <v>585</v>
      </c>
      <c r="K4910" s="6">
        <f t="shared" si="153"/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f t="shared" si="152"/>
        <v>1406</v>
      </c>
      <c r="K4911" s="6">
        <f t="shared" si="153"/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f t="shared" si="152"/>
        <v>3990</v>
      </c>
      <c r="K4912" s="6">
        <f t="shared" si="153"/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f t="shared" si="152"/>
        <v>736</v>
      </c>
      <c r="K4913" s="6">
        <f t="shared" si="153"/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f t="shared" si="152"/>
        <v>483</v>
      </c>
      <c r="K4914" s="6">
        <f t="shared" si="153"/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f t="shared" si="152"/>
        <v>0</v>
      </c>
      <c r="K4915" s="6">
        <f t="shared" si="153"/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f t="shared" si="152"/>
        <v>252</v>
      </c>
      <c r="K4916" s="6">
        <f t="shared" si="153"/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f t="shared" si="152"/>
        <v>1326</v>
      </c>
      <c r="K4917" s="6">
        <f t="shared" si="153"/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f t="shared" si="152"/>
        <v>5192</v>
      </c>
      <c r="K4918" s="6">
        <f t="shared" si="153"/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f t="shared" si="152"/>
        <v>1254</v>
      </c>
      <c r="K4919" s="6">
        <f t="shared" si="153"/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f t="shared" si="152"/>
        <v>960</v>
      </c>
      <c r="K4920" s="6">
        <f t="shared" si="153"/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f t="shared" si="152"/>
        <v>238</v>
      </c>
      <c r="K4921" s="6">
        <f t="shared" si="153"/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f t="shared" si="152"/>
        <v>598</v>
      </c>
      <c r="K4922" s="6">
        <f t="shared" si="153"/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f t="shared" si="152"/>
        <v>2091</v>
      </c>
      <c r="K4923" s="6">
        <f t="shared" si="153"/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f t="shared" si="152"/>
        <v>4320</v>
      </c>
      <c r="K4924" s="6">
        <f t="shared" si="153"/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f t="shared" si="152"/>
        <v>1440</v>
      </c>
      <c r="K4925" s="6">
        <f t="shared" si="153"/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f t="shared" si="152"/>
        <v>1242</v>
      </c>
      <c r="K4926" s="6">
        <f t="shared" si="153"/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f t="shared" si="152"/>
        <v>1053</v>
      </c>
      <c r="K4927" s="6">
        <f t="shared" si="153"/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f t="shared" si="152"/>
        <v>1764</v>
      </c>
      <c r="K4928" s="6">
        <f t="shared" si="153"/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f t="shared" si="152"/>
        <v>4165</v>
      </c>
      <c r="K4929" s="6">
        <f t="shared" si="153"/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f t="shared" si="152"/>
        <v>7095</v>
      </c>
      <c r="K4930" s="6">
        <f t="shared" si="153"/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f t="shared" ref="J4931:J4994" si="154">H4931*I4931</f>
        <v>2997</v>
      </c>
      <c r="K4931" s="6">
        <f t="shared" ref="K4931:K4994" si="155">J4931*L4931</f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f t="shared" si="154"/>
        <v>2142</v>
      </c>
      <c r="K4932" s="6">
        <f t="shared" si="155"/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f t="shared" si="154"/>
        <v>1518</v>
      </c>
      <c r="K4933" s="6">
        <f t="shared" si="155"/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f t="shared" si="154"/>
        <v>1804</v>
      </c>
      <c r="K4934" s="6">
        <f t="shared" si="155"/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f t="shared" si="154"/>
        <v>4459</v>
      </c>
      <c r="K4935" s="6">
        <f t="shared" si="155"/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f t="shared" si="154"/>
        <v>5945</v>
      </c>
      <c r="K4936" s="6">
        <f t="shared" si="155"/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f t="shared" si="154"/>
        <v>3360</v>
      </c>
      <c r="K4937" s="6">
        <f t="shared" si="155"/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f t="shared" si="154"/>
        <v>1872</v>
      </c>
      <c r="K4938" s="6">
        <f t="shared" si="155"/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f t="shared" si="154"/>
        <v>1102</v>
      </c>
      <c r="K4939" s="6">
        <f t="shared" si="155"/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f t="shared" si="154"/>
        <v>999</v>
      </c>
      <c r="K4940" s="6">
        <f t="shared" si="155"/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f t="shared" si="154"/>
        <v>3036</v>
      </c>
      <c r="K4941" s="6">
        <f t="shared" si="155"/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f t="shared" si="154"/>
        <v>4256</v>
      </c>
      <c r="K4942" s="6">
        <f t="shared" si="155"/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f t="shared" si="154"/>
        <v>1848</v>
      </c>
      <c r="K4943" s="6">
        <f t="shared" si="155"/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f t="shared" si="154"/>
        <v>450</v>
      </c>
      <c r="K4944" s="6">
        <f t="shared" si="155"/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f t="shared" si="154"/>
        <v>437</v>
      </c>
      <c r="K4945" s="6">
        <f t="shared" si="155"/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f t="shared" si="154"/>
        <v>609</v>
      </c>
      <c r="K4946" s="6">
        <f t="shared" si="155"/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f t="shared" si="154"/>
        <v>1326</v>
      </c>
      <c r="K4947" s="6">
        <f t="shared" si="155"/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f t="shared" si="154"/>
        <v>3384</v>
      </c>
      <c r="K4948" s="6">
        <f t="shared" si="155"/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f t="shared" si="154"/>
        <v>1189</v>
      </c>
      <c r="K4949" s="6">
        <f t="shared" si="155"/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f t="shared" si="154"/>
        <v>406</v>
      </c>
      <c r="K4950" s="6">
        <f t="shared" si="155"/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f t="shared" si="154"/>
        <v>203</v>
      </c>
      <c r="K4951" s="6">
        <f t="shared" si="155"/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f t="shared" si="154"/>
        <v>259</v>
      </c>
      <c r="K4952" s="6">
        <f t="shared" si="155"/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f t="shared" si="154"/>
        <v>1672</v>
      </c>
      <c r="K4953" s="6">
        <f t="shared" si="155"/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f t="shared" si="154"/>
        <v>3108</v>
      </c>
      <c r="K4954" s="6">
        <f t="shared" si="155"/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f t="shared" si="154"/>
        <v>1189</v>
      </c>
      <c r="K4955" s="6">
        <f t="shared" si="155"/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f t="shared" si="154"/>
        <v>725</v>
      </c>
      <c r="K4956" s="6">
        <f t="shared" si="155"/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f t="shared" si="154"/>
        <v>972</v>
      </c>
      <c r="K4957" s="6">
        <f t="shared" si="155"/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f t="shared" si="154"/>
        <v>1296</v>
      </c>
      <c r="K4958" s="6">
        <f t="shared" si="155"/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f t="shared" si="154"/>
        <v>3074</v>
      </c>
      <c r="K4959" s="6">
        <f t="shared" si="155"/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f t="shared" si="154"/>
        <v>5733</v>
      </c>
      <c r="K4960" s="6">
        <f t="shared" si="155"/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f t="shared" si="154"/>
        <v>2268</v>
      </c>
      <c r="K4961" s="6">
        <f t="shared" si="155"/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f t="shared" si="154"/>
        <v>2340</v>
      </c>
      <c r="K4962" s="6">
        <f t="shared" si="155"/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f t="shared" si="154"/>
        <v>1444</v>
      </c>
      <c r="K4963" s="6">
        <f t="shared" si="155"/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f t="shared" si="154"/>
        <v>1755</v>
      </c>
      <c r="K4964" s="6">
        <f t="shared" si="155"/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f t="shared" si="154"/>
        <v>3510</v>
      </c>
      <c r="K4965" s="6">
        <f t="shared" si="155"/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f t="shared" si="154"/>
        <v>3857</v>
      </c>
      <c r="K4966" s="6">
        <f t="shared" si="155"/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f t="shared" si="154"/>
        <v>5684</v>
      </c>
      <c r="K4967" s="6">
        <f t="shared" si="155"/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f t="shared" si="154"/>
        <v>3864</v>
      </c>
      <c r="K4968" s="6">
        <f t="shared" si="155"/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f t="shared" si="154"/>
        <v>4554</v>
      </c>
      <c r="K4969" s="6">
        <f t="shared" si="155"/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f t="shared" si="154"/>
        <v>3256</v>
      </c>
      <c r="K4970" s="6">
        <f t="shared" si="155"/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f t="shared" si="154"/>
        <v>4416</v>
      </c>
      <c r="K4971" s="6">
        <f t="shared" si="155"/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f t="shared" si="154"/>
        <v>3744</v>
      </c>
      <c r="K4972" s="6">
        <f t="shared" si="155"/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f t="shared" si="154"/>
        <v>5742</v>
      </c>
      <c r="K4973" s="6">
        <f t="shared" si="155"/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f t="shared" si="154"/>
        <v>4096</v>
      </c>
      <c r="K4974" s="6">
        <f t="shared" si="155"/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f t="shared" si="154"/>
        <v>3136</v>
      </c>
      <c r="K4975" s="6">
        <f t="shared" si="155"/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f t="shared" si="154"/>
        <v>2584</v>
      </c>
      <c r="K4976" s="6">
        <f t="shared" si="155"/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f t="shared" si="154"/>
        <v>4158</v>
      </c>
      <c r="K4977" s="6">
        <f t="shared" si="155"/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f t="shared" si="154"/>
        <v>4564</v>
      </c>
      <c r="K4978" s="6">
        <f t="shared" si="155"/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f t="shared" si="154"/>
        <v>6768</v>
      </c>
      <c r="K4979" s="6">
        <f t="shared" si="155"/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f t="shared" si="154"/>
        <v>3159</v>
      </c>
      <c r="K4980" s="6">
        <f t="shared" si="155"/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f t="shared" si="154"/>
        <v>3465</v>
      </c>
      <c r="K4981" s="6">
        <f t="shared" si="155"/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f t="shared" si="154"/>
        <v>2701</v>
      </c>
      <c r="K4982" s="6">
        <f t="shared" si="155"/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f t="shared" si="154"/>
        <v>3536</v>
      </c>
      <c r="K4983" s="6">
        <f t="shared" si="155"/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f t="shared" si="154"/>
        <v>3705</v>
      </c>
      <c r="K4984" s="6">
        <f t="shared" si="155"/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f t="shared" si="154"/>
        <v>3591</v>
      </c>
      <c r="K4985" s="6">
        <f t="shared" si="155"/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f t="shared" si="154"/>
        <v>1666</v>
      </c>
      <c r="K4986" s="6">
        <f t="shared" si="155"/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f t="shared" si="154"/>
        <v>2034</v>
      </c>
      <c r="K4987" s="6">
        <f t="shared" si="155"/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f t="shared" si="154"/>
        <v>1702</v>
      </c>
      <c r="K4988" s="6">
        <f t="shared" si="155"/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f t="shared" si="154"/>
        <v>2980</v>
      </c>
      <c r="K4989" s="6">
        <f t="shared" si="155"/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f t="shared" si="154"/>
        <v>1827</v>
      </c>
      <c r="K4990" s="6">
        <f t="shared" si="155"/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f t="shared" si="154"/>
        <v>3591</v>
      </c>
      <c r="K4991" s="6">
        <f t="shared" si="155"/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f t="shared" si="154"/>
        <v>2595</v>
      </c>
      <c r="K4992" s="6">
        <f t="shared" si="155"/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f t="shared" si="154"/>
        <v>4590</v>
      </c>
      <c r="K4993" s="6">
        <f t="shared" si="155"/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f t="shared" si="154"/>
        <v>5880</v>
      </c>
      <c r="K4994" s="6">
        <f t="shared" si="155"/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f t="shared" ref="J4995:J5058" si="156">H4995*I4995</f>
        <v>8729</v>
      </c>
      <c r="K4995" s="6">
        <f t="shared" ref="K4995:K5058" si="157">J4995*L4995</f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f t="shared" si="156"/>
        <v>8729</v>
      </c>
      <c r="K4996" s="6">
        <f t="shared" si="157"/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f t="shared" si="156"/>
        <v>9947</v>
      </c>
      <c r="K4997" s="6">
        <f t="shared" si="157"/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f t="shared" si="156"/>
        <v>8316</v>
      </c>
      <c r="K4998" s="6">
        <f t="shared" si="157"/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f t="shared" si="156"/>
        <v>7380</v>
      </c>
      <c r="K4999" s="6">
        <f t="shared" si="157"/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f t="shared" si="156"/>
        <v>7105</v>
      </c>
      <c r="K5000" s="6">
        <f t="shared" si="157"/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f t="shared" si="156"/>
        <v>12250</v>
      </c>
      <c r="K5001" s="6">
        <f t="shared" si="157"/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f t="shared" si="156"/>
        <v>9064</v>
      </c>
      <c r="K5002" s="6">
        <f t="shared" si="157"/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f t="shared" si="156"/>
        <v>10535</v>
      </c>
      <c r="K5003" s="6">
        <f t="shared" si="157"/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f t="shared" si="156"/>
        <v>10414</v>
      </c>
      <c r="K5004" s="6">
        <f t="shared" si="157"/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f t="shared" si="156"/>
        <v>7612</v>
      </c>
      <c r="K5005" s="6">
        <f t="shared" si="157"/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f t="shared" si="156"/>
        <v>5895</v>
      </c>
      <c r="K5006" s="6">
        <f t="shared" si="157"/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f t="shared" si="156"/>
        <v>13440</v>
      </c>
      <c r="K5007" s="6">
        <f t="shared" si="157"/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f t="shared" si="156"/>
        <v>8550</v>
      </c>
      <c r="K5008" s="6">
        <f t="shared" si="157"/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f t="shared" si="156"/>
        <v>10920</v>
      </c>
      <c r="K5009" s="6">
        <f t="shared" si="157"/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f t="shared" si="156"/>
        <v>13668</v>
      </c>
      <c r="K5010" s="6">
        <f t="shared" si="157"/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f t="shared" si="156"/>
        <v>5474</v>
      </c>
      <c r="K5011" s="6">
        <f t="shared" si="157"/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f t="shared" si="156"/>
        <v>6150</v>
      </c>
      <c r="K5012" s="6">
        <f t="shared" si="157"/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f t="shared" si="156"/>
        <v>10738</v>
      </c>
      <c r="K5013" s="6">
        <f t="shared" si="157"/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f t="shared" si="156"/>
        <v>8925</v>
      </c>
      <c r="K5014" s="6">
        <f t="shared" si="157"/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f t="shared" si="156"/>
        <v>7200</v>
      </c>
      <c r="K5015" s="6">
        <f t="shared" si="157"/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f t="shared" si="156"/>
        <v>11092</v>
      </c>
      <c r="K5016" s="6">
        <f t="shared" si="157"/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f t="shared" si="156"/>
        <v>5510</v>
      </c>
      <c r="K5017" s="6">
        <f t="shared" si="157"/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f t="shared" si="156"/>
        <v>3608</v>
      </c>
      <c r="K5018" s="6">
        <f t="shared" si="157"/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f t="shared" si="156"/>
        <v>5550</v>
      </c>
      <c r="K5019" s="6">
        <f t="shared" si="157"/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f t="shared" si="156"/>
        <v>3799</v>
      </c>
      <c r="K5020" s="6">
        <f t="shared" si="157"/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f t="shared" si="156"/>
        <v>4582</v>
      </c>
      <c r="K5021" s="6">
        <f t="shared" si="157"/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f t="shared" si="156"/>
        <v>3968</v>
      </c>
      <c r="K5022" s="6">
        <f t="shared" si="157"/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f t="shared" si="156"/>
        <v>2912</v>
      </c>
      <c r="K5023" s="6">
        <f t="shared" si="157"/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f t="shared" si="156"/>
        <v>2262</v>
      </c>
      <c r="K5024" s="6">
        <f t="shared" si="157"/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f t="shared" si="156"/>
        <v>5148</v>
      </c>
      <c r="K5025" s="6">
        <f t="shared" si="157"/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f t="shared" si="156"/>
        <v>3042</v>
      </c>
      <c r="K5026" s="6">
        <f t="shared" si="157"/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f t="shared" si="156"/>
        <v>3211</v>
      </c>
      <c r="K5027" s="6">
        <f t="shared" si="157"/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f t="shared" si="156"/>
        <v>6192</v>
      </c>
      <c r="K5028" s="6">
        <f t="shared" si="157"/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f t="shared" si="156"/>
        <v>5764</v>
      </c>
      <c r="K5029" s="6">
        <f t="shared" si="157"/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f t="shared" si="156"/>
        <v>5328</v>
      </c>
      <c r="K5030" s="6">
        <f t="shared" si="157"/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f t="shared" si="156"/>
        <v>10528</v>
      </c>
      <c r="K5031" s="6">
        <f t="shared" si="157"/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f t="shared" si="156"/>
        <v>13048</v>
      </c>
      <c r="K5032" s="6">
        <f t="shared" si="157"/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f t="shared" si="156"/>
        <v>13050</v>
      </c>
      <c r="K5033" s="6">
        <f t="shared" si="157"/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f t="shared" si="156"/>
        <v>11200</v>
      </c>
      <c r="K5034" s="6">
        <f t="shared" si="157"/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f t="shared" si="156"/>
        <v>9009</v>
      </c>
      <c r="K5035" s="6">
        <f t="shared" si="157"/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f t="shared" si="156"/>
        <v>8410</v>
      </c>
      <c r="K5036" s="6">
        <f t="shared" si="157"/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f t="shared" si="156"/>
        <v>13804</v>
      </c>
      <c r="K5037" s="6">
        <f t="shared" si="157"/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f t="shared" si="156"/>
        <v>4446</v>
      </c>
      <c r="K5038" s="6">
        <f t="shared" si="157"/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f t="shared" si="156"/>
        <v>2850</v>
      </c>
      <c r="K5039" s="6">
        <f t="shared" si="157"/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f t="shared" si="156"/>
        <v>1764</v>
      </c>
      <c r="K5040" s="6">
        <f t="shared" si="157"/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f t="shared" si="156"/>
        <v>952</v>
      </c>
      <c r="K5041" s="6">
        <f t="shared" si="157"/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f t="shared" si="156"/>
        <v>1974</v>
      </c>
      <c r="K5042" s="6">
        <f t="shared" si="157"/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f t="shared" si="156"/>
        <v>2584</v>
      </c>
      <c r="K5043" s="6">
        <f t="shared" si="157"/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f t="shared" si="156"/>
        <v>5320</v>
      </c>
      <c r="K5044" s="6">
        <f t="shared" si="157"/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f t="shared" si="156"/>
        <v>1710</v>
      </c>
      <c r="K5045" s="6">
        <f t="shared" si="157"/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f t="shared" si="156"/>
        <v>1740</v>
      </c>
      <c r="K5046" s="6">
        <f t="shared" si="157"/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f t="shared" si="156"/>
        <v>646</v>
      </c>
      <c r="K5047" s="6">
        <f t="shared" si="157"/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f t="shared" si="156"/>
        <v>2070</v>
      </c>
      <c r="K5048" s="6">
        <f t="shared" si="157"/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f t="shared" si="156"/>
        <v>2331</v>
      </c>
      <c r="K5049" s="6">
        <f t="shared" si="157"/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f t="shared" si="156"/>
        <v>4953</v>
      </c>
      <c r="K5050" s="6">
        <f t="shared" si="157"/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f t="shared" si="156"/>
        <v>1794</v>
      </c>
      <c r="K5051" s="6">
        <f t="shared" si="157"/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f t="shared" si="156"/>
        <v>1404</v>
      </c>
      <c r="K5052" s="6">
        <f t="shared" si="157"/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f t="shared" si="156"/>
        <v>416</v>
      </c>
      <c r="K5053" s="6">
        <f t="shared" si="157"/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f t="shared" si="156"/>
        <v>1421</v>
      </c>
      <c r="K5054" s="6">
        <f t="shared" si="157"/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f t="shared" si="156"/>
        <v>1800</v>
      </c>
      <c r="K5055" s="6">
        <f t="shared" si="157"/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f t="shared" si="156"/>
        <v>4514</v>
      </c>
      <c r="K5056" s="6">
        <f t="shared" si="157"/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f t="shared" si="156"/>
        <v>1628</v>
      </c>
      <c r="K5057" s="6">
        <f t="shared" si="157"/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f t="shared" si="156"/>
        <v>1188</v>
      </c>
      <c r="K5058" s="6">
        <f t="shared" si="157"/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f t="shared" ref="J5059:J5122" si="158">H5059*I5059</f>
        <v>693</v>
      </c>
      <c r="K5059" s="6">
        <f t="shared" ref="K5059:K5122" si="159">J5059*L5059</f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f t="shared" si="158"/>
        <v>940</v>
      </c>
      <c r="K5060" s="6">
        <f t="shared" si="159"/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f t="shared" si="158"/>
        <v>2457</v>
      </c>
      <c r="K5061" s="6">
        <f t="shared" si="159"/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f t="shared" si="158"/>
        <v>7488</v>
      </c>
      <c r="K5062" s="6">
        <f t="shared" si="159"/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f t="shared" si="158"/>
        <v>2880</v>
      </c>
      <c r="K5063" s="6">
        <f t="shared" si="159"/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f t="shared" si="158"/>
        <v>1974</v>
      </c>
      <c r="K5064" s="6">
        <f t="shared" si="159"/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f t="shared" si="158"/>
        <v>1394</v>
      </c>
      <c r="K5065" s="6">
        <f t="shared" si="159"/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f t="shared" si="158"/>
        <v>2142</v>
      </c>
      <c r="K5066" s="6">
        <f t="shared" si="159"/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f t="shared" si="158"/>
        <v>4032</v>
      </c>
      <c r="K5067" s="6">
        <f t="shared" si="159"/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f t="shared" si="158"/>
        <v>8532</v>
      </c>
      <c r="K5068" s="6">
        <f t="shared" si="159"/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f t="shared" si="158"/>
        <v>3696</v>
      </c>
      <c r="K5069" s="6">
        <f t="shared" si="159"/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f t="shared" si="158"/>
        <v>2436</v>
      </c>
      <c r="K5070" s="6">
        <f t="shared" si="159"/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f t="shared" si="158"/>
        <v>2091</v>
      </c>
      <c r="K5071" s="6">
        <f t="shared" si="159"/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f t="shared" si="158"/>
        <v>2650</v>
      </c>
      <c r="K5072" s="6">
        <f t="shared" si="159"/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f t="shared" si="158"/>
        <v>4760</v>
      </c>
      <c r="K5073" s="6">
        <f t="shared" si="159"/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f t="shared" si="158"/>
        <v>7293</v>
      </c>
      <c r="K5074" s="6">
        <f t="shared" si="159"/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f t="shared" si="158"/>
        <v>3864</v>
      </c>
      <c r="K5075" s="6">
        <f t="shared" si="159"/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f t="shared" si="158"/>
        <v>2709</v>
      </c>
      <c r="K5076" s="6">
        <f t="shared" si="159"/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f t="shared" si="158"/>
        <v>1892</v>
      </c>
      <c r="K5077" s="6">
        <f t="shared" si="159"/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f t="shared" si="158"/>
        <v>3180</v>
      </c>
      <c r="K5078" s="6">
        <f t="shared" si="159"/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f t="shared" si="158"/>
        <v>6554</v>
      </c>
      <c r="K5079" s="6">
        <f t="shared" si="159"/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f t="shared" si="158"/>
        <v>7350</v>
      </c>
      <c r="K5080" s="6">
        <f t="shared" si="159"/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f t="shared" si="158"/>
        <v>4410</v>
      </c>
      <c r="K5081" s="6">
        <f t="shared" si="159"/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f t="shared" si="158"/>
        <v>2788</v>
      </c>
      <c r="K5082" s="6">
        <f t="shared" si="159"/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f t="shared" si="158"/>
        <v>2091</v>
      </c>
      <c r="K5083" s="6">
        <f t="shared" si="159"/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f t="shared" si="158"/>
        <v>2214</v>
      </c>
      <c r="K5084" s="6">
        <f t="shared" si="159"/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f t="shared" si="158"/>
        <v>4914</v>
      </c>
      <c r="K5085" s="6">
        <f t="shared" si="159"/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f t="shared" si="158"/>
        <v>6466</v>
      </c>
      <c r="K5086" s="6">
        <f t="shared" si="159"/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f t="shared" si="158"/>
        <v>3220</v>
      </c>
      <c r="K5087" s="6">
        <f t="shared" si="159"/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f t="shared" si="158"/>
        <v>1558</v>
      </c>
      <c r="K5088" s="6">
        <f t="shared" si="159"/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f t="shared" si="158"/>
        <v>1512</v>
      </c>
      <c r="K5089" s="6">
        <f t="shared" si="159"/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f t="shared" si="158"/>
        <v>1872</v>
      </c>
      <c r="K5090" s="6">
        <f t="shared" si="159"/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f t="shared" si="158"/>
        <v>3363</v>
      </c>
      <c r="K5091" s="6">
        <f t="shared" si="159"/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f t="shared" si="158"/>
        <v>6600</v>
      </c>
      <c r="K5092" s="6">
        <f t="shared" si="159"/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f t="shared" si="158"/>
        <v>3186</v>
      </c>
      <c r="K5093" s="6">
        <f t="shared" si="159"/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f t="shared" si="158"/>
        <v>1612</v>
      </c>
      <c r="K5094" s="6">
        <f t="shared" si="159"/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f t="shared" si="158"/>
        <v>1300</v>
      </c>
      <c r="K5095" s="6">
        <f t="shared" si="159"/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f t="shared" si="158"/>
        <v>1647</v>
      </c>
      <c r="K5096" s="6">
        <f t="shared" si="159"/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f t="shared" si="158"/>
        <v>3808</v>
      </c>
      <c r="K5097" s="6">
        <f t="shared" si="159"/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f t="shared" si="158"/>
        <v>6076</v>
      </c>
      <c r="K5098" s="6">
        <f t="shared" si="159"/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f t="shared" si="158"/>
        <v>2704</v>
      </c>
      <c r="K5099" s="6">
        <f t="shared" si="159"/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f t="shared" si="158"/>
        <v>2860</v>
      </c>
      <c r="K5100" s="6">
        <f t="shared" si="159"/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f t="shared" si="158"/>
        <v>2484</v>
      </c>
      <c r="K5101" s="6">
        <f t="shared" si="159"/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f t="shared" si="158"/>
        <v>2460</v>
      </c>
      <c r="K5102" s="6">
        <f t="shared" si="159"/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f t="shared" si="158"/>
        <v>4221</v>
      </c>
      <c r="K5103" s="6">
        <f t="shared" si="159"/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f t="shared" si="158"/>
        <v>8556</v>
      </c>
      <c r="K5104" s="6">
        <f t="shared" si="159"/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f t="shared" si="158"/>
        <v>3922</v>
      </c>
      <c r="K5105" s="6">
        <f t="shared" si="159"/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f t="shared" si="158"/>
        <v>3536</v>
      </c>
      <c r="K5106" s="6">
        <f t="shared" si="159"/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f t="shared" si="158"/>
        <v>2600</v>
      </c>
      <c r="K5107" s="6">
        <f t="shared" si="159"/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f t="shared" si="158"/>
        <v>3240</v>
      </c>
      <c r="K5108" s="6">
        <f t="shared" si="159"/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f t="shared" si="158"/>
        <v>5175</v>
      </c>
      <c r="K5109" s="6">
        <f t="shared" si="159"/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f t="shared" si="158"/>
        <v>3234</v>
      </c>
      <c r="K5110" s="6">
        <f t="shared" si="159"/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f t="shared" si="158"/>
        <v>4469</v>
      </c>
      <c r="K5111" s="6">
        <f t="shared" si="159"/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f t="shared" si="158"/>
        <v>4343</v>
      </c>
      <c r="K5112" s="6">
        <f t="shared" si="159"/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f t="shared" si="158"/>
        <v>2537</v>
      </c>
      <c r="K5113" s="6">
        <f t="shared" si="159"/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f t="shared" si="158"/>
        <v>4368</v>
      </c>
      <c r="K5114" s="6">
        <f t="shared" si="159"/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f t="shared" si="158"/>
        <v>8823</v>
      </c>
      <c r="K5115" s="6">
        <f t="shared" si="159"/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f t="shared" si="158"/>
        <v>3445</v>
      </c>
      <c r="K5116" s="6">
        <f t="shared" si="159"/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f t="shared" si="158"/>
        <v>3311</v>
      </c>
      <c r="K5117" s="6">
        <f t="shared" si="159"/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f t="shared" si="158"/>
        <v>2254</v>
      </c>
      <c r="K5118" s="6">
        <f t="shared" si="159"/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f t="shared" si="158"/>
        <v>4500</v>
      </c>
      <c r="K5119" s="6">
        <f t="shared" si="159"/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f t="shared" si="158"/>
        <v>5304</v>
      </c>
      <c r="K5120" s="6">
        <f t="shared" si="159"/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f t="shared" si="158"/>
        <v>8109</v>
      </c>
      <c r="K5121" s="6">
        <f t="shared" si="159"/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f t="shared" si="158"/>
        <v>3380</v>
      </c>
      <c r="K5122" s="6">
        <f t="shared" si="159"/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f t="shared" ref="J5123:J5186" si="160">H5123*I5123</f>
        <v>2829</v>
      </c>
      <c r="K5123" s="6">
        <f t="shared" ref="K5123:K5186" si="161">J5123*L5123</f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f t="shared" si="160"/>
        <v>1764</v>
      </c>
      <c r="K5124" s="6">
        <f t="shared" si="161"/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f t="shared" si="160"/>
        <v>3392</v>
      </c>
      <c r="K5125" s="6">
        <f t="shared" si="161"/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f t="shared" si="160"/>
        <v>3816</v>
      </c>
      <c r="K5126" s="6">
        <f t="shared" si="161"/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f t="shared" si="160"/>
        <v>7074</v>
      </c>
      <c r="K5127" s="6">
        <f t="shared" si="161"/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f t="shared" si="160"/>
        <v>3050</v>
      </c>
      <c r="K5128" s="6">
        <f t="shared" si="161"/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f t="shared" si="160"/>
        <v>2684</v>
      </c>
      <c r="K5129" s="6">
        <f t="shared" si="161"/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f t="shared" si="160"/>
        <v>2068</v>
      </c>
      <c r="K5130" s="6">
        <f t="shared" si="161"/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f t="shared" si="160"/>
        <v>2296</v>
      </c>
      <c r="K5131" s="6">
        <f t="shared" si="161"/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f t="shared" si="160"/>
        <v>4116</v>
      </c>
      <c r="K5132" s="6">
        <f t="shared" si="161"/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f t="shared" si="160"/>
        <v>9440</v>
      </c>
      <c r="K5133" s="6">
        <f t="shared" si="161"/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f t="shared" si="160"/>
        <v>4032</v>
      </c>
      <c r="K5134" s="6">
        <f t="shared" si="161"/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f t="shared" si="160"/>
        <v>4452</v>
      </c>
      <c r="K5135" s="6">
        <f t="shared" si="161"/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f t="shared" si="160"/>
        <v>3213</v>
      </c>
      <c r="K5136" s="6">
        <f t="shared" si="161"/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f t="shared" si="160"/>
        <v>4278</v>
      </c>
      <c r="K5137" s="6">
        <f t="shared" si="161"/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f t="shared" si="160"/>
        <v>6700</v>
      </c>
      <c r="K5138" s="6">
        <f t="shared" si="161"/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f t="shared" si="160"/>
        <v>11151</v>
      </c>
      <c r="K5139" s="6">
        <f t="shared" si="161"/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f t="shared" si="160"/>
        <v>6160</v>
      </c>
      <c r="K5140" s="6">
        <f t="shared" si="161"/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f t="shared" si="160"/>
        <v>4293</v>
      </c>
      <c r="K5141" s="6">
        <f t="shared" si="161"/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f t="shared" si="160"/>
        <v>4770</v>
      </c>
      <c r="K5142" s="6">
        <f t="shared" si="161"/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f t="shared" si="160"/>
        <v>5040</v>
      </c>
      <c r="K5143" s="6">
        <f t="shared" si="161"/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f t="shared" si="160"/>
        <v>8442</v>
      </c>
      <c r="K5144" s="6">
        <f t="shared" si="161"/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f t="shared" si="160"/>
        <v>11466</v>
      </c>
      <c r="K5145" s="6">
        <f t="shared" si="161"/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f t="shared" si="160"/>
        <v>6549</v>
      </c>
      <c r="K5146" s="6">
        <f t="shared" si="161"/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f t="shared" si="160"/>
        <v>5406</v>
      </c>
      <c r="K5147" s="6">
        <f t="shared" si="161"/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f t="shared" si="160"/>
        <v>3825</v>
      </c>
      <c r="K5148" s="6">
        <f t="shared" si="161"/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f t="shared" si="160"/>
        <v>5551</v>
      </c>
      <c r="K5149" s="6">
        <f t="shared" si="161"/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f t="shared" si="160"/>
        <v>8710</v>
      </c>
      <c r="K5150" s="6">
        <f t="shared" si="161"/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f t="shared" si="160"/>
        <v>9617</v>
      </c>
      <c r="K5151" s="6">
        <f t="shared" si="161"/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f t="shared" si="160"/>
        <v>5936</v>
      </c>
      <c r="K5152" s="6">
        <f t="shared" si="161"/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f t="shared" si="160"/>
        <v>5508</v>
      </c>
      <c r="K5153" s="6">
        <f t="shared" si="161"/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f t="shared" si="160"/>
        <v>3604</v>
      </c>
      <c r="K5154" s="6">
        <f t="shared" si="161"/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f t="shared" si="160"/>
        <v>4030</v>
      </c>
      <c r="K5155" s="6">
        <f t="shared" si="161"/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f t="shared" si="160"/>
        <v>6968</v>
      </c>
      <c r="K5156" s="6">
        <f t="shared" si="161"/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f t="shared" si="160"/>
        <v>8384</v>
      </c>
      <c r="K5157" s="6">
        <f t="shared" si="161"/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f t="shared" si="160"/>
        <v>5005</v>
      </c>
      <c r="K5158" s="6">
        <f t="shared" si="161"/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f t="shared" si="160"/>
        <v>2950</v>
      </c>
      <c r="K5159" s="6">
        <f t="shared" si="161"/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f t="shared" si="160"/>
        <v>2800</v>
      </c>
      <c r="K5160" s="6">
        <f t="shared" si="161"/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f t="shared" si="160"/>
        <v>3720</v>
      </c>
      <c r="K5161" s="6">
        <f t="shared" si="161"/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f t="shared" si="160"/>
        <v>5376</v>
      </c>
      <c r="K5162" s="6">
        <f t="shared" si="161"/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f t="shared" si="160"/>
        <v>7684</v>
      </c>
      <c r="K5163" s="6">
        <f t="shared" si="161"/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f t="shared" si="160"/>
        <v>4620</v>
      </c>
      <c r="K5164" s="6">
        <f t="shared" si="161"/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f t="shared" si="160"/>
        <v>2714</v>
      </c>
      <c r="K5165" s="6">
        <f t="shared" si="161"/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f t="shared" si="160"/>
        <v>2478</v>
      </c>
      <c r="K5166" s="6">
        <f t="shared" si="161"/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f t="shared" si="160"/>
        <v>3124</v>
      </c>
      <c r="K5167" s="6">
        <f t="shared" si="161"/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f t="shared" si="160"/>
        <v>6059</v>
      </c>
      <c r="K5168" s="6">
        <f t="shared" si="161"/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f t="shared" si="160"/>
        <v>8364</v>
      </c>
      <c r="K5169" s="6">
        <f t="shared" si="161"/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f t="shared" si="160"/>
        <v>4779</v>
      </c>
      <c r="K5170" s="6">
        <f t="shared" si="161"/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f t="shared" si="160"/>
        <v>5487</v>
      </c>
      <c r="K5171" s="6">
        <f t="shared" si="161"/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f t="shared" si="160"/>
        <v>5580</v>
      </c>
      <c r="K5172" s="6">
        <f t="shared" si="161"/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f t="shared" si="160"/>
        <v>5727</v>
      </c>
      <c r="K5173" s="6">
        <f t="shared" si="161"/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f t="shared" si="160"/>
        <v>7474</v>
      </c>
      <c r="K5174" s="6">
        <f t="shared" si="161"/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f t="shared" si="160"/>
        <v>12006</v>
      </c>
      <c r="K5175" s="6">
        <f t="shared" si="161"/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f t="shared" si="160"/>
        <v>6720</v>
      </c>
      <c r="K5176" s="6">
        <f t="shared" si="161"/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f t="shared" si="160"/>
        <v>3597</v>
      </c>
      <c r="K5177" s="6">
        <f t="shared" si="161"/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f t="shared" si="160"/>
        <v>4687</v>
      </c>
      <c r="K5178" s="6">
        <f t="shared" si="161"/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f t="shared" si="160"/>
        <v>4633</v>
      </c>
      <c r="K5179" s="6">
        <f t="shared" si="161"/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f t="shared" si="160"/>
        <v>2408</v>
      </c>
      <c r="K5180" s="6">
        <f t="shared" si="161"/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f t="shared" si="160"/>
        <v>2116</v>
      </c>
      <c r="K5181" s="6">
        <f t="shared" si="161"/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f t="shared" si="160"/>
        <v>5166</v>
      </c>
      <c r="K5182" s="6">
        <f t="shared" si="161"/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f t="shared" si="160"/>
        <v>4719</v>
      </c>
      <c r="K5183" s="6">
        <f t="shared" si="161"/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f t="shared" si="160"/>
        <v>4116</v>
      </c>
      <c r="K5184" s="6">
        <f t="shared" si="161"/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f t="shared" si="160"/>
        <v>4136</v>
      </c>
      <c r="K5185" s="6">
        <f t="shared" si="161"/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f t="shared" si="160"/>
        <v>2296</v>
      </c>
      <c r="K5186" s="6">
        <f t="shared" si="161"/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f t="shared" ref="J5187:J5250" si="162">H5187*I5187</f>
        <v>1786</v>
      </c>
      <c r="K5187" s="6">
        <f t="shared" ref="K5187:K5250" si="163">J5187*L5187</f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f t="shared" si="162"/>
        <v>4488</v>
      </c>
      <c r="K5188" s="6">
        <f t="shared" si="163"/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f t="shared" si="162"/>
        <v>5940</v>
      </c>
      <c r="K5189" s="6">
        <f t="shared" si="163"/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f t="shared" si="162"/>
        <v>4914</v>
      </c>
      <c r="K5190" s="6">
        <f t="shared" si="163"/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f t="shared" si="162"/>
        <v>5757</v>
      </c>
      <c r="K5191" s="6">
        <f t="shared" si="163"/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f t="shared" si="162"/>
        <v>3588</v>
      </c>
      <c r="K5192" s="6">
        <f t="shared" si="163"/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f t="shared" si="162"/>
        <v>1980</v>
      </c>
      <c r="K5193" s="6">
        <f t="shared" si="163"/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f t="shared" si="162"/>
        <v>4250</v>
      </c>
      <c r="K5194" s="6">
        <f t="shared" si="163"/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f t="shared" si="162"/>
        <v>7670</v>
      </c>
      <c r="K5195" s="6">
        <f t="shared" si="163"/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f t="shared" si="162"/>
        <v>4941</v>
      </c>
      <c r="K5196" s="6">
        <f t="shared" si="163"/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f t="shared" si="162"/>
        <v>5460</v>
      </c>
      <c r="K5197" s="6">
        <f t="shared" si="163"/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f t="shared" si="162"/>
        <v>3504</v>
      </c>
      <c r="K5198" s="6">
        <f t="shared" si="163"/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f t="shared" si="162"/>
        <v>2184</v>
      </c>
      <c r="K5199" s="6">
        <f t="shared" si="163"/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f t="shared" si="162"/>
        <v>6204</v>
      </c>
      <c r="K5200" s="6">
        <f t="shared" si="163"/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f t="shared" si="162"/>
        <v>8058</v>
      </c>
      <c r="K5201" s="6">
        <f t="shared" si="163"/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f t="shared" si="162"/>
        <v>5684</v>
      </c>
      <c r="K5202" s="6">
        <f t="shared" si="163"/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f t="shared" si="162"/>
        <v>5488</v>
      </c>
      <c r="K5203" s="6">
        <f t="shared" si="163"/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f t="shared" si="162"/>
        <v>4160</v>
      </c>
      <c r="K5204" s="6">
        <f t="shared" si="163"/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f t="shared" si="162"/>
        <v>2530</v>
      </c>
      <c r="K5205" s="6">
        <f t="shared" si="163"/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f t="shared" si="162"/>
        <v>9867</v>
      </c>
      <c r="K5206" s="6">
        <f t="shared" si="163"/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f t="shared" si="162"/>
        <v>14070</v>
      </c>
      <c r="K5207" s="6">
        <f t="shared" si="163"/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f t="shared" si="162"/>
        <v>11232</v>
      </c>
      <c r="K5208" s="6">
        <f t="shared" si="163"/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f t="shared" si="162"/>
        <v>12780</v>
      </c>
      <c r="K5209" s="6">
        <f t="shared" si="163"/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f t="shared" si="162"/>
        <v>9842</v>
      </c>
      <c r="K5210" s="6">
        <f t="shared" si="163"/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f t="shared" si="162"/>
        <v>7304</v>
      </c>
      <c r="K5211" s="6">
        <f t="shared" si="163"/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f t="shared" si="162"/>
        <v>16393</v>
      </c>
      <c r="K5212" s="6">
        <f t="shared" si="163"/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f t="shared" si="162"/>
        <v>15392</v>
      </c>
      <c r="K5213" s="6">
        <f t="shared" si="163"/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f t="shared" si="162"/>
        <v>14742</v>
      </c>
      <c r="K5214" s="6">
        <f t="shared" si="163"/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f t="shared" si="162"/>
        <v>11850</v>
      </c>
      <c r="K5215" s="6">
        <f t="shared" si="163"/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f t="shared" si="162"/>
        <v>9490</v>
      </c>
      <c r="K5216" s="6">
        <f t="shared" si="163"/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f t="shared" si="162"/>
        <v>11920</v>
      </c>
      <c r="K5217" s="6">
        <f t="shared" si="163"/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f t="shared" si="162"/>
        <v>14784</v>
      </c>
      <c r="K5218" s="6">
        <f t="shared" si="163"/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f t="shared" si="162"/>
        <v>16590</v>
      </c>
      <c r="K5219" s="6">
        <f t="shared" si="163"/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f t="shared" si="162"/>
        <v>15478</v>
      </c>
      <c r="K5220" s="6">
        <f t="shared" si="163"/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f t="shared" si="162"/>
        <v>10368</v>
      </c>
      <c r="K5221" s="6">
        <f t="shared" si="163"/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f t="shared" si="162"/>
        <v>9514</v>
      </c>
      <c r="K5222" s="6">
        <f t="shared" si="163"/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f t="shared" si="162"/>
        <v>10143</v>
      </c>
      <c r="K5223" s="6">
        <f t="shared" si="163"/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f t="shared" si="162"/>
        <v>6336</v>
      </c>
      <c r="K5224" s="6">
        <f t="shared" si="163"/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f t="shared" si="162"/>
        <v>9238</v>
      </c>
      <c r="K5225" s="6">
        <f t="shared" si="163"/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f t="shared" si="162"/>
        <v>10281</v>
      </c>
      <c r="K5226" s="6">
        <f t="shared" si="163"/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f t="shared" si="162"/>
        <v>6720</v>
      </c>
      <c r="K5227" s="6">
        <f t="shared" si="163"/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f t="shared" si="162"/>
        <v>5270</v>
      </c>
      <c r="K5228" s="6">
        <f t="shared" si="163"/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f t="shared" si="162"/>
        <v>6461</v>
      </c>
      <c r="K5229" s="6">
        <f t="shared" si="163"/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f t="shared" si="162"/>
        <v>5880</v>
      </c>
      <c r="K5230" s="6">
        <f t="shared" si="163"/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f t="shared" si="162"/>
        <v>6448</v>
      </c>
      <c r="K5231" s="6">
        <f t="shared" si="163"/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f t="shared" si="162"/>
        <v>8418</v>
      </c>
      <c r="K5232" s="6">
        <f t="shared" si="163"/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f t="shared" si="162"/>
        <v>4872</v>
      </c>
      <c r="K5233" s="6">
        <f t="shared" si="163"/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f t="shared" si="162"/>
        <v>4150</v>
      </c>
      <c r="K5234" s="6">
        <f t="shared" si="163"/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f t="shared" si="162"/>
        <v>4410</v>
      </c>
      <c r="K5235" s="6">
        <f t="shared" si="163"/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f t="shared" si="162"/>
        <v>4800</v>
      </c>
      <c r="K5236" s="6">
        <f t="shared" si="163"/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f t="shared" si="162"/>
        <v>8058</v>
      </c>
      <c r="K5237" s="6">
        <f t="shared" si="163"/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f t="shared" si="162"/>
        <v>9408</v>
      </c>
      <c r="K5238" s="6">
        <f t="shared" si="163"/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f t="shared" si="162"/>
        <v>6150</v>
      </c>
      <c r="K5239" s="6">
        <f t="shared" si="163"/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f t="shared" si="162"/>
        <v>6240</v>
      </c>
      <c r="K5240" s="6">
        <f t="shared" si="163"/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f t="shared" si="162"/>
        <v>9379</v>
      </c>
      <c r="K5241" s="6">
        <f t="shared" si="163"/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f t="shared" si="162"/>
        <v>11480</v>
      </c>
      <c r="K5242" s="6">
        <f t="shared" si="163"/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f t="shared" si="162"/>
        <v>12852</v>
      </c>
      <c r="K5243" s="6">
        <f t="shared" si="163"/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f t="shared" si="162"/>
        <v>14014</v>
      </c>
      <c r="K5244" s="6">
        <f t="shared" si="163"/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f t="shared" si="162"/>
        <v>9990</v>
      </c>
      <c r="K5245" s="6">
        <f t="shared" si="163"/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f t="shared" si="162"/>
        <v>10585</v>
      </c>
      <c r="K5246" s="6">
        <f t="shared" si="163"/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f t="shared" si="162"/>
        <v>10752</v>
      </c>
      <c r="K5247" s="6">
        <f t="shared" si="163"/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f t="shared" si="162"/>
        <v>12638</v>
      </c>
      <c r="K5248" s="6">
        <f t="shared" si="163"/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f t="shared" si="162"/>
        <v>4370</v>
      </c>
      <c r="K5249" s="6">
        <f t="shared" si="163"/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f t="shared" si="162"/>
        <v>5904</v>
      </c>
      <c r="K5250" s="6">
        <f t="shared" si="163"/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f t="shared" ref="J5251:J5314" si="164">H5251*I5251</f>
        <v>5535</v>
      </c>
      <c r="K5251" s="6">
        <f t="shared" ref="K5251:K5314" si="165">J5251*L5251</f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f t="shared" si="164"/>
        <v>3619</v>
      </c>
      <c r="K5252" s="6">
        <f t="shared" si="165"/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f t="shared" si="164"/>
        <v>3672</v>
      </c>
      <c r="K5253" s="6">
        <f t="shared" si="165"/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f t="shared" si="164"/>
        <v>6076</v>
      </c>
      <c r="K5254" s="6">
        <f t="shared" si="165"/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f t="shared" si="164"/>
        <v>4932</v>
      </c>
      <c r="K5255" s="6">
        <f t="shared" si="165"/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f t="shared" si="164"/>
        <v>5439</v>
      </c>
      <c r="K5256" s="6">
        <f t="shared" si="165"/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f t="shared" si="164"/>
        <v>5439</v>
      </c>
      <c r="K5257" s="6">
        <f t="shared" si="165"/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f t="shared" si="164"/>
        <v>3330</v>
      </c>
      <c r="K5258" s="6">
        <f t="shared" si="165"/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f t="shared" si="164"/>
        <v>3120</v>
      </c>
      <c r="K5259" s="6">
        <f t="shared" si="165"/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f t="shared" si="164"/>
        <v>5076</v>
      </c>
      <c r="K5260" s="6">
        <f t="shared" si="165"/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f t="shared" si="164"/>
        <v>7360</v>
      </c>
      <c r="K5261" s="6">
        <f t="shared" si="165"/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f t="shared" si="164"/>
        <v>5800</v>
      </c>
      <c r="K5262" s="6">
        <f t="shared" si="165"/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f t="shared" si="164"/>
        <v>6785</v>
      </c>
      <c r="K5263" s="6">
        <f t="shared" si="165"/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f t="shared" si="164"/>
        <v>5278</v>
      </c>
      <c r="K5264" s="6">
        <f t="shared" si="165"/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f t="shared" si="164"/>
        <v>2684</v>
      </c>
      <c r="K5265" s="6">
        <f t="shared" si="165"/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f t="shared" si="164"/>
        <v>5454</v>
      </c>
      <c r="K5266" s="6">
        <f t="shared" si="165"/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f t="shared" si="164"/>
        <v>8556</v>
      </c>
      <c r="K5267" s="6">
        <f t="shared" si="165"/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f t="shared" si="164"/>
        <v>6468</v>
      </c>
      <c r="K5268" s="6">
        <f t="shared" si="165"/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f t="shared" si="164"/>
        <v>7920</v>
      </c>
      <c r="K5269" s="6">
        <f t="shared" si="165"/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f t="shared" si="164"/>
        <v>4368</v>
      </c>
      <c r="K5270" s="6">
        <f t="shared" si="165"/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f t="shared" si="164"/>
        <v>3422</v>
      </c>
      <c r="K5271" s="6">
        <f t="shared" si="165"/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f t="shared" si="164"/>
        <v>7848</v>
      </c>
      <c r="K5272" s="6">
        <f t="shared" si="165"/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f t="shared" si="164"/>
        <v>8990</v>
      </c>
      <c r="K5273" s="6">
        <f t="shared" si="165"/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f t="shared" si="164"/>
        <v>7680</v>
      </c>
      <c r="K5274" s="6">
        <f t="shared" si="165"/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f t="shared" si="164"/>
        <v>7021</v>
      </c>
      <c r="K5275" s="6">
        <f t="shared" si="165"/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f t="shared" si="164"/>
        <v>5192</v>
      </c>
      <c r="K5276" s="6">
        <f t="shared" si="165"/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f t="shared" si="164"/>
        <v>3536</v>
      </c>
      <c r="K5277" s="6">
        <f t="shared" si="165"/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f t="shared" si="164"/>
        <v>11591</v>
      </c>
      <c r="K5278" s="6">
        <f t="shared" si="165"/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f t="shared" si="164"/>
        <v>13603</v>
      </c>
      <c r="K5279" s="6">
        <f t="shared" si="165"/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f t="shared" si="164"/>
        <v>12992</v>
      </c>
      <c r="K5280" s="6">
        <f t="shared" si="165"/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f t="shared" si="164"/>
        <v>16800</v>
      </c>
      <c r="K5281" s="6">
        <f t="shared" si="165"/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f t="shared" si="164"/>
        <v>11935</v>
      </c>
      <c r="K5282" s="6">
        <f t="shared" si="165"/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f t="shared" si="164"/>
        <v>11214</v>
      </c>
      <c r="K5283" s="6">
        <f t="shared" si="165"/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f t="shared" si="164"/>
        <v>22454</v>
      </c>
      <c r="K5284" s="6">
        <f t="shared" si="165"/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f t="shared" si="164"/>
        <v>21663</v>
      </c>
      <c r="K5285" s="6">
        <f t="shared" si="165"/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f t="shared" si="164"/>
        <v>19800</v>
      </c>
      <c r="K5286" s="6">
        <f t="shared" si="165"/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f t="shared" si="164"/>
        <v>16254</v>
      </c>
      <c r="K5287" s="6">
        <f t="shared" si="165"/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f t="shared" si="164"/>
        <v>14760</v>
      </c>
      <c r="K5288" s="6">
        <f t="shared" si="165"/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f t="shared" si="164"/>
        <v>17355</v>
      </c>
      <c r="K5289" s="6">
        <f t="shared" si="165"/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f t="shared" si="164"/>
        <v>16463</v>
      </c>
      <c r="K5290" s="6">
        <f t="shared" si="165"/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f t="shared" si="164"/>
        <v>18531</v>
      </c>
      <c r="K5291" s="6">
        <f t="shared" si="165"/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f t="shared" si="164"/>
        <v>15862</v>
      </c>
      <c r="K5292" s="6">
        <f t="shared" si="165"/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f t="shared" si="164"/>
        <v>14742</v>
      </c>
      <c r="K5293" s="6">
        <f t="shared" si="165"/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f t="shared" si="164"/>
        <v>11011</v>
      </c>
      <c r="K5294" s="6">
        <f t="shared" si="165"/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f t="shared" si="164"/>
        <v>10582</v>
      </c>
      <c r="K5295" s="6">
        <f t="shared" si="165"/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f t="shared" si="164"/>
        <v>7047</v>
      </c>
      <c r="K5296" s="6">
        <f t="shared" si="165"/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f t="shared" si="164"/>
        <v>8120</v>
      </c>
      <c r="K5297" s="6">
        <f t="shared" si="165"/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f t="shared" si="164"/>
        <v>8100</v>
      </c>
      <c r="K5298" s="6">
        <f t="shared" si="165"/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f t="shared" si="164"/>
        <v>4050</v>
      </c>
      <c r="K5299" s="6">
        <f t="shared" si="165"/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f t="shared" si="164"/>
        <v>3510</v>
      </c>
      <c r="K5300" s="6">
        <f t="shared" si="165"/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f t="shared" si="164"/>
        <v>4736</v>
      </c>
      <c r="K5301" s="6">
        <f t="shared" si="165"/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f t="shared" si="164"/>
        <v>3825</v>
      </c>
      <c r="K5302" s="6">
        <f t="shared" si="165"/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f t="shared" si="164"/>
        <v>4700</v>
      </c>
      <c r="K5303" s="6">
        <f t="shared" si="165"/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f t="shared" si="164"/>
        <v>8496</v>
      </c>
      <c r="K5304" s="6">
        <f t="shared" si="165"/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f t="shared" si="164"/>
        <v>6160</v>
      </c>
      <c r="K5305" s="6">
        <f t="shared" si="165"/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f t="shared" si="164"/>
        <v>5763</v>
      </c>
      <c r="K5306" s="6">
        <f t="shared" si="165"/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f t="shared" si="164"/>
        <v>5782</v>
      </c>
      <c r="K5307" s="6">
        <f t="shared" si="165"/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f t="shared" si="164"/>
        <v>6760</v>
      </c>
      <c r="K5308" s="6">
        <f t="shared" si="165"/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f t="shared" si="164"/>
        <v>8788</v>
      </c>
      <c r="K5309" s="6">
        <f t="shared" si="165"/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f t="shared" si="164"/>
        <v>9450</v>
      </c>
      <c r="K5310" s="6">
        <f t="shared" si="165"/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f t="shared" si="164"/>
        <v>7791</v>
      </c>
      <c r="K5311" s="6">
        <f t="shared" si="165"/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f t="shared" si="164"/>
        <v>9600</v>
      </c>
      <c r="K5312" s="6">
        <f t="shared" si="165"/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f t="shared" si="164"/>
        <v>9548</v>
      </c>
      <c r="K5313" s="6">
        <f t="shared" si="165"/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f t="shared" si="164"/>
        <v>13932</v>
      </c>
      <c r="K5314" s="6">
        <f t="shared" si="165"/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f t="shared" ref="J5315:J5378" si="166">H5315*I5315</f>
        <v>15552</v>
      </c>
      <c r="K5315" s="6">
        <f t="shared" ref="K5315:K5378" si="167">J5315*L5315</f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f t="shared" si="166"/>
        <v>16400</v>
      </c>
      <c r="K5316" s="6">
        <f t="shared" si="167"/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f t="shared" si="166"/>
        <v>13050</v>
      </c>
      <c r="K5317" s="6">
        <f t="shared" si="167"/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f t="shared" si="166"/>
        <v>14040</v>
      </c>
      <c r="K5318" s="6">
        <f t="shared" si="167"/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f t="shared" si="166"/>
        <v>12642</v>
      </c>
      <c r="K5319" s="6">
        <f t="shared" si="167"/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f t="shared" si="166"/>
        <v>13572</v>
      </c>
      <c r="K5320" s="6">
        <f t="shared" si="167"/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f t="shared" si="166"/>
        <v>10455</v>
      </c>
      <c r="K5321" s="6">
        <f t="shared" si="167"/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f t="shared" si="166"/>
        <v>8316</v>
      </c>
      <c r="K5322" s="6">
        <f t="shared" si="167"/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f t="shared" si="166"/>
        <v>5408</v>
      </c>
      <c r="K5323" s="6">
        <f t="shared" si="167"/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f t="shared" si="166"/>
        <v>5365</v>
      </c>
      <c r="K5324" s="6">
        <f t="shared" si="167"/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f t="shared" si="166"/>
        <v>8415</v>
      </c>
      <c r="K5325" s="6">
        <f t="shared" si="167"/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f t="shared" si="166"/>
        <v>7744</v>
      </c>
      <c r="K5326" s="6">
        <f t="shared" si="167"/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f t="shared" si="166"/>
        <v>10296</v>
      </c>
      <c r="K5327" s="6">
        <f t="shared" si="167"/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f t="shared" si="166"/>
        <v>5796</v>
      </c>
      <c r="K5328" s="6">
        <f t="shared" si="167"/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f t="shared" si="166"/>
        <v>5742</v>
      </c>
      <c r="K5329" s="6">
        <f t="shared" si="167"/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f t="shared" si="166"/>
        <v>4921</v>
      </c>
      <c r="K5330" s="6">
        <f t="shared" si="167"/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f t="shared" si="166"/>
        <v>7700</v>
      </c>
      <c r="K5331" s="6">
        <f t="shared" si="167"/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f t="shared" si="166"/>
        <v>7644</v>
      </c>
      <c r="K5332" s="6">
        <f t="shared" si="167"/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f t="shared" si="166"/>
        <v>11088</v>
      </c>
      <c r="K5333" s="6">
        <f t="shared" si="167"/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f t="shared" si="166"/>
        <v>7260</v>
      </c>
      <c r="K5334" s="6">
        <f t="shared" si="167"/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f t="shared" si="166"/>
        <v>5313</v>
      </c>
      <c r="K5335" s="6">
        <f t="shared" si="167"/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f t="shared" si="166"/>
        <v>4134</v>
      </c>
      <c r="K5336" s="6">
        <f t="shared" si="167"/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f t="shared" si="166"/>
        <v>6783</v>
      </c>
      <c r="K5337" s="6">
        <f t="shared" si="167"/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f t="shared" si="166"/>
        <v>6923</v>
      </c>
      <c r="K5338" s="6">
        <f t="shared" si="167"/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f t="shared" si="166"/>
        <v>10416</v>
      </c>
      <c r="K5339" s="6">
        <f t="shared" si="167"/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f t="shared" si="166"/>
        <v>6321</v>
      </c>
      <c r="K5340" s="6">
        <f t="shared" si="167"/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f t="shared" si="166"/>
        <v>5168</v>
      </c>
      <c r="K5341" s="6">
        <f t="shared" si="167"/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f t="shared" si="166"/>
        <v>4995</v>
      </c>
      <c r="K5342" s="6">
        <f t="shared" si="167"/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f t="shared" si="166"/>
        <v>6200</v>
      </c>
      <c r="K5343" s="6">
        <f t="shared" si="167"/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f t="shared" si="166"/>
        <v>6396</v>
      </c>
      <c r="K5344" s="6">
        <f t="shared" si="167"/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f t="shared" si="166"/>
        <v>13050</v>
      </c>
      <c r="K5345" s="6">
        <f t="shared" si="167"/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f t="shared" si="166"/>
        <v>8533</v>
      </c>
      <c r="K5346" s="6">
        <f t="shared" si="167"/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f t="shared" si="166"/>
        <v>7840</v>
      </c>
      <c r="K5347" s="6">
        <f t="shared" si="167"/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f t="shared" si="166"/>
        <v>6110</v>
      </c>
      <c r="K5348" s="6">
        <f t="shared" si="167"/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f t="shared" si="166"/>
        <v>7672</v>
      </c>
      <c r="K5349" s="6">
        <f t="shared" si="167"/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f t="shared" si="166"/>
        <v>9971</v>
      </c>
      <c r="K5350" s="6">
        <f t="shared" si="167"/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f t="shared" si="166"/>
        <v>15517</v>
      </c>
      <c r="K5351" s="6">
        <f t="shared" si="167"/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f t="shared" si="166"/>
        <v>9450</v>
      </c>
      <c r="K5352" s="6">
        <f t="shared" si="167"/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f t="shared" si="166"/>
        <v>7200</v>
      </c>
      <c r="K5353" s="6">
        <f t="shared" si="167"/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f t="shared" si="166"/>
        <v>7056</v>
      </c>
      <c r="K5354" s="6">
        <f t="shared" si="167"/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f t="shared" si="166"/>
        <v>9300</v>
      </c>
      <c r="K5355" s="6">
        <f t="shared" si="167"/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f t="shared" si="166"/>
        <v>12489</v>
      </c>
      <c r="K5356" s="6">
        <f t="shared" si="167"/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f t="shared" si="166"/>
        <v>14573</v>
      </c>
      <c r="K5357" s="6">
        <f t="shared" si="167"/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f t="shared" si="166"/>
        <v>10976</v>
      </c>
      <c r="K5358" s="6">
        <f t="shared" si="167"/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f t="shared" si="166"/>
        <v>8619</v>
      </c>
      <c r="K5359" s="6">
        <f t="shared" si="167"/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f t="shared" si="166"/>
        <v>7950</v>
      </c>
      <c r="K5360" s="6">
        <f t="shared" si="167"/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f t="shared" si="166"/>
        <v>10416</v>
      </c>
      <c r="K5361" s="6">
        <f t="shared" si="167"/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f t="shared" si="166"/>
        <v>12804</v>
      </c>
      <c r="K5362" s="6">
        <f t="shared" si="167"/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f t="shared" si="166"/>
        <v>15500</v>
      </c>
      <c r="K5363" s="6">
        <f t="shared" si="167"/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f t="shared" si="166"/>
        <v>11550</v>
      </c>
      <c r="K5364" s="6">
        <f t="shared" si="167"/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f t="shared" si="166"/>
        <v>9588</v>
      </c>
      <c r="K5365" s="6">
        <f t="shared" si="167"/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f t="shared" si="166"/>
        <v>6150</v>
      </c>
      <c r="K5366" s="6">
        <f t="shared" si="167"/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f t="shared" si="166"/>
        <v>7748</v>
      </c>
      <c r="K5367" s="6">
        <f t="shared" si="167"/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f t="shared" si="166"/>
        <v>11990</v>
      </c>
      <c r="K5368" s="6">
        <f t="shared" si="167"/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f t="shared" si="166"/>
        <v>11900</v>
      </c>
      <c r="K5369" s="6">
        <f t="shared" si="167"/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f t="shared" si="166"/>
        <v>7824</v>
      </c>
      <c r="K5370" s="6">
        <f t="shared" si="167"/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f t="shared" si="166"/>
        <v>5658</v>
      </c>
      <c r="K5371" s="6">
        <f t="shared" si="167"/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f t="shared" si="166"/>
        <v>6028</v>
      </c>
      <c r="K5372" s="6">
        <f t="shared" si="167"/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f t="shared" si="166"/>
        <v>6681</v>
      </c>
      <c r="K5373" s="6">
        <f t="shared" si="167"/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f t="shared" si="166"/>
        <v>9204</v>
      </c>
      <c r="K5374" s="6">
        <f t="shared" si="167"/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f t="shared" si="166"/>
        <v>11856</v>
      </c>
      <c r="K5375" s="6">
        <f t="shared" si="167"/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f t="shared" si="166"/>
        <v>7176</v>
      </c>
      <c r="K5376" s="6">
        <f t="shared" si="167"/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f t="shared" si="166"/>
        <v>6302</v>
      </c>
      <c r="K5377" s="6">
        <f t="shared" si="167"/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f t="shared" si="166"/>
        <v>6075</v>
      </c>
      <c r="K5378" s="6">
        <f t="shared" si="167"/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f t="shared" ref="J5379:J5442" si="168">H5379*I5379</f>
        <v>8850</v>
      </c>
      <c r="K5379" s="6">
        <f t="shared" ref="K5379:K5442" si="169">J5379*L5379</f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f t="shared" si="168"/>
        <v>9984</v>
      </c>
      <c r="K5380" s="6">
        <f t="shared" si="169"/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f t="shared" si="168"/>
        <v>12152</v>
      </c>
      <c r="K5381" s="6">
        <f t="shared" si="169"/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f t="shared" si="168"/>
        <v>7938</v>
      </c>
      <c r="K5382" s="6">
        <f t="shared" si="169"/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f t="shared" si="168"/>
        <v>6615</v>
      </c>
      <c r="K5383" s="6">
        <f t="shared" si="169"/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f t="shared" si="168"/>
        <v>6768</v>
      </c>
      <c r="K5384" s="6">
        <f t="shared" si="169"/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f t="shared" si="168"/>
        <v>9548</v>
      </c>
      <c r="K5385" s="6">
        <f t="shared" si="169"/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f t="shared" si="168"/>
        <v>11968</v>
      </c>
      <c r="K5386" s="6">
        <f t="shared" si="169"/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f t="shared" si="168"/>
        <v>14455</v>
      </c>
      <c r="K5387" s="6">
        <f t="shared" si="169"/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f t="shared" si="168"/>
        <v>8619</v>
      </c>
      <c r="K5388" s="6">
        <f t="shared" si="169"/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f t="shared" si="168"/>
        <v>8476</v>
      </c>
      <c r="K5389" s="6">
        <f t="shared" si="169"/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f t="shared" si="168"/>
        <v>8370</v>
      </c>
      <c r="K5390" s="6">
        <f t="shared" si="169"/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f t="shared" si="168"/>
        <v>9300</v>
      </c>
      <c r="K5391" s="6">
        <f t="shared" si="169"/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f t="shared" si="168"/>
        <v>12558</v>
      </c>
      <c r="K5392" s="6">
        <f t="shared" si="169"/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f t="shared" si="168"/>
        <v>8424</v>
      </c>
      <c r="K5393" s="6">
        <f t="shared" si="169"/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f t="shared" si="168"/>
        <v>6084</v>
      </c>
      <c r="K5394" s="6">
        <f t="shared" si="169"/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f t="shared" si="168"/>
        <v>4872</v>
      </c>
      <c r="K5395" s="6">
        <f t="shared" si="169"/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f t="shared" si="168"/>
        <v>4454</v>
      </c>
      <c r="K5396" s="6">
        <f t="shared" si="169"/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f t="shared" si="168"/>
        <v>7105</v>
      </c>
      <c r="K5397" s="6">
        <f t="shared" si="169"/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f t="shared" si="168"/>
        <v>5928</v>
      </c>
      <c r="K5398" s="6">
        <f t="shared" si="169"/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f t="shared" si="168"/>
        <v>8806</v>
      </c>
      <c r="K5399" s="6">
        <f t="shared" si="169"/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f t="shared" si="168"/>
        <v>5365</v>
      </c>
      <c r="K5400" s="6">
        <f t="shared" si="169"/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f t="shared" si="168"/>
        <v>4147</v>
      </c>
      <c r="K5401" s="6">
        <f t="shared" si="169"/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f t="shared" si="168"/>
        <v>3936</v>
      </c>
      <c r="K5402" s="6">
        <f t="shared" si="169"/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f t="shared" si="168"/>
        <v>6815</v>
      </c>
      <c r="K5403" s="6">
        <f t="shared" si="169"/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f t="shared" si="168"/>
        <v>6612</v>
      </c>
      <c r="K5404" s="6">
        <f t="shared" si="169"/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f t="shared" si="168"/>
        <v>9348</v>
      </c>
      <c r="K5405" s="6">
        <f t="shared" si="169"/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f t="shared" si="168"/>
        <v>4847</v>
      </c>
      <c r="K5406" s="6">
        <f t="shared" si="169"/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f t="shared" si="168"/>
        <v>4023</v>
      </c>
      <c r="K5407" s="6">
        <f t="shared" si="169"/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f t="shared" si="168"/>
        <v>3696</v>
      </c>
      <c r="K5408" s="6">
        <f t="shared" si="169"/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f t="shared" si="168"/>
        <v>5922</v>
      </c>
      <c r="K5409" s="6">
        <f t="shared" si="169"/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f t="shared" si="168"/>
        <v>6105</v>
      </c>
      <c r="K5410" s="6">
        <f t="shared" si="169"/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f t="shared" si="168"/>
        <v>8112</v>
      </c>
      <c r="K5411" s="6">
        <f t="shared" si="169"/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f t="shared" si="168"/>
        <v>5460</v>
      </c>
      <c r="K5412" s="6">
        <f t="shared" si="169"/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f t="shared" si="168"/>
        <v>4060</v>
      </c>
      <c r="K5413" s="6">
        <f t="shared" si="169"/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f t="shared" si="168"/>
        <v>3927</v>
      </c>
      <c r="K5414" s="6">
        <f t="shared" si="169"/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f t="shared" si="168"/>
        <v>4982</v>
      </c>
      <c r="K5415" s="6">
        <f t="shared" si="169"/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f t="shared" si="168"/>
        <v>5364</v>
      </c>
      <c r="K5416" s="6">
        <f t="shared" si="169"/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f t="shared" si="168"/>
        <v>11070</v>
      </c>
      <c r="K5417" s="6">
        <f t="shared" si="169"/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f t="shared" si="168"/>
        <v>6232</v>
      </c>
      <c r="K5418" s="6">
        <f t="shared" si="169"/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f t="shared" si="168"/>
        <v>5655</v>
      </c>
      <c r="K5419" s="6">
        <f t="shared" si="169"/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f t="shared" si="168"/>
        <v>5109</v>
      </c>
      <c r="K5420" s="6">
        <f t="shared" si="169"/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f t="shared" si="168"/>
        <v>5985</v>
      </c>
      <c r="K5421" s="6">
        <f t="shared" si="169"/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f t="shared" si="168"/>
        <v>8112</v>
      </c>
      <c r="K5422" s="6">
        <f t="shared" si="169"/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f t="shared" si="168"/>
        <v>11362</v>
      </c>
      <c r="K5423" s="6">
        <f t="shared" si="169"/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f t="shared" si="168"/>
        <v>7056</v>
      </c>
      <c r="K5424" s="6">
        <f t="shared" si="169"/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f t="shared" si="168"/>
        <v>4978</v>
      </c>
      <c r="K5425" s="6">
        <f t="shared" si="169"/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f t="shared" si="168"/>
        <v>5320</v>
      </c>
      <c r="K5426" s="6">
        <f t="shared" si="169"/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f t="shared" si="168"/>
        <v>6615</v>
      </c>
      <c r="K5427" s="6">
        <f t="shared" si="169"/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f t="shared" si="168"/>
        <v>8150</v>
      </c>
      <c r="K5428" s="6">
        <f t="shared" si="169"/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f t="shared" si="168"/>
        <v>10944</v>
      </c>
      <c r="K5429" s="6">
        <f t="shared" si="169"/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f t="shared" si="168"/>
        <v>7172</v>
      </c>
      <c r="K5430" s="6">
        <f t="shared" si="169"/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f t="shared" si="168"/>
        <v>5662</v>
      </c>
      <c r="K5431" s="6">
        <f t="shared" si="169"/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f t="shared" si="168"/>
        <v>5850</v>
      </c>
      <c r="K5432" s="6">
        <f t="shared" si="169"/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f t="shared" si="168"/>
        <v>6576</v>
      </c>
      <c r="K5433" s="6">
        <f t="shared" si="169"/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f t="shared" si="168"/>
        <v>9996</v>
      </c>
      <c r="K5434" s="6">
        <f t="shared" si="169"/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f t="shared" si="168"/>
        <v>11985</v>
      </c>
      <c r="K5435" s="6">
        <f t="shared" si="169"/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f t="shared" si="168"/>
        <v>7009</v>
      </c>
      <c r="K5436" s="6">
        <f t="shared" si="169"/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f t="shared" si="168"/>
        <v>5434</v>
      </c>
      <c r="K5437" s="6">
        <f t="shared" si="169"/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f t="shared" si="168"/>
        <v>5586</v>
      </c>
      <c r="K5438" s="6">
        <f t="shared" si="169"/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f t="shared" si="168"/>
        <v>6580</v>
      </c>
      <c r="K5439" s="6">
        <f t="shared" si="169"/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f t="shared" si="168"/>
        <v>10192</v>
      </c>
      <c r="K5440" s="6">
        <f t="shared" si="169"/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f t="shared" si="168"/>
        <v>9984</v>
      </c>
      <c r="K5441" s="6">
        <f t="shared" si="169"/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f t="shared" si="168"/>
        <v>6600</v>
      </c>
      <c r="K5442" s="6">
        <f t="shared" si="169"/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f t="shared" ref="J5443:J5506" si="170">H5443*I5443</f>
        <v>5206</v>
      </c>
      <c r="K5443" s="6">
        <f t="shared" ref="K5443:K5506" si="171">J5443*L5443</f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f t="shared" si="170"/>
        <v>5130</v>
      </c>
      <c r="K5444" s="6">
        <f t="shared" si="171"/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f t="shared" si="170"/>
        <v>6000</v>
      </c>
      <c r="K5445" s="6">
        <f t="shared" si="171"/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f t="shared" si="170"/>
        <v>9048</v>
      </c>
      <c r="K5446" s="6">
        <f t="shared" si="171"/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f t="shared" si="170"/>
        <v>10100</v>
      </c>
      <c r="K5447" s="6">
        <f t="shared" si="171"/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f t="shared" si="170"/>
        <v>7656</v>
      </c>
      <c r="K5448" s="6">
        <f t="shared" si="171"/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f t="shared" si="170"/>
        <v>5250</v>
      </c>
      <c r="K5449" s="6">
        <f t="shared" si="171"/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f t="shared" si="170"/>
        <v>4879</v>
      </c>
      <c r="K5450" s="6">
        <f t="shared" si="171"/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f t="shared" si="170"/>
        <v>6912</v>
      </c>
      <c r="K5451" s="6">
        <f t="shared" si="171"/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f t="shared" si="170"/>
        <v>8250</v>
      </c>
      <c r="K5452" s="6">
        <f t="shared" si="171"/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f t="shared" si="170"/>
        <v>11554</v>
      </c>
      <c r="K5453" s="6">
        <f t="shared" si="171"/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f t="shared" si="170"/>
        <v>7014</v>
      </c>
      <c r="K5454" s="6">
        <f t="shared" si="171"/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f t="shared" si="170"/>
        <v>6132</v>
      </c>
      <c r="K5455" s="6">
        <f t="shared" si="171"/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f t="shared" si="170"/>
        <v>5670</v>
      </c>
      <c r="K5456" s="6">
        <f t="shared" si="171"/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f t="shared" si="170"/>
        <v>7293</v>
      </c>
      <c r="K5457" s="6">
        <f t="shared" si="171"/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f t="shared" si="170"/>
        <v>8855</v>
      </c>
      <c r="K5458" s="6">
        <f t="shared" si="171"/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f t="shared" si="170"/>
        <v>11648</v>
      </c>
      <c r="K5459" s="6">
        <f t="shared" si="171"/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f t="shared" si="170"/>
        <v>7392</v>
      </c>
      <c r="K5460" s="6">
        <f t="shared" si="171"/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f t="shared" si="170"/>
        <v>7260</v>
      </c>
      <c r="K5461" s="6">
        <f t="shared" si="171"/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f t="shared" si="170"/>
        <v>5940</v>
      </c>
      <c r="K5462" s="6">
        <f t="shared" si="171"/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f t="shared" si="170"/>
        <v>7830</v>
      </c>
      <c r="K5463" s="6">
        <f t="shared" si="171"/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f t="shared" si="170"/>
        <v>9744</v>
      </c>
      <c r="K5464" s="6">
        <f t="shared" si="171"/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f t="shared" si="170"/>
        <v>2639</v>
      </c>
      <c r="K5465" s="6">
        <f t="shared" si="171"/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f t="shared" si="170"/>
        <v>3780</v>
      </c>
      <c r="K5466" s="6">
        <f t="shared" si="171"/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f t="shared" si="170"/>
        <v>3549</v>
      </c>
      <c r="K5467" s="6">
        <f t="shared" si="171"/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f t="shared" si="170"/>
        <v>2052</v>
      </c>
      <c r="K5468" s="6">
        <f t="shared" si="171"/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f t="shared" si="170"/>
        <v>1890</v>
      </c>
      <c r="K5469" s="6">
        <f t="shared" si="171"/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f t="shared" si="170"/>
        <v>4408</v>
      </c>
      <c r="K5470" s="6">
        <f t="shared" si="171"/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f t="shared" si="170"/>
        <v>3051</v>
      </c>
      <c r="K5471" s="6">
        <f t="shared" si="171"/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f t="shared" si="170"/>
        <v>3780</v>
      </c>
      <c r="K5472" s="6">
        <f t="shared" si="171"/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f t="shared" si="170"/>
        <v>3432</v>
      </c>
      <c r="K5473" s="6">
        <f t="shared" si="171"/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f t="shared" si="170"/>
        <v>2204</v>
      </c>
      <c r="K5474" s="6">
        <f t="shared" si="171"/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f t="shared" si="170"/>
        <v>1596</v>
      </c>
      <c r="K5475" s="6">
        <f t="shared" si="171"/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f t="shared" si="170"/>
        <v>3078</v>
      </c>
      <c r="K5476" s="6">
        <f t="shared" si="171"/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f t="shared" si="170"/>
        <v>5434</v>
      </c>
      <c r="K5477" s="6">
        <f t="shared" si="171"/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f t="shared" si="170"/>
        <v>3825</v>
      </c>
      <c r="K5478" s="6">
        <f t="shared" si="171"/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f t="shared" si="170"/>
        <v>4732</v>
      </c>
      <c r="K5479" s="6">
        <f t="shared" si="171"/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f t="shared" si="170"/>
        <v>3120</v>
      </c>
      <c r="K5480" s="6">
        <f t="shared" si="171"/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f t="shared" si="170"/>
        <v>1530</v>
      </c>
      <c r="K5481" s="6">
        <f t="shared" si="171"/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f t="shared" si="170"/>
        <v>3822</v>
      </c>
      <c r="K5482" s="6">
        <f t="shared" si="171"/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f t="shared" si="170"/>
        <v>6448</v>
      </c>
      <c r="K5483" s="6">
        <f t="shared" si="171"/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f t="shared" si="170"/>
        <v>4071</v>
      </c>
      <c r="K5484" s="6">
        <f t="shared" si="171"/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f t="shared" si="170"/>
        <v>4845</v>
      </c>
      <c r="K5485" s="6">
        <f t="shared" si="171"/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f t="shared" si="170"/>
        <v>2352</v>
      </c>
      <c r="K5486" s="6">
        <f t="shared" si="171"/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f t="shared" si="170"/>
        <v>1715</v>
      </c>
      <c r="K5487" s="6">
        <f t="shared" si="171"/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f t="shared" si="170"/>
        <v>4992</v>
      </c>
      <c r="K5488" s="6">
        <f t="shared" si="171"/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f t="shared" si="170"/>
        <v>5750</v>
      </c>
      <c r="K5489" s="6">
        <f t="shared" si="171"/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f t="shared" si="170"/>
        <v>4998</v>
      </c>
      <c r="K5490" s="6">
        <f t="shared" si="171"/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f t="shared" si="170"/>
        <v>4400</v>
      </c>
      <c r="K5491" s="6">
        <f t="shared" si="171"/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f t="shared" si="170"/>
        <v>3243</v>
      </c>
      <c r="K5492" s="6">
        <f t="shared" si="171"/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f t="shared" si="170"/>
        <v>2156</v>
      </c>
      <c r="K5493" s="6">
        <f t="shared" si="171"/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f t="shared" si="170"/>
        <v>8512</v>
      </c>
      <c r="K5494" s="6">
        <f t="shared" si="171"/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f t="shared" si="170"/>
        <v>12349</v>
      </c>
      <c r="K5495" s="6">
        <f t="shared" si="171"/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f t="shared" si="170"/>
        <v>10912</v>
      </c>
      <c r="K5496" s="6">
        <f t="shared" si="171"/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f t="shared" si="170"/>
        <v>14235</v>
      </c>
      <c r="K5497" s="6">
        <f t="shared" si="171"/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f t="shared" si="170"/>
        <v>10224</v>
      </c>
      <c r="K5498" s="6">
        <f t="shared" si="171"/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f t="shared" si="170"/>
        <v>8424</v>
      </c>
      <c r="K5499" s="6">
        <f t="shared" si="171"/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f t="shared" si="170"/>
        <v>17472</v>
      </c>
      <c r="K5500" s="6">
        <f t="shared" si="171"/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f t="shared" si="170"/>
        <v>20145</v>
      </c>
      <c r="K5501" s="6">
        <f t="shared" si="171"/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f t="shared" si="170"/>
        <v>16443</v>
      </c>
      <c r="K5502" s="6">
        <f t="shared" si="171"/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f t="shared" si="170"/>
        <v>15652</v>
      </c>
      <c r="K5503" s="6">
        <f t="shared" si="171"/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f t="shared" si="170"/>
        <v>12218</v>
      </c>
      <c r="K5504" s="6">
        <f t="shared" si="171"/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f t="shared" si="170"/>
        <v>13770</v>
      </c>
      <c r="K5505" s="6">
        <f t="shared" si="171"/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f t="shared" si="170"/>
        <v>17280</v>
      </c>
      <c r="K5506" s="6">
        <f t="shared" si="171"/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f t="shared" ref="J5507:J5570" si="172">H5507*I5507</f>
        <v>19920</v>
      </c>
      <c r="K5507" s="6">
        <f t="shared" ref="K5507:K5570" si="173">J5507*L5507</f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f t="shared" si="172"/>
        <v>15352</v>
      </c>
      <c r="K5508" s="6">
        <f t="shared" si="173"/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f t="shared" si="172"/>
        <v>13041</v>
      </c>
      <c r="K5509" s="6">
        <f t="shared" si="173"/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f t="shared" si="172"/>
        <v>7326</v>
      </c>
      <c r="K5510" s="6">
        <f t="shared" si="173"/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f t="shared" si="172"/>
        <v>6784</v>
      </c>
      <c r="K5511" s="6">
        <f t="shared" si="173"/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f t="shared" si="172"/>
        <v>5475</v>
      </c>
      <c r="K5512" s="6">
        <f t="shared" si="173"/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f t="shared" si="172"/>
        <v>5198</v>
      </c>
      <c r="K5513" s="6">
        <f t="shared" si="173"/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f t="shared" si="172"/>
        <v>5876</v>
      </c>
      <c r="K5514" s="6">
        <f t="shared" si="173"/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f t="shared" si="172"/>
        <v>3055</v>
      </c>
      <c r="K5515" s="6">
        <f t="shared" si="173"/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f t="shared" si="172"/>
        <v>2430</v>
      </c>
      <c r="K5516" s="6">
        <f t="shared" si="173"/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f t="shared" si="172"/>
        <v>3248</v>
      </c>
      <c r="K5517" s="6">
        <f t="shared" si="173"/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f t="shared" si="172"/>
        <v>2940</v>
      </c>
      <c r="K5518" s="6">
        <f t="shared" si="173"/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f t="shared" si="172"/>
        <v>3876</v>
      </c>
      <c r="K5519" s="6">
        <f t="shared" si="173"/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f t="shared" si="172"/>
        <v>7242</v>
      </c>
      <c r="K5520" s="6">
        <f t="shared" si="173"/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f t="shared" si="172"/>
        <v>4370</v>
      </c>
      <c r="K5521" s="6">
        <f t="shared" si="173"/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f t="shared" si="172"/>
        <v>4018</v>
      </c>
      <c r="K5522" s="6">
        <f t="shared" si="173"/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f t="shared" si="172"/>
        <v>4611</v>
      </c>
      <c r="K5523" s="6">
        <f t="shared" si="173"/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f t="shared" si="172"/>
        <v>6018</v>
      </c>
      <c r="K5524" s="6">
        <f t="shared" si="173"/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f t="shared" si="172"/>
        <v>6510</v>
      </c>
      <c r="K5525" s="6">
        <f t="shared" si="173"/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f t="shared" si="172"/>
        <v>7943</v>
      </c>
      <c r="K5526" s="6">
        <f t="shared" si="173"/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f t="shared" si="172"/>
        <v>5934</v>
      </c>
      <c r="K5527" s="6">
        <f t="shared" si="173"/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f t="shared" si="172"/>
        <v>5876</v>
      </c>
      <c r="K5528" s="6">
        <f t="shared" si="173"/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f t="shared" si="172"/>
        <v>8103</v>
      </c>
      <c r="K5529" s="6">
        <f t="shared" si="173"/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f t="shared" si="172"/>
        <v>11026</v>
      </c>
      <c r="K5530" s="6">
        <f t="shared" si="173"/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f t="shared" si="172"/>
        <v>13500</v>
      </c>
      <c r="K5531" s="6">
        <f t="shared" si="173"/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f t="shared" si="172"/>
        <v>16650</v>
      </c>
      <c r="K5532" s="6">
        <f t="shared" si="173"/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f t="shared" si="172"/>
        <v>9856</v>
      </c>
      <c r="K5533" s="6">
        <f t="shared" si="173"/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f t="shared" si="172"/>
        <v>10720</v>
      </c>
      <c r="K5534" s="6">
        <f t="shared" si="173"/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f t="shared" si="172"/>
        <v>9576</v>
      </c>
      <c r="K5535" s="6">
        <f t="shared" si="173"/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f t="shared" si="172"/>
        <v>12300</v>
      </c>
      <c r="K5536" s="6">
        <f t="shared" si="173"/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f t="shared" si="172"/>
        <v>6902</v>
      </c>
      <c r="K5537" s="6">
        <f t="shared" si="173"/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f t="shared" si="172"/>
        <v>5236</v>
      </c>
      <c r="K5538" s="6">
        <f t="shared" si="173"/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f t="shared" si="172"/>
        <v>3427</v>
      </c>
      <c r="K5539" s="6">
        <f t="shared" si="173"/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f t="shared" si="172"/>
        <v>3364</v>
      </c>
      <c r="K5540" s="6">
        <f t="shared" si="173"/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f t="shared" si="172"/>
        <v>5246</v>
      </c>
      <c r="K5541" s="6">
        <f t="shared" si="173"/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f t="shared" si="172"/>
        <v>4554</v>
      </c>
      <c r="K5542" s="6">
        <f t="shared" si="173"/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f t="shared" si="172"/>
        <v>6800</v>
      </c>
      <c r="K5543" s="6">
        <f t="shared" si="173"/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f t="shared" si="172"/>
        <v>3861</v>
      </c>
      <c r="K5544" s="6">
        <f t="shared" si="173"/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f t="shared" si="172"/>
        <v>3450</v>
      </c>
      <c r="K5545" s="6">
        <f t="shared" si="173"/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f t="shared" si="172"/>
        <v>3052</v>
      </c>
      <c r="K5546" s="6">
        <f t="shared" si="173"/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f t="shared" si="172"/>
        <v>5166</v>
      </c>
      <c r="K5547" s="6">
        <f t="shared" si="173"/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f t="shared" si="172"/>
        <v>4554</v>
      </c>
      <c r="K5548" s="6">
        <f t="shared" si="173"/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f t="shared" si="172"/>
        <v>7344</v>
      </c>
      <c r="K5549" s="6">
        <f t="shared" si="173"/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f t="shared" si="172"/>
        <v>4032</v>
      </c>
      <c r="K5550" s="6">
        <f t="shared" si="173"/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f t="shared" si="172"/>
        <v>3100</v>
      </c>
      <c r="K5551" s="6">
        <f t="shared" si="173"/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f t="shared" si="172"/>
        <v>2639</v>
      </c>
      <c r="K5552" s="6">
        <f t="shared" si="173"/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f t="shared" si="172"/>
        <v>4042</v>
      </c>
      <c r="K5553" s="6">
        <f t="shared" si="173"/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f t="shared" si="172"/>
        <v>4719</v>
      </c>
      <c r="K5554" s="6">
        <f t="shared" si="173"/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f t="shared" si="172"/>
        <v>5792</v>
      </c>
      <c r="K5555" s="6">
        <f t="shared" si="173"/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f t="shared" si="172"/>
        <v>4218</v>
      </c>
      <c r="K5556" s="6">
        <f t="shared" si="173"/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f t="shared" si="172"/>
        <v>3645</v>
      </c>
      <c r="K5557" s="6">
        <f t="shared" si="173"/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f t="shared" si="172"/>
        <v>3488</v>
      </c>
      <c r="K5558" s="6">
        <f t="shared" si="173"/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f t="shared" si="172"/>
        <v>5400</v>
      </c>
      <c r="K5559" s="6">
        <f t="shared" si="173"/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f t="shared" si="172"/>
        <v>5624</v>
      </c>
      <c r="K5560" s="6">
        <f t="shared" si="173"/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f t="shared" si="172"/>
        <v>9936</v>
      </c>
      <c r="K5561" s="6">
        <f t="shared" si="173"/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f t="shared" si="172"/>
        <v>7050</v>
      </c>
      <c r="K5562" s="6">
        <f t="shared" si="173"/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f t="shared" si="172"/>
        <v>5852</v>
      </c>
      <c r="K5563" s="6">
        <f t="shared" si="173"/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f t="shared" si="172"/>
        <v>5292</v>
      </c>
      <c r="K5564" s="6">
        <f t="shared" si="173"/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f t="shared" si="172"/>
        <v>6448</v>
      </c>
      <c r="K5565" s="6">
        <f t="shared" si="173"/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f t="shared" si="172"/>
        <v>8250</v>
      </c>
      <c r="K5566" s="6">
        <f t="shared" si="173"/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f t="shared" si="172"/>
        <v>10712</v>
      </c>
      <c r="K5567" s="6">
        <f t="shared" si="173"/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f t="shared" si="172"/>
        <v>7682</v>
      </c>
      <c r="K5568" s="6">
        <f t="shared" si="173"/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f t="shared" si="172"/>
        <v>5658</v>
      </c>
      <c r="K5569" s="6">
        <f t="shared" si="173"/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f t="shared" si="172"/>
        <v>6794</v>
      </c>
      <c r="K5570" s="6">
        <f t="shared" si="173"/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f t="shared" ref="J5571:J5634" si="174">H5571*I5571</f>
        <v>8664</v>
      </c>
      <c r="K5571" s="6">
        <f t="shared" ref="K5571:K5634" si="175">J5571*L5571</f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f t="shared" si="174"/>
        <v>10140</v>
      </c>
      <c r="K5572" s="6">
        <f t="shared" si="175"/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f t="shared" si="174"/>
        <v>12825</v>
      </c>
      <c r="K5573" s="6">
        <f t="shared" si="175"/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f t="shared" si="174"/>
        <v>10017</v>
      </c>
      <c r="K5574" s="6">
        <f t="shared" si="175"/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f t="shared" si="174"/>
        <v>7958</v>
      </c>
      <c r="K5575" s="6">
        <f t="shared" si="175"/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f t="shared" si="174"/>
        <v>7426</v>
      </c>
      <c r="K5576" s="6">
        <f t="shared" si="175"/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f t="shared" si="174"/>
        <v>7722</v>
      </c>
      <c r="K5577" s="6">
        <f t="shared" si="175"/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f t="shared" si="174"/>
        <v>13020</v>
      </c>
      <c r="K5578" s="6">
        <f t="shared" si="175"/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f t="shared" si="174"/>
        <v>14465</v>
      </c>
      <c r="K5579" s="6">
        <f t="shared" si="175"/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f t="shared" si="174"/>
        <v>9750</v>
      </c>
      <c r="K5580" s="6">
        <f t="shared" si="175"/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f t="shared" si="174"/>
        <v>6048</v>
      </c>
      <c r="K5581" s="6">
        <f t="shared" si="175"/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f t="shared" si="174"/>
        <v>4828</v>
      </c>
      <c r="K5582" s="6">
        <f t="shared" si="175"/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f t="shared" si="174"/>
        <v>5670</v>
      </c>
      <c r="K5583" s="6">
        <f t="shared" si="175"/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f t="shared" si="174"/>
        <v>7920</v>
      </c>
      <c r="K5584" s="6">
        <f t="shared" si="175"/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f t="shared" si="174"/>
        <v>9744</v>
      </c>
      <c r="K5585" s="6">
        <f t="shared" si="175"/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f t="shared" si="174"/>
        <v>6438</v>
      </c>
      <c r="K5586" s="6">
        <f t="shared" si="175"/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f t="shared" si="174"/>
        <v>4930</v>
      </c>
      <c r="K5587" s="6">
        <f t="shared" si="175"/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f t="shared" si="174"/>
        <v>4046</v>
      </c>
      <c r="K5588" s="6">
        <f t="shared" si="175"/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f t="shared" si="174"/>
        <v>5248</v>
      </c>
      <c r="K5589" s="6">
        <f t="shared" si="175"/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f t="shared" si="174"/>
        <v>8304</v>
      </c>
      <c r="K5590" s="6">
        <f t="shared" si="175"/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f t="shared" si="174"/>
        <v>11025</v>
      </c>
      <c r="K5591" s="6">
        <f t="shared" si="175"/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f t="shared" si="174"/>
        <v>6179</v>
      </c>
      <c r="K5592" s="6">
        <f t="shared" si="175"/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f t="shared" si="174"/>
        <v>4551</v>
      </c>
      <c r="K5593" s="6">
        <f t="shared" si="175"/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f t="shared" si="174"/>
        <v>4408</v>
      </c>
      <c r="K5594" s="6">
        <f t="shared" si="175"/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f t="shared" si="174"/>
        <v>5376</v>
      </c>
      <c r="K5595" s="6">
        <f t="shared" si="175"/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f t="shared" si="174"/>
        <v>7124</v>
      </c>
      <c r="K5596" s="6">
        <f t="shared" si="175"/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f t="shared" si="174"/>
        <v>9604</v>
      </c>
      <c r="K5597" s="6">
        <f t="shared" si="175"/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f t="shared" si="174"/>
        <v>6090</v>
      </c>
      <c r="K5598" s="6">
        <f t="shared" si="175"/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f t="shared" si="174"/>
        <v>5160</v>
      </c>
      <c r="K5599" s="6">
        <f t="shared" si="175"/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f t="shared" si="174"/>
        <v>5658</v>
      </c>
      <c r="K5600" s="6">
        <f t="shared" si="175"/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f t="shared" si="174"/>
        <v>7434</v>
      </c>
      <c r="K5601" s="6">
        <f t="shared" si="175"/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f t="shared" si="174"/>
        <v>9971</v>
      </c>
      <c r="K5602" s="6">
        <f t="shared" si="175"/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f t="shared" si="174"/>
        <v>14025</v>
      </c>
      <c r="K5603" s="6">
        <f t="shared" si="175"/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f t="shared" si="174"/>
        <v>8096</v>
      </c>
      <c r="K5604" s="6">
        <f t="shared" si="175"/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f t="shared" si="174"/>
        <v>8064</v>
      </c>
      <c r="K5605" s="6">
        <f t="shared" si="175"/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f t="shared" si="174"/>
        <v>6624</v>
      </c>
      <c r="K5606" s="6">
        <f t="shared" si="175"/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f t="shared" si="174"/>
        <v>7865</v>
      </c>
      <c r="K5607" s="6">
        <f t="shared" si="175"/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f t="shared" si="174"/>
        <v>9617</v>
      </c>
      <c r="K5608" s="6">
        <f t="shared" si="175"/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f t="shared" si="174"/>
        <v>4212</v>
      </c>
      <c r="K5609" s="6">
        <f t="shared" si="175"/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f t="shared" si="174"/>
        <v>3567</v>
      </c>
      <c r="K5610" s="6">
        <f t="shared" si="175"/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f t="shared" si="174"/>
        <v>2337</v>
      </c>
      <c r="K5611" s="6">
        <f t="shared" si="175"/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f t="shared" si="174"/>
        <v>1848</v>
      </c>
      <c r="K5612" s="6">
        <f t="shared" si="175"/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f t="shared" si="174"/>
        <v>3822</v>
      </c>
      <c r="K5613" s="6">
        <f t="shared" si="175"/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f t="shared" si="174"/>
        <v>3567</v>
      </c>
      <c r="K5614" s="6">
        <f t="shared" si="175"/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f t="shared" si="174"/>
        <v>5278</v>
      </c>
      <c r="K5615" s="6">
        <f t="shared" si="175"/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f t="shared" si="174"/>
        <v>2632</v>
      </c>
      <c r="K5616" s="6">
        <f t="shared" si="175"/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f t="shared" si="174"/>
        <v>2147</v>
      </c>
      <c r="K5617" s="6">
        <f t="shared" si="175"/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f t="shared" si="174"/>
        <v>1680</v>
      </c>
      <c r="K5618" s="6">
        <f t="shared" si="175"/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f t="shared" si="174"/>
        <v>3344</v>
      </c>
      <c r="K5619" s="6">
        <f t="shared" si="175"/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f t="shared" si="174"/>
        <v>3360</v>
      </c>
      <c r="K5620" s="6">
        <f t="shared" si="175"/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f t="shared" si="174"/>
        <v>6324</v>
      </c>
      <c r="K5621" s="6">
        <f t="shared" si="175"/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f t="shared" si="174"/>
        <v>2958</v>
      </c>
      <c r="K5622" s="6">
        <f t="shared" si="175"/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f t="shared" si="174"/>
        <v>2185</v>
      </c>
      <c r="K5623" s="6">
        <f t="shared" si="175"/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f t="shared" si="174"/>
        <v>1512</v>
      </c>
      <c r="K5624" s="6">
        <f t="shared" si="175"/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f t="shared" si="174"/>
        <v>3075</v>
      </c>
      <c r="K5625" s="6">
        <f t="shared" si="175"/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f t="shared" si="174"/>
        <v>3468</v>
      </c>
      <c r="K5626" s="6">
        <f t="shared" si="175"/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f t="shared" si="174"/>
        <v>4752</v>
      </c>
      <c r="K5627" s="6">
        <f t="shared" si="175"/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f t="shared" si="174"/>
        <v>1944</v>
      </c>
      <c r="K5628" s="6">
        <f t="shared" si="175"/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f t="shared" si="174"/>
        <v>1494</v>
      </c>
      <c r="K5629" s="6">
        <f t="shared" si="175"/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f t="shared" si="174"/>
        <v>1196</v>
      </c>
      <c r="K5630" s="6">
        <f t="shared" si="175"/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f t="shared" si="174"/>
        <v>2340</v>
      </c>
      <c r="K5631" s="6">
        <f t="shared" si="175"/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f t="shared" si="174"/>
        <v>2940</v>
      </c>
      <c r="K5632" s="6">
        <f t="shared" si="175"/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f t="shared" si="174"/>
        <v>7020</v>
      </c>
      <c r="K5633" s="6">
        <f t="shared" si="175"/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f t="shared" si="174"/>
        <v>2992</v>
      </c>
      <c r="K5634" s="6">
        <f t="shared" si="175"/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f t="shared" ref="J5635:J5698" si="176">H5635*I5635</f>
        <v>2523</v>
      </c>
      <c r="K5635" s="6">
        <f t="shared" ref="K5635:K5698" si="177">J5635*L5635</f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f t="shared" si="176"/>
        <v>1885</v>
      </c>
      <c r="K5636" s="6">
        <f t="shared" si="177"/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f t="shared" si="176"/>
        <v>3080</v>
      </c>
      <c r="K5637" s="6">
        <f t="shared" si="177"/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f t="shared" si="176"/>
        <v>4725</v>
      </c>
      <c r="K5638" s="6">
        <f t="shared" si="177"/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f t="shared" si="176"/>
        <v>5376</v>
      </c>
      <c r="K5639" s="6">
        <f t="shared" si="177"/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f t="shared" si="176"/>
        <v>2457</v>
      </c>
      <c r="K5640" s="6">
        <f t="shared" si="177"/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f t="shared" si="176"/>
        <v>2599</v>
      </c>
      <c r="K5641" s="6">
        <f t="shared" si="177"/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f t="shared" si="176"/>
        <v>2093</v>
      </c>
      <c r="K5642" s="6">
        <f t="shared" si="177"/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f t="shared" si="176"/>
        <v>3876</v>
      </c>
      <c r="K5643" s="6">
        <f t="shared" si="177"/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f t="shared" si="176"/>
        <v>5964</v>
      </c>
      <c r="K5644" s="6">
        <f t="shared" si="177"/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f t="shared" si="176"/>
        <v>7308</v>
      </c>
      <c r="K5645" s="6">
        <f t="shared" si="177"/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f t="shared" si="176"/>
        <v>4290</v>
      </c>
      <c r="K5646" s="6">
        <f t="shared" si="177"/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f t="shared" si="176"/>
        <v>3712</v>
      </c>
      <c r="K5647" s="6">
        <f t="shared" si="177"/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f t="shared" si="176"/>
        <v>2929</v>
      </c>
      <c r="K5648" s="6">
        <f t="shared" si="177"/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f t="shared" si="176"/>
        <v>3478</v>
      </c>
      <c r="K5649" s="6">
        <f t="shared" si="177"/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f t="shared" si="176"/>
        <v>6560</v>
      </c>
      <c r="K5650" s="6">
        <f t="shared" si="177"/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f t="shared" si="176"/>
        <v>7714</v>
      </c>
      <c r="K5651" s="6">
        <f t="shared" si="177"/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f t="shared" si="176"/>
        <v>5434</v>
      </c>
      <c r="K5652" s="6">
        <f t="shared" si="177"/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f t="shared" si="176"/>
        <v>3840</v>
      </c>
      <c r="K5653" s="6">
        <f t="shared" si="177"/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f t="shared" si="176"/>
        <v>2184</v>
      </c>
      <c r="K5654" s="6">
        <f t="shared" si="177"/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f t="shared" si="176"/>
        <v>2754</v>
      </c>
      <c r="K5655" s="6">
        <f t="shared" si="177"/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f t="shared" si="176"/>
        <v>4608</v>
      </c>
      <c r="K5656" s="6">
        <f t="shared" si="177"/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f t="shared" si="176"/>
        <v>5568</v>
      </c>
      <c r="K5657" s="6">
        <f t="shared" si="177"/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f t="shared" si="176"/>
        <v>2800</v>
      </c>
      <c r="K5658" s="6">
        <f t="shared" si="177"/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f t="shared" si="176"/>
        <v>1050</v>
      </c>
      <c r="K5659" s="6">
        <f t="shared" si="177"/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f t="shared" si="176"/>
        <v>1162</v>
      </c>
      <c r="K5660" s="6">
        <f t="shared" si="177"/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f t="shared" si="176"/>
        <v>1771</v>
      </c>
      <c r="K5661" s="6">
        <f t="shared" si="177"/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f t="shared" si="176"/>
        <v>2660</v>
      </c>
      <c r="K5662" s="6">
        <f t="shared" si="177"/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f t="shared" si="176"/>
        <v>4454</v>
      </c>
      <c r="K5663" s="6">
        <f t="shared" si="177"/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f t="shared" si="176"/>
        <v>2184</v>
      </c>
      <c r="K5664" s="6">
        <f t="shared" si="177"/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f t="shared" si="176"/>
        <v>1679</v>
      </c>
      <c r="K5665" s="6">
        <f t="shared" si="177"/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f t="shared" si="176"/>
        <v>1357</v>
      </c>
      <c r="K5666" s="6">
        <f t="shared" si="177"/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f t="shared" si="176"/>
        <v>2176</v>
      </c>
      <c r="K5667" s="6">
        <f t="shared" si="177"/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f t="shared" si="176"/>
        <v>3344</v>
      </c>
      <c r="K5668" s="6">
        <f t="shared" si="177"/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f t="shared" si="176"/>
        <v>5100</v>
      </c>
      <c r="K5669" s="6">
        <f t="shared" si="177"/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f t="shared" si="176"/>
        <v>2024</v>
      </c>
      <c r="K5670" s="6">
        <f t="shared" si="177"/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f t="shared" si="176"/>
        <v>1840</v>
      </c>
      <c r="K5671" s="6">
        <f t="shared" si="177"/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f t="shared" si="176"/>
        <v>2024</v>
      </c>
      <c r="K5672" s="6">
        <f t="shared" si="177"/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f t="shared" si="176"/>
        <v>3483</v>
      </c>
      <c r="K5673" s="6">
        <f t="shared" si="177"/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f t="shared" si="176"/>
        <v>5184</v>
      </c>
      <c r="K5674" s="6">
        <f t="shared" si="177"/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f t="shared" si="176"/>
        <v>6683</v>
      </c>
      <c r="K5675" s="6">
        <f t="shared" si="177"/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f t="shared" si="176"/>
        <v>3616</v>
      </c>
      <c r="K5676" s="6">
        <f t="shared" si="177"/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f t="shared" si="176"/>
        <v>3840</v>
      </c>
      <c r="K5677" s="6">
        <f t="shared" si="177"/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f t="shared" si="176"/>
        <v>2992</v>
      </c>
      <c r="K5678" s="6">
        <f t="shared" si="177"/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f t="shared" si="176"/>
        <v>3696</v>
      </c>
      <c r="K5679" s="6">
        <f t="shared" si="177"/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f t="shared" si="176"/>
        <v>5922</v>
      </c>
      <c r="K5680" s="6">
        <f t="shared" si="177"/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f t="shared" si="176"/>
        <v>4508</v>
      </c>
      <c r="K5681" s="6">
        <f t="shared" si="177"/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f t="shared" si="176"/>
        <v>3059</v>
      </c>
      <c r="K5682" s="6">
        <f t="shared" si="177"/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f t="shared" si="176"/>
        <v>2002</v>
      </c>
      <c r="K5683" s="6">
        <f t="shared" si="177"/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f t="shared" si="176"/>
        <v>1584</v>
      </c>
      <c r="K5684" s="6">
        <f t="shared" si="177"/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f t="shared" si="176"/>
        <v>3234</v>
      </c>
      <c r="K5685" s="6">
        <f t="shared" si="177"/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f t="shared" si="176"/>
        <v>3312</v>
      </c>
      <c r="K5686" s="6">
        <f t="shared" si="177"/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f t="shared" si="176"/>
        <v>5450</v>
      </c>
      <c r="K5687" s="6">
        <f t="shared" si="177"/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f t="shared" si="176"/>
        <v>2424</v>
      </c>
      <c r="K5688" s="6">
        <f t="shared" si="177"/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f t="shared" si="176"/>
        <v>1610</v>
      </c>
      <c r="K5689" s="6">
        <f t="shared" si="177"/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f t="shared" si="176"/>
        <v>1653</v>
      </c>
      <c r="K5690" s="6">
        <f t="shared" si="177"/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f t="shared" si="176"/>
        <v>3232</v>
      </c>
      <c r="K5691" s="6">
        <f t="shared" si="177"/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f t="shared" si="176"/>
        <v>3144</v>
      </c>
      <c r="K5692" s="6">
        <f t="shared" si="177"/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f t="shared" si="176"/>
        <v>4872</v>
      </c>
      <c r="K5693" s="6">
        <f t="shared" si="177"/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f t="shared" si="176"/>
        <v>2856</v>
      </c>
      <c r="K5694" s="6">
        <f t="shared" si="177"/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f t="shared" si="176"/>
        <v>2016</v>
      </c>
      <c r="K5695" s="6">
        <f t="shared" si="177"/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f t="shared" si="176"/>
        <v>1679</v>
      </c>
      <c r="K5696" s="6">
        <f t="shared" si="177"/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f t="shared" si="176"/>
        <v>2850</v>
      </c>
      <c r="K5697" s="6">
        <f t="shared" si="177"/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f t="shared" si="176"/>
        <v>2900</v>
      </c>
      <c r="K5698" s="6">
        <f t="shared" si="177"/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f t="shared" ref="J5699:J5762" si="178">H5699*I5699</f>
        <v>4887</v>
      </c>
      <c r="K5699" s="6">
        <f t="shared" ref="K5699:K5762" si="179">J5699*L5699</f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f t="shared" si="178"/>
        <v>2350</v>
      </c>
      <c r="K5700" s="6">
        <f t="shared" si="179"/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f t="shared" si="178"/>
        <v>1372</v>
      </c>
      <c r="K5701" s="6">
        <f t="shared" si="179"/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f t="shared" si="178"/>
        <v>1260</v>
      </c>
      <c r="K5702" s="6">
        <f t="shared" si="179"/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f t="shared" si="178"/>
        <v>2442</v>
      </c>
      <c r="K5703" s="6">
        <f t="shared" si="179"/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f t="shared" si="178"/>
        <v>2688</v>
      </c>
      <c r="K5704" s="6">
        <f t="shared" si="179"/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f t="shared" si="178"/>
        <v>5568</v>
      </c>
      <c r="K5705" s="6">
        <f t="shared" si="179"/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f t="shared" si="178"/>
        <v>2929</v>
      </c>
      <c r="K5706" s="6">
        <f t="shared" si="179"/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f t="shared" si="178"/>
        <v>2450</v>
      </c>
      <c r="K5707" s="6">
        <f t="shared" si="179"/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f t="shared" si="178"/>
        <v>1656</v>
      </c>
      <c r="K5708" s="6">
        <f t="shared" si="179"/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f t="shared" si="178"/>
        <v>2925</v>
      </c>
      <c r="K5709" s="6">
        <f t="shared" si="179"/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f t="shared" si="178"/>
        <v>5280</v>
      </c>
      <c r="K5710" s="6">
        <f t="shared" si="179"/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f t="shared" si="178"/>
        <v>5096</v>
      </c>
      <c r="K5711" s="6">
        <f t="shared" si="179"/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f t="shared" si="178"/>
        <v>2688</v>
      </c>
      <c r="K5712" s="6">
        <f t="shared" si="179"/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f t="shared" si="178"/>
        <v>2185</v>
      </c>
      <c r="K5713" s="6">
        <f t="shared" si="179"/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f t="shared" si="178"/>
        <v>2052</v>
      </c>
      <c r="K5714" s="6">
        <f t="shared" si="179"/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f t="shared" si="178"/>
        <v>3672</v>
      </c>
      <c r="K5715" s="6">
        <f t="shared" si="179"/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f t="shared" si="178"/>
        <v>5700</v>
      </c>
      <c r="K5716" s="6">
        <f t="shared" si="179"/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f t="shared" si="178"/>
        <v>7616</v>
      </c>
      <c r="K5717" s="6">
        <f t="shared" si="179"/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f t="shared" si="178"/>
        <v>4640</v>
      </c>
      <c r="K5718" s="6">
        <f t="shared" si="179"/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f t="shared" si="178"/>
        <v>3312</v>
      </c>
      <c r="K5719" s="6">
        <f t="shared" si="179"/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f t="shared" si="178"/>
        <v>2645</v>
      </c>
      <c r="K5720" s="6">
        <f t="shared" si="179"/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f t="shared" si="178"/>
        <v>4096</v>
      </c>
      <c r="K5721" s="6">
        <f t="shared" si="179"/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f t="shared" si="178"/>
        <v>5700</v>
      </c>
      <c r="K5722" s="6">
        <f t="shared" si="179"/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f t="shared" si="178"/>
        <v>6699</v>
      </c>
      <c r="K5723" s="6">
        <f t="shared" si="179"/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f t="shared" si="178"/>
        <v>4454</v>
      </c>
      <c r="K5724" s="6">
        <f t="shared" si="179"/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f t="shared" si="178"/>
        <v>3277</v>
      </c>
      <c r="K5725" s="6">
        <f t="shared" si="179"/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f t="shared" si="178"/>
        <v>1919</v>
      </c>
      <c r="K5726" s="6">
        <f t="shared" si="179"/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f t="shared" si="178"/>
        <v>3045</v>
      </c>
      <c r="K5727" s="6">
        <f t="shared" si="179"/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f t="shared" si="178"/>
        <v>4864</v>
      </c>
      <c r="K5728" s="6">
        <f t="shared" si="179"/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f t="shared" si="178"/>
        <v>4901</v>
      </c>
      <c r="K5729" s="6">
        <f t="shared" si="179"/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f t="shared" si="178"/>
        <v>2806</v>
      </c>
      <c r="K5730" s="6">
        <f t="shared" si="179"/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f t="shared" si="178"/>
        <v>819</v>
      </c>
      <c r="K5731" s="6">
        <f t="shared" si="179"/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f t="shared" si="178"/>
        <v>880</v>
      </c>
      <c r="K5732" s="6">
        <f t="shared" si="179"/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f t="shared" si="178"/>
        <v>1672</v>
      </c>
      <c r="K5733" s="6">
        <f t="shared" si="179"/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f t="shared" si="178"/>
        <v>2880</v>
      </c>
      <c r="K5734" s="6">
        <f t="shared" si="179"/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f t="shared" si="178"/>
        <v>4844</v>
      </c>
      <c r="K5735" s="6">
        <f t="shared" si="179"/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f t="shared" si="178"/>
        <v>1900</v>
      </c>
      <c r="K5736" s="6">
        <f t="shared" si="179"/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f t="shared" si="178"/>
        <v>1653</v>
      </c>
      <c r="K5737" s="6">
        <f t="shared" si="179"/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f t="shared" si="178"/>
        <v>1368</v>
      </c>
      <c r="K5738" s="6">
        <f t="shared" si="179"/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f t="shared" si="178"/>
        <v>2407</v>
      </c>
      <c r="K5739" s="6">
        <f t="shared" si="179"/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f t="shared" si="178"/>
        <v>3328</v>
      </c>
      <c r="K5740" s="6">
        <f t="shared" si="179"/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f t="shared" si="178"/>
        <v>4321</v>
      </c>
      <c r="K5741" s="6">
        <f t="shared" si="179"/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f t="shared" si="178"/>
        <v>2160</v>
      </c>
      <c r="K5742" s="6">
        <f t="shared" si="179"/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f t="shared" si="178"/>
        <v>1767</v>
      </c>
      <c r="K5743" s="6">
        <f t="shared" si="179"/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f t="shared" si="178"/>
        <v>2147</v>
      </c>
      <c r="K5744" s="6">
        <f t="shared" si="179"/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f t="shared" si="178"/>
        <v>3549</v>
      </c>
      <c r="K5745" s="6">
        <f t="shared" si="179"/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f t="shared" si="178"/>
        <v>4859</v>
      </c>
      <c r="K5746" s="6">
        <f t="shared" si="179"/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f t="shared" si="178"/>
        <v>7917</v>
      </c>
      <c r="K5747" s="6">
        <f t="shared" si="179"/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f t="shared" si="178"/>
        <v>4060</v>
      </c>
      <c r="K5748" s="6">
        <f t="shared" si="179"/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f t="shared" si="178"/>
        <v>3277</v>
      </c>
      <c r="K5749" s="6">
        <f t="shared" si="179"/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f t="shared" si="178"/>
        <v>3024</v>
      </c>
      <c r="K5750" s="6">
        <f t="shared" si="179"/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f t="shared" si="178"/>
        <v>4256</v>
      </c>
      <c r="K5751" s="6">
        <f t="shared" si="179"/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f t="shared" si="178"/>
        <v>5250</v>
      </c>
      <c r="K5752" s="6">
        <f t="shared" si="179"/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f t="shared" si="178"/>
        <v>2646</v>
      </c>
      <c r="K5753" s="6">
        <f t="shared" si="179"/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f t="shared" si="178"/>
        <v>4095</v>
      </c>
      <c r="K5754" s="6">
        <f t="shared" si="179"/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f t="shared" si="178"/>
        <v>4095</v>
      </c>
      <c r="K5755" s="6">
        <f t="shared" si="179"/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f t="shared" si="178"/>
        <v>2262</v>
      </c>
      <c r="K5756" s="6">
        <f t="shared" si="179"/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f t="shared" si="178"/>
        <v>1848</v>
      </c>
      <c r="K5757" s="6">
        <f t="shared" si="179"/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f t="shared" si="178"/>
        <v>4212</v>
      </c>
      <c r="K5758" s="6">
        <f t="shared" si="179"/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f t="shared" si="178"/>
        <v>3393</v>
      </c>
      <c r="K5759" s="6">
        <f t="shared" si="179"/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f t="shared" si="178"/>
        <v>3549</v>
      </c>
      <c r="K5760" s="6">
        <f t="shared" si="179"/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f t="shared" si="178"/>
        <v>3168</v>
      </c>
      <c r="K5761" s="6">
        <f t="shared" si="179"/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f t="shared" si="178"/>
        <v>2262</v>
      </c>
      <c r="K5762" s="6">
        <f t="shared" si="179"/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f t="shared" ref="J5763:J5826" si="180">H5763*I5763</f>
        <v>1596</v>
      </c>
      <c r="K5763" s="6">
        <f t="shared" ref="K5763:K5826" si="181">J5763*L5763</f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f t="shared" si="180"/>
        <v>3145</v>
      </c>
      <c r="K5764" s="6">
        <f t="shared" si="181"/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f t="shared" si="180"/>
        <v>4864</v>
      </c>
      <c r="K5765" s="6">
        <f t="shared" si="181"/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f t="shared" si="180"/>
        <v>3825</v>
      </c>
      <c r="K5766" s="6">
        <f t="shared" si="181"/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f t="shared" si="180"/>
        <v>4752</v>
      </c>
      <c r="K5767" s="6">
        <f t="shared" si="181"/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f t="shared" si="180"/>
        <v>3185</v>
      </c>
      <c r="K5768" s="6">
        <f t="shared" si="181"/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f t="shared" si="180"/>
        <v>1404</v>
      </c>
      <c r="K5769" s="6">
        <f t="shared" si="181"/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f t="shared" si="180"/>
        <v>4263</v>
      </c>
      <c r="K5770" s="6">
        <f t="shared" si="181"/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f t="shared" si="180"/>
        <v>6324</v>
      </c>
      <c r="K5771" s="6">
        <f t="shared" si="181"/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f t="shared" si="180"/>
        <v>4482</v>
      </c>
      <c r="K5772" s="6">
        <f t="shared" si="181"/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f t="shared" si="180"/>
        <v>4675</v>
      </c>
      <c r="K5773" s="6">
        <f t="shared" si="181"/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f t="shared" si="180"/>
        <v>2583</v>
      </c>
      <c r="K5774" s="6">
        <f t="shared" si="181"/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f t="shared" si="180"/>
        <v>1728</v>
      </c>
      <c r="K5775" s="6">
        <f t="shared" si="181"/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f t="shared" si="180"/>
        <v>4956</v>
      </c>
      <c r="K5776" s="6">
        <f t="shared" si="181"/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f t="shared" si="180"/>
        <v>6960</v>
      </c>
      <c r="K5777" s="6">
        <f t="shared" si="181"/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f t="shared" si="180"/>
        <v>5250</v>
      </c>
      <c r="K5778" s="6">
        <f t="shared" si="181"/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f t="shared" si="180"/>
        <v>4750</v>
      </c>
      <c r="K5779" s="6">
        <f t="shared" si="181"/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f t="shared" si="180"/>
        <v>4067</v>
      </c>
      <c r="K5780" s="6">
        <f t="shared" si="181"/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f t="shared" si="180"/>
        <v>1804</v>
      </c>
      <c r="K5781" s="6">
        <f t="shared" si="181"/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f t="shared" si="180"/>
        <v>8532</v>
      </c>
      <c r="K5782" s="6">
        <f t="shared" si="181"/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f t="shared" si="180"/>
        <v>11475</v>
      </c>
      <c r="K5783" s="6">
        <f t="shared" si="181"/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f t="shared" si="180"/>
        <v>10478</v>
      </c>
      <c r="K5784" s="6">
        <f t="shared" si="181"/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f t="shared" si="180"/>
        <v>14742</v>
      </c>
      <c r="K5785" s="6">
        <f t="shared" si="181"/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f t="shared" si="180"/>
        <v>11692</v>
      </c>
      <c r="K5786" s="6">
        <f t="shared" si="181"/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f t="shared" si="180"/>
        <v>9288</v>
      </c>
      <c r="K5787" s="6">
        <f t="shared" si="181"/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f t="shared" si="180"/>
        <v>17955</v>
      </c>
      <c r="K5788" s="6">
        <f t="shared" si="181"/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f t="shared" si="180"/>
        <v>20145</v>
      </c>
      <c r="K5789" s="6">
        <f t="shared" si="181"/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f t="shared" si="180"/>
        <v>16660</v>
      </c>
      <c r="K5790" s="6">
        <f t="shared" si="181"/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f t="shared" si="180"/>
        <v>14018</v>
      </c>
      <c r="K5791" s="6">
        <f t="shared" si="181"/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f t="shared" si="180"/>
        <v>13530</v>
      </c>
      <c r="K5792" s="6">
        <f t="shared" si="181"/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f t="shared" si="180"/>
        <v>13104</v>
      </c>
      <c r="K5793" s="6">
        <f t="shared" si="181"/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f t="shared" si="180"/>
        <v>14550</v>
      </c>
      <c r="K5794" s="6">
        <f t="shared" si="181"/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f t="shared" si="180"/>
        <v>16200</v>
      </c>
      <c r="K5795" s="6">
        <f t="shared" si="181"/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f t="shared" si="180"/>
        <v>17708</v>
      </c>
      <c r="K5796" s="6">
        <f t="shared" si="181"/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f t="shared" si="180"/>
        <v>13260</v>
      </c>
      <c r="K5797" s="6">
        <f t="shared" si="181"/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f t="shared" si="180"/>
        <v>8092</v>
      </c>
      <c r="K5798" s="6">
        <f t="shared" si="181"/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f t="shared" si="180"/>
        <v>8320</v>
      </c>
      <c r="K5799" s="6">
        <f t="shared" si="181"/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f t="shared" si="180"/>
        <v>5037</v>
      </c>
      <c r="K5800" s="6">
        <f t="shared" si="181"/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f t="shared" si="180"/>
        <v>5612</v>
      </c>
      <c r="K5801" s="6">
        <f t="shared" si="181"/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f t="shared" si="180"/>
        <v>6222</v>
      </c>
      <c r="K5802" s="6">
        <f t="shared" si="181"/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f t="shared" si="180"/>
        <v>3675</v>
      </c>
      <c r="K5803" s="6">
        <f t="shared" si="181"/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f t="shared" si="180"/>
        <v>2548</v>
      </c>
      <c r="K5804" s="6">
        <f t="shared" si="181"/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f t="shared" si="180"/>
        <v>3422</v>
      </c>
      <c r="K5805" s="6">
        <f t="shared" si="181"/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f t="shared" si="180"/>
        <v>2993</v>
      </c>
      <c r="K5806" s="6">
        <f t="shared" si="181"/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f t="shared" si="180"/>
        <v>3876</v>
      </c>
      <c r="K5807" s="6">
        <f t="shared" si="181"/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f t="shared" si="180"/>
        <v>7100</v>
      </c>
      <c r="K5808" s="6">
        <f t="shared" si="181"/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f t="shared" si="180"/>
        <v>4186</v>
      </c>
      <c r="K5809" s="6">
        <f t="shared" si="181"/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f t="shared" si="180"/>
        <v>3564</v>
      </c>
      <c r="K5810" s="6">
        <f t="shared" si="181"/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f t="shared" si="180"/>
        <v>3825</v>
      </c>
      <c r="K5811" s="6">
        <f t="shared" si="181"/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f t="shared" si="180"/>
        <v>6090</v>
      </c>
      <c r="K5812" s="6">
        <f t="shared" si="181"/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f t="shared" si="180"/>
        <v>7612</v>
      </c>
      <c r="K5813" s="6">
        <f t="shared" si="181"/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f t="shared" si="180"/>
        <v>9360</v>
      </c>
      <c r="K5814" s="6">
        <f t="shared" si="181"/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f t="shared" si="180"/>
        <v>5376</v>
      </c>
      <c r="K5815" s="6">
        <f t="shared" si="181"/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f t="shared" si="180"/>
        <v>6681</v>
      </c>
      <c r="K5816" s="6">
        <f t="shared" si="181"/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f t="shared" si="180"/>
        <v>7548</v>
      </c>
      <c r="K5817" s="6">
        <f t="shared" si="181"/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f t="shared" si="180"/>
        <v>11324</v>
      </c>
      <c r="K5818" s="6">
        <f t="shared" si="181"/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f t="shared" si="180"/>
        <v>11468</v>
      </c>
      <c r="K5819" s="6">
        <f t="shared" si="181"/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f t="shared" si="180"/>
        <v>15696</v>
      </c>
      <c r="K5820" s="6">
        <f t="shared" si="181"/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f t="shared" si="180"/>
        <v>11055</v>
      </c>
      <c r="K5821" s="6">
        <f t="shared" si="181"/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f t="shared" si="180"/>
        <v>9581</v>
      </c>
      <c r="K5822" s="6">
        <f t="shared" si="181"/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f t="shared" si="180"/>
        <v>9576</v>
      </c>
      <c r="K5823" s="6">
        <f t="shared" si="181"/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f t="shared" si="180"/>
        <v>13321</v>
      </c>
      <c r="K5824" s="6">
        <f t="shared" si="181"/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f t="shared" si="180"/>
        <v>3300</v>
      </c>
      <c r="K5825" s="6">
        <f t="shared" si="181"/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f t="shared" si="180"/>
        <v>4200</v>
      </c>
      <c r="K5826" s="6">
        <f t="shared" si="181"/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f t="shared" ref="J5827:J5890" si="182">H5827*I5827</f>
        <v>4816</v>
      </c>
      <c r="K5827" s="6">
        <f t="shared" ref="K5827:K5890" si="183">J5827*L5827</f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f t="shared" si="182"/>
        <v>2788</v>
      </c>
      <c r="K5828" s="6">
        <f t="shared" si="183"/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f t="shared" si="182"/>
        <v>2668</v>
      </c>
      <c r="K5829" s="6">
        <f t="shared" si="183"/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f t="shared" si="182"/>
        <v>5002</v>
      </c>
      <c r="K5830" s="6">
        <f t="shared" si="183"/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f t="shared" si="182"/>
        <v>4620</v>
      </c>
      <c r="K5831" s="6">
        <f t="shared" si="183"/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f t="shared" si="182"/>
        <v>4756</v>
      </c>
      <c r="K5832" s="6">
        <f t="shared" si="183"/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f t="shared" si="182"/>
        <v>4920</v>
      </c>
      <c r="K5833" s="6">
        <f t="shared" si="183"/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f t="shared" si="182"/>
        <v>3212</v>
      </c>
      <c r="K5834" s="6">
        <f t="shared" si="183"/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f t="shared" si="182"/>
        <v>2448</v>
      </c>
      <c r="K5835" s="6">
        <f t="shared" si="183"/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f t="shared" si="182"/>
        <v>4620</v>
      </c>
      <c r="K5836" s="6">
        <f t="shared" si="183"/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f t="shared" si="182"/>
        <v>6468</v>
      </c>
      <c r="K5837" s="6">
        <f t="shared" si="183"/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f t="shared" si="182"/>
        <v>5151</v>
      </c>
      <c r="K5838" s="6">
        <f t="shared" si="183"/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f t="shared" si="182"/>
        <v>6496</v>
      </c>
      <c r="K5839" s="6">
        <f t="shared" si="183"/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f t="shared" si="182"/>
        <v>4200</v>
      </c>
      <c r="K5840" s="6">
        <f t="shared" si="183"/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f t="shared" si="182"/>
        <v>2184</v>
      </c>
      <c r="K5841" s="6">
        <f t="shared" si="183"/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f t="shared" si="182"/>
        <v>3895</v>
      </c>
      <c r="K5842" s="6">
        <f t="shared" si="183"/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f t="shared" si="182"/>
        <v>6816</v>
      </c>
      <c r="K5843" s="6">
        <f t="shared" si="183"/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f t="shared" si="182"/>
        <v>4576</v>
      </c>
      <c r="K5844" s="6">
        <f t="shared" si="183"/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f t="shared" si="182"/>
        <v>5460</v>
      </c>
      <c r="K5845" s="6">
        <f t="shared" si="183"/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f t="shared" si="182"/>
        <v>2886</v>
      </c>
      <c r="K5846" s="6">
        <f t="shared" si="183"/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f t="shared" si="182"/>
        <v>2279</v>
      </c>
      <c r="K5847" s="6">
        <f t="shared" si="183"/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f t="shared" si="182"/>
        <v>5775</v>
      </c>
      <c r="K5848" s="6">
        <f t="shared" si="183"/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f t="shared" si="182"/>
        <v>6880</v>
      </c>
      <c r="K5849" s="6">
        <f t="shared" si="183"/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f t="shared" si="182"/>
        <v>4700</v>
      </c>
      <c r="K5850" s="6">
        <f t="shared" si="183"/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f t="shared" si="182"/>
        <v>5488</v>
      </c>
      <c r="K5851" s="6">
        <f t="shared" si="183"/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f t="shared" si="182"/>
        <v>3740</v>
      </c>
      <c r="K5852" s="6">
        <f t="shared" si="183"/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f t="shared" si="182"/>
        <v>2340</v>
      </c>
      <c r="K5853" s="6">
        <f t="shared" si="183"/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f t="shared" si="182"/>
        <v>9853</v>
      </c>
      <c r="K5854" s="6">
        <f t="shared" si="183"/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f t="shared" si="182"/>
        <v>14384</v>
      </c>
      <c r="K5855" s="6">
        <f t="shared" si="183"/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f t="shared" si="182"/>
        <v>13650</v>
      </c>
      <c r="K5856" s="6">
        <f t="shared" si="183"/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f t="shared" si="182"/>
        <v>16849</v>
      </c>
      <c r="K5857" s="6">
        <f t="shared" si="183"/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f t="shared" si="182"/>
        <v>13202</v>
      </c>
      <c r="K5858" s="6">
        <f t="shared" si="183"/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f t="shared" si="182"/>
        <v>10764</v>
      </c>
      <c r="K5859" s="6">
        <f t="shared" si="183"/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f t="shared" si="182"/>
        <v>19500</v>
      </c>
      <c r="K5860" s="6">
        <f t="shared" si="183"/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f t="shared" si="182"/>
        <v>23220</v>
      </c>
      <c r="K5861" s="6">
        <f t="shared" si="183"/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f t="shared" si="182"/>
        <v>18676</v>
      </c>
      <c r="K5862" s="6">
        <f t="shared" si="183"/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f t="shared" si="182"/>
        <v>17640</v>
      </c>
      <c r="K5863" s="6">
        <f t="shared" si="183"/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f t="shared" si="182"/>
        <v>14448</v>
      </c>
      <c r="K5864" s="6">
        <f t="shared" si="183"/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f t="shared" si="182"/>
        <v>16254</v>
      </c>
      <c r="K5865" s="6">
        <f t="shared" si="183"/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f t="shared" si="182"/>
        <v>16789</v>
      </c>
      <c r="K5866" s="6">
        <f t="shared" si="183"/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f t="shared" si="182"/>
        <v>21930</v>
      </c>
      <c r="K5867" s="6">
        <f t="shared" si="183"/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f t="shared" si="182"/>
        <v>18403</v>
      </c>
      <c r="K5868" s="6">
        <f t="shared" si="183"/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f t="shared" si="182"/>
        <v>13230</v>
      </c>
      <c r="K5869" s="6">
        <f t="shared" si="183"/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f t="shared" si="182"/>
        <v>9472</v>
      </c>
      <c r="K5870" s="6">
        <f t="shared" si="183"/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f t="shared" si="182"/>
        <v>8832</v>
      </c>
      <c r="K5871" s="6">
        <f t="shared" si="183"/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f t="shared" si="182"/>
        <v>5670</v>
      </c>
      <c r="K5872" s="6">
        <f t="shared" si="183"/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f t="shared" si="182"/>
        <v>6235</v>
      </c>
      <c r="K5873" s="6">
        <f t="shared" si="183"/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f t="shared" si="182"/>
        <v>5750</v>
      </c>
      <c r="K5874" s="6">
        <f t="shared" si="183"/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f t="shared" si="182"/>
        <v>3354</v>
      </c>
      <c r="K5875" s="6">
        <f t="shared" si="183"/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f t="shared" si="182"/>
        <v>2583</v>
      </c>
      <c r="K5876" s="6">
        <f t="shared" si="183"/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f t="shared" si="182"/>
        <v>3927</v>
      </c>
      <c r="K5877" s="6">
        <f t="shared" si="183"/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f t="shared" si="182"/>
        <v>2925</v>
      </c>
      <c r="K5878" s="6">
        <f t="shared" si="183"/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f t="shared" si="182"/>
        <v>3808</v>
      </c>
      <c r="K5879" s="6">
        <f t="shared" si="183"/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f t="shared" si="182"/>
        <v>6975</v>
      </c>
      <c r="K5880" s="6">
        <f t="shared" si="183"/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f t="shared" si="182"/>
        <v>4200</v>
      </c>
      <c r="K5881" s="6">
        <f t="shared" si="183"/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f t="shared" si="182"/>
        <v>3780</v>
      </c>
      <c r="K5882" s="6">
        <f t="shared" si="183"/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f t="shared" si="182"/>
        <v>4465</v>
      </c>
      <c r="K5883" s="6">
        <f t="shared" si="183"/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f t="shared" si="182"/>
        <v>5400</v>
      </c>
      <c r="K5884" s="6">
        <f t="shared" si="183"/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f t="shared" si="182"/>
        <v>7332</v>
      </c>
      <c r="K5885" s="6">
        <f t="shared" si="183"/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f t="shared" si="182"/>
        <v>8820</v>
      </c>
      <c r="K5886" s="6">
        <f t="shared" si="183"/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f t="shared" si="182"/>
        <v>5206</v>
      </c>
      <c r="K5887" s="6">
        <f t="shared" si="183"/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f t="shared" si="182"/>
        <v>6000</v>
      </c>
      <c r="K5888" s="6">
        <f t="shared" si="183"/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f t="shared" si="182"/>
        <v>8092</v>
      </c>
      <c r="K5889" s="6">
        <f t="shared" si="183"/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f t="shared" si="182"/>
        <v>14094</v>
      </c>
      <c r="K5890" s="6">
        <f t="shared" si="183"/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f t="shared" ref="J5891:J5954" si="184">H5891*I5891</f>
        <v>16560</v>
      </c>
      <c r="K5891" s="6">
        <f t="shared" ref="K5891:K5954" si="185">J5891*L5891</f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f t="shared" si="184"/>
        <v>15552</v>
      </c>
      <c r="K5892" s="6">
        <f t="shared" si="185"/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f t="shared" si="184"/>
        <v>11178</v>
      </c>
      <c r="K5893" s="6">
        <f t="shared" si="185"/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f t="shared" si="184"/>
        <v>11232</v>
      </c>
      <c r="K5894" s="6">
        <f t="shared" si="185"/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f t="shared" si="184"/>
        <v>10742</v>
      </c>
      <c r="K5895" s="6">
        <f t="shared" si="185"/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f t="shared" si="184"/>
        <v>15225</v>
      </c>
      <c r="K5896" s="6">
        <f t="shared" si="185"/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f t="shared" si="184"/>
        <v>3458</v>
      </c>
      <c r="K5897" s="6">
        <f t="shared" si="185"/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f t="shared" si="184"/>
        <v>5488</v>
      </c>
      <c r="K5898" s="6">
        <f t="shared" si="185"/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f t="shared" si="184"/>
        <v>3332</v>
      </c>
      <c r="K5899" s="6">
        <f t="shared" si="185"/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f t="shared" si="184"/>
        <v>4389</v>
      </c>
      <c r="K5900" s="6">
        <f t="shared" si="185"/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f t="shared" si="184"/>
        <v>3060</v>
      </c>
      <c r="K5901" s="6">
        <f t="shared" si="185"/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f t="shared" si="184"/>
        <v>4862</v>
      </c>
      <c r="K5902" s="6">
        <f t="shared" si="185"/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f t="shared" si="184"/>
        <v>3749</v>
      </c>
      <c r="K5903" s="6">
        <f t="shared" si="185"/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f t="shared" si="184"/>
        <v>5568</v>
      </c>
      <c r="K5904" s="6">
        <f t="shared" si="185"/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f t="shared" si="184"/>
        <v>4352</v>
      </c>
      <c r="K5905" s="6">
        <f t="shared" si="185"/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f t="shared" si="184"/>
        <v>3488</v>
      </c>
      <c r="K5906" s="6">
        <f t="shared" si="185"/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f t="shared" si="184"/>
        <v>2730</v>
      </c>
      <c r="K5907" s="6">
        <f t="shared" si="185"/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f t="shared" si="184"/>
        <v>4454</v>
      </c>
      <c r="K5908" s="6">
        <f t="shared" si="185"/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f t="shared" si="184"/>
        <v>4368</v>
      </c>
      <c r="K5909" s="6">
        <f t="shared" si="185"/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f t="shared" si="184"/>
        <v>6084</v>
      </c>
      <c r="K5910" s="6">
        <f t="shared" si="185"/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f t="shared" si="184"/>
        <v>3164</v>
      </c>
      <c r="K5911" s="6">
        <f t="shared" si="185"/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f t="shared" si="184"/>
        <v>3465</v>
      </c>
      <c r="K5912" s="6">
        <f t="shared" si="185"/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f t="shared" si="184"/>
        <v>2775</v>
      </c>
      <c r="K5913" s="6">
        <f t="shared" si="185"/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f t="shared" si="184"/>
        <v>3828</v>
      </c>
      <c r="K5914" s="6">
        <f t="shared" si="185"/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f t="shared" si="184"/>
        <v>3705</v>
      </c>
      <c r="K5915" s="6">
        <f t="shared" si="185"/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f t="shared" si="184"/>
        <v>5655</v>
      </c>
      <c r="K5916" s="6">
        <f t="shared" si="185"/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f t="shared" si="184"/>
        <v>3312</v>
      </c>
      <c r="K5917" s="6">
        <f t="shared" si="185"/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f t="shared" si="184"/>
        <v>3277</v>
      </c>
      <c r="K5918" s="6">
        <f t="shared" si="185"/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f t="shared" si="184"/>
        <v>2448</v>
      </c>
      <c r="K5919" s="6">
        <f t="shared" si="185"/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f t="shared" si="184"/>
        <v>3864</v>
      </c>
      <c r="K5920" s="6">
        <f t="shared" si="185"/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f t="shared" si="184"/>
        <v>3654</v>
      </c>
      <c r="K5921" s="6">
        <f t="shared" si="185"/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f t="shared" si="184"/>
        <v>5488</v>
      </c>
      <c r="K5922" s="6">
        <f t="shared" si="185"/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f t="shared" si="184"/>
        <v>3841</v>
      </c>
      <c r="K5923" s="6">
        <f t="shared" si="185"/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f t="shared" si="184"/>
        <v>4290</v>
      </c>
      <c r="K5924" s="6">
        <f t="shared" si="185"/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f t="shared" si="184"/>
        <v>5640</v>
      </c>
      <c r="K5925" s="6">
        <f t="shared" si="185"/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f t="shared" si="184"/>
        <v>9156</v>
      </c>
      <c r="K5926" s="6">
        <f t="shared" si="185"/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f t="shared" si="184"/>
        <v>8190</v>
      </c>
      <c r="K5927" s="6">
        <f t="shared" si="185"/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f t="shared" si="184"/>
        <v>8648</v>
      </c>
      <c r="K5928" s="6">
        <f t="shared" si="185"/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f t="shared" si="184"/>
        <v>8178</v>
      </c>
      <c r="K5929" s="6">
        <f t="shared" si="185"/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f t="shared" si="184"/>
        <v>6864</v>
      </c>
      <c r="K5930" s="6">
        <f t="shared" si="185"/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f t="shared" si="184"/>
        <v>6084</v>
      </c>
      <c r="K5931" s="6">
        <f t="shared" si="185"/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f t="shared" si="184"/>
        <v>12705</v>
      </c>
      <c r="K5932" s="6">
        <f t="shared" si="185"/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f t="shared" si="184"/>
        <v>10416</v>
      </c>
      <c r="K5933" s="6">
        <f t="shared" si="185"/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f t="shared" si="184"/>
        <v>10504</v>
      </c>
      <c r="K5934" s="6">
        <f t="shared" si="185"/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f t="shared" si="184"/>
        <v>11086</v>
      </c>
      <c r="K5935" s="6">
        <f t="shared" si="185"/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f t="shared" si="184"/>
        <v>6439</v>
      </c>
      <c r="K5936" s="6">
        <f t="shared" si="185"/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f t="shared" si="184"/>
        <v>6943</v>
      </c>
      <c r="K5937" s="6">
        <f t="shared" si="185"/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f t="shared" si="184"/>
        <v>13312</v>
      </c>
      <c r="K5938" s="6">
        <f t="shared" si="185"/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f t="shared" si="184"/>
        <v>9660</v>
      </c>
      <c r="K5939" s="6">
        <f t="shared" si="185"/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f t="shared" si="184"/>
        <v>10335</v>
      </c>
      <c r="K5940" s="6">
        <f t="shared" si="185"/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f t="shared" si="184"/>
        <v>11500</v>
      </c>
      <c r="K5941" s="6">
        <f t="shared" si="185"/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f t="shared" si="184"/>
        <v>5952</v>
      </c>
      <c r="K5942" s="6">
        <f t="shared" si="185"/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f t="shared" si="184"/>
        <v>6916</v>
      </c>
      <c r="K5943" s="6">
        <f t="shared" si="185"/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f t="shared" si="184"/>
        <v>10584</v>
      </c>
      <c r="K5944" s="6">
        <f t="shared" si="185"/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f t="shared" si="184"/>
        <v>8800</v>
      </c>
      <c r="K5945" s="6">
        <f t="shared" si="185"/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f t="shared" si="184"/>
        <v>9400</v>
      </c>
      <c r="K5946" s="6">
        <f t="shared" si="185"/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f t="shared" si="184"/>
        <v>10192</v>
      </c>
      <c r="K5947" s="6">
        <f t="shared" si="185"/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f t="shared" si="184"/>
        <v>6380</v>
      </c>
      <c r="K5948" s="6">
        <f t="shared" si="185"/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f t="shared" si="184"/>
        <v>5200</v>
      </c>
      <c r="K5949" s="6">
        <f t="shared" si="185"/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f t="shared" si="184"/>
        <v>8869</v>
      </c>
      <c r="K5950" s="6">
        <f t="shared" si="185"/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f t="shared" si="184"/>
        <v>6012</v>
      </c>
      <c r="K5951" s="6">
        <f t="shared" si="185"/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f t="shared" si="184"/>
        <v>6401</v>
      </c>
      <c r="K5952" s="6">
        <f t="shared" si="185"/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f t="shared" si="184"/>
        <v>5371</v>
      </c>
      <c r="K5953" s="6">
        <f t="shared" si="185"/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f t="shared" si="184"/>
        <v>4444</v>
      </c>
      <c r="K5954" s="6">
        <f t="shared" si="185"/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f t="shared" ref="J5955:J6018" si="186">H5955*I5955</f>
        <v>2912</v>
      </c>
      <c r="K5955" s="6">
        <f t="shared" ref="K5955:K6018" si="187">J5955*L5955</f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f t="shared" si="186"/>
        <v>5964</v>
      </c>
      <c r="K5956" s="6">
        <f t="shared" si="187"/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f t="shared" si="186"/>
        <v>6006</v>
      </c>
      <c r="K5957" s="6">
        <f t="shared" si="187"/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f t="shared" si="186"/>
        <v>6048</v>
      </c>
      <c r="K5958" s="6">
        <f t="shared" si="187"/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f t="shared" si="186"/>
        <v>8700</v>
      </c>
      <c r="K5959" s="6">
        <f t="shared" si="187"/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f t="shared" si="186"/>
        <v>6588</v>
      </c>
      <c r="K5960" s="6">
        <f t="shared" si="187"/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f t="shared" si="186"/>
        <v>5724</v>
      </c>
      <c r="K5961" s="6">
        <f t="shared" si="187"/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f t="shared" si="186"/>
        <v>10269</v>
      </c>
      <c r="K5962" s="6">
        <f t="shared" si="187"/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f t="shared" si="186"/>
        <v>12582</v>
      </c>
      <c r="K5963" s="6">
        <f t="shared" si="187"/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f t="shared" si="186"/>
        <v>10659</v>
      </c>
      <c r="K5964" s="6">
        <f t="shared" si="187"/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f t="shared" si="186"/>
        <v>9856</v>
      </c>
      <c r="K5965" s="6">
        <f t="shared" si="187"/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f t="shared" si="186"/>
        <v>8378</v>
      </c>
      <c r="K5966" s="6">
        <f t="shared" si="187"/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f t="shared" si="186"/>
        <v>6650</v>
      </c>
      <c r="K5967" s="6">
        <f t="shared" si="187"/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f t="shared" si="186"/>
        <v>11760</v>
      </c>
      <c r="K5968" s="6">
        <f t="shared" si="187"/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f t="shared" si="186"/>
        <v>3451</v>
      </c>
      <c r="K5969" s="6">
        <f t="shared" si="187"/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f t="shared" si="186"/>
        <v>3922</v>
      </c>
      <c r="K5970" s="6">
        <f t="shared" si="187"/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f t="shared" si="186"/>
        <v>3922</v>
      </c>
      <c r="K5971" s="6">
        <f t="shared" si="187"/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f t="shared" si="186"/>
        <v>2926</v>
      </c>
      <c r="K5972" s="6">
        <f t="shared" si="187"/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f t="shared" si="186"/>
        <v>2646</v>
      </c>
      <c r="K5973" s="6">
        <f t="shared" si="187"/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f t="shared" si="186"/>
        <v>3996</v>
      </c>
      <c r="K5974" s="6">
        <f t="shared" si="187"/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f t="shared" si="186"/>
        <v>4147</v>
      </c>
      <c r="K5975" s="6">
        <f t="shared" si="187"/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f t="shared" si="186"/>
        <v>4294</v>
      </c>
      <c r="K5976" s="6">
        <f t="shared" si="187"/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f t="shared" si="186"/>
        <v>3990</v>
      </c>
      <c r="K5977" s="6">
        <f t="shared" si="187"/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f t="shared" si="186"/>
        <v>2394</v>
      </c>
      <c r="K5978" s="6">
        <f t="shared" si="187"/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f t="shared" si="186"/>
        <v>1848</v>
      </c>
      <c r="K5979" s="6">
        <f t="shared" si="187"/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f t="shared" si="186"/>
        <v>3344</v>
      </c>
      <c r="K5980" s="6">
        <f t="shared" si="187"/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f t="shared" si="186"/>
        <v>5365</v>
      </c>
      <c r="K5981" s="6">
        <f t="shared" si="187"/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f t="shared" si="186"/>
        <v>4560</v>
      </c>
      <c r="K5982" s="6">
        <f t="shared" si="187"/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f t="shared" si="186"/>
        <v>4459</v>
      </c>
      <c r="K5983" s="6">
        <f t="shared" si="187"/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f t="shared" si="186"/>
        <v>3196</v>
      </c>
      <c r="K5984" s="6">
        <f t="shared" si="187"/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f t="shared" si="186"/>
        <v>1674</v>
      </c>
      <c r="K5985" s="6">
        <f t="shared" si="187"/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f t="shared" si="186"/>
        <v>4136</v>
      </c>
      <c r="K5986" s="6">
        <f t="shared" si="187"/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f t="shared" si="186"/>
        <v>6240</v>
      </c>
      <c r="K5987" s="6">
        <f t="shared" si="187"/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f t="shared" si="186"/>
        <v>4770</v>
      </c>
      <c r="K5988" s="6">
        <f t="shared" si="187"/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f t="shared" si="186"/>
        <v>5100</v>
      </c>
      <c r="K5989" s="6">
        <f t="shared" si="187"/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f t="shared" si="186"/>
        <v>3450</v>
      </c>
      <c r="K5990" s="6">
        <f t="shared" si="187"/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f t="shared" si="186"/>
        <v>1950</v>
      </c>
      <c r="K5991" s="6">
        <f t="shared" si="187"/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f t="shared" si="186"/>
        <v>6298</v>
      </c>
      <c r="K5992" s="6">
        <f t="shared" si="187"/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f t="shared" si="186"/>
        <v>6909</v>
      </c>
      <c r="K5993" s="6">
        <f t="shared" si="187"/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f t="shared" si="186"/>
        <v>5989</v>
      </c>
      <c r="K5994" s="6">
        <f t="shared" si="187"/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f t="shared" si="186"/>
        <v>6000</v>
      </c>
      <c r="K5995" s="6">
        <f t="shared" si="187"/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f t="shared" si="186"/>
        <v>4410</v>
      </c>
      <c r="K5996" s="6">
        <f t="shared" si="187"/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f t="shared" si="186"/>
        <v>2958</v>
      </c>
      <c r="K5997" s="6">
        <f t="shared" si="187"/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f t="shared" si="186"/>
        <v>6272</v>
      </c>
      <c r="K5998" s="6">
        <f t="shared" si="187"/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f t="shared" si="186"/>
        <v>7488</v>
      </c>
      <c r="K5999" s="6">
        <f t="shared" si="187"/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f t="shared" si="186"/>
        <v>7038</v>
      </c>
      <c r="K6000" s="6">
        <f t="shared" si="187"/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f t="shared" si="186"/>
        <v>7038</v>
      </c>
      <c r="K6001" s="6">
        <f t="shared" si="187"/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f t="shared" si="186"/>
        <v>4370</v>
      </c>
      <c r="K6002" s="6">
        <f t="shared" si="187"/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f t="shared" si="186"/>
        <v>3468</v>
      </c>
      <c r="K6003" s="6">
        <f t="shared" si="187"/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f t="shared" si="186"/>
        <v>9039</v>
      </c>
      <c r="K6004" s="6">
        <f t="shared" si="187"/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f t="shared" si="186"/>
        <v>9604</v>
      </c>
      <c r="K6005" s="6">
        <f t="shared" si="187"/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f t="shared" si="186"/>
        <v>7100</v>
      </c>
      <c r="K6006" s="6">
        <f t="shared" si="187"/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f t="shared" si="186"/>
        <v>6783</v>
      </c>
      <c r="K6007" s="6">
        <f t="shared" si="187"/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f t="shared" si="186"/>
        <v>4848</v>
      </c>
      <c r="K6008" s="6">
        <f t="shared" si="187"/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f t="shared" si="186"/>
        <v>6656</v>
      </c>
      <c r="K6009" s="6">
        <f t="shared" si="187"/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f t="shared" si="186"/>
        <v>8241</v>
      </c>
      <c r="K6010" s="6">
        <f t="shared" si="187"/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f t="shared" si="186"/>
        <v>8150</v>
      </c>
      <c r="K6011" s="6">
        <f t="shared" si="187"/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f t="shared" si="186"/>
        <v>9177</v>
      </c>
      <c r="K6012" s="6">
        <f t="shared" si="187"/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f t="shared" si="186"/>
        <v>6102</v>
      </c>
      <c r="K6013" s="6">
        <f t="shared" si="187"/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f t="shared" si="186"/>
        <v>5824</v>
      </c>
      <c r="K6014" s="6">
        <f t="shared" si="187"/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f t="shared" si="186"/>
        <v>6844</v>
      </c>
      <c r="K6015" s="6">
        <f t="shared" si="187"/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f t="shared" si="186"/>
        <v>6110</v>
      </c>
      <c r="K6016" s="6">
        <f t="shared" si="187"/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f t="shared" si="186"/>
        <v>6847</v>
      </c>
      <c r="K6017" s="6">
        <f t="shared" si="187"/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f t="shared" si="186"/>
        <v>7245</v>
      </c>
      <c r="K6018" s="6">
        <f t="shared" si="187"/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f t="shared" ref="J6019:J6082" si="188">H6019*I6019</f>
        <v>5504</v>
      </c>
      <c r="K6019" s="6">
        <f t="shared" ref="K6019:K6082" si="189">J6019*L6019</f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f t="shared" si="188"/>
        <v>4633</v>
      </c>
      <c r="K6020" s="6">
        <f t="shared" si="189"/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f t="shared" si="188"/>
        <v>5670</v>
      </c>
      <c r="K6021" s="6">
        <f t="shared" si="189"/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f t="shared" si="188"/>
        <v>6664</v>
      </c>
      <c r="K6022" s="6">
        <f t="shared" si="189"/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f t="shared" si="188"/>
        <v>5535</v>
      </c>
      <c r="K6023" s="6">
        <f t="shared" si="189"/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f t="shared" si="188"/>
        <v>6815</v>
      </c>
      <c r="K6024" s="6">
        <f t="shared" si="189"/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f t="shared" si="188"/>
        <v>4004</v>
      </c>
      <c r="K6025" s="6">
        <f t="shared" si="189"/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f t="shared" si="188"/>
        <v>3870</v>
      </c>
      <c r="K6026" s="6">
        <f t="shared" si="189"/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f t="shared" si="188"/>
        <v>3657</v>
      </c>
      <c r="K6027" s="6">
        <f t="shared" si="189"/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f t="shared" si="188"/>
        <v>4760</v>
      </c>
      <c r="K6028" s="6">
        <f t="shared" si="189"/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f t="shared" si="188"/>
        <v>5670</v>
      </c>
      <c r="K6029" s="6">
        <f t="shared" si="189"/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f t="shared" si="188"/>
        <v>6762</v>
      </c>
      <c r="K6030" s="6">
        <f t="shared" si="189"/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f t="shared" si="188"/>
        <v>4620</v>
      </c>
      <c r="K6031" s="6">
        <f t="shared" si="189"/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f t="shared" si="188"/>
        <v>4116</v>
      </c>
      <c r="K6032" s="6">
        <f t="shared" si="189"/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f t="shared" si="188"/>
        <v>4611</v>
      </c>
      <c r="K6033" s="6">
        <f t="shared" si="189"/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f t="shared" si="188"/>
        <v>6105</v>
      </c>
      <c r="K6034" s="6">
        <f t="shared" si="189"/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f t="shared" si="188"/>
        <v>7964</v>
      </c>
      <c r="K6035" s="6">
        <f t="shared" si="189"/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f t="shared" si="188"/>
        <v>8575</v>
      </c>
      <c r="K6036" s="6">
        <f t="shared" si="189"/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f t="shared" si="188"/>
        <v>5289</v>
      </c>
      <c r="K6037" s="6">
        <f t="shared" si="189"/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f t="shared" si="188"/>
        <v>5060</v>
      </c>
      <c r="K6038" s="6">
        <f t="shared" si="189"/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f t="shared" si="188"/>
        <v>4576</v>
      </c>
      <c r="K6039" s="6">
        <f t="shared" si="189"/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f t="shared" si="188"/>
        <v>7830</v>
      </c>
      <c r="K6040" s="6">
        <f t="shared" si="189"/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f t="shared" si="188"/>
        <v>4389</v>
      </c>
      <c r="K6041" s="6">
        <f t="shared" si="189"/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f t="shared" si="188"/>
        <v>5796</v>
      </c>
      <c r="K6042" s="6">
        <f t="shared" si="189"/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f t="shared" si="188"/>
        <v>5796</v>
      </c>
      <c r="K6043" s="6">
        <f t="shared" si="189"/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f t="shared" si="188"/>
        <v>3655</v>
      </c>
      <c r="K6044" s="6">
        <f t="shared" si="189"/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f t="shared" si="188"/>
        <v>3600</v>
      </c>
      <c r="K6045" s="6">
        <f t="shared" si="189"/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f t="shared" si="188"/>
        <v>5376</v>
      </c>
      <c r="K6046" s="6">
        <f t="shared" si="189"/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f t="shared" si="188"/>
        <v>4851</v>
      </c>
      <c r="K6047" s="6">
        <f t="shared" si="189"/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f t="shared" si="188"/>
        <v>4664</v>
      </c>
      <c r="K6048" s="6">
        <f t="shared" si="189"/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f t="shared" si="188"/>
        <v>4551</v>
      </c>
      <c r="K6049" s="6">
        <f t="shared" si="189"/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f t="shared" si="188"/>
        <v>3182</v>
      </c>
      <c r="K6050" s="6">
        <f t="shared" si="189"/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f t="shared" si="188"/>
        <v>2430</v>
      </c>
      <c r="K6051" s="6">
        <f t="shared" si="189"/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f t="shared" si="188"/>
        <v>4264</v>
      </c>
      <c r="K6052" s="6">
        <f t="shared" si="189"/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f t="shared" si="188"/>
        <v>7260</v>
      </c>
      <c r="K6053" s="6">
        <f t="shared" si="189"/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f t="shared" si="188"/>
        <v>5712</v>
      </c>
      <c r="K6054" s="6">
        <f t="shared" si="189"/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f t="shared" si="188"/>
        <v>5824</v>
      </c>
      <c r="K6055" s="6">
        <f t="shared" si="189"/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f t="shared" si="188"/>
        <v>4150</v>
      </c>
      <c r="K6056" s="6">
        <f t="shared" si="189"/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f t="shared" si="188"/>
        <v>2915</v>
      </c>
      <c r="K6057" s="6">
        <f t="shared" si="189"/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f t="shared" si="188"/>
        <v>4900</v>
      </c>
      <c r="K6058" s="6">
        <f t="shared" si="189"/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f t="shared" si="188"/>
        <v>7854</v>
      </c>
      <c r="K6059" s="6">
        <f t="shared" si="189"/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f t="shared" si="188"/>
        <v>5782</v>
      </c>
      <c r="K6060" s="6">
        <f t="shared" si="189"/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f t="shared" si="188"/>
        <v>6380</v>
      </c>
      <c r="K6061" s="6">
        <f t="shared" si="189"/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f t="shared" si="188"/>
        <v>4698</v>
      </c>
      <c r="K6062" s="6">
        <f t="shared" si="189"/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f t="shared" si="188"/>
        <v>3248</v>
      </c>
      <c r="K6063" s="6">
        <f t="shared" si="189"/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f t="shared" si="188"/>
        <v>6969</v>
      </c>
      <c r="K6064" s="6">
        <f t="shared" si="189"/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f t="shared" si="188"/>
        <v>7650</v>
      </c>
      <c r="K6065" s="6">
        <f t="shared" si="189"/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f t="shared" si="188"/>
        <v>6438</v>
      </c>
      <c r="K6066" s="6">
        <f t="shared" si="189"/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f t="shared" si="188"/>
        <v>7056</v>
      </c>
      <c r="K6067" s="6">
        <f t="shared" si="189"/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f t="shared" si="188"/>
        <v>4641</v>
      </c>
      <c r="K6068" s="6">
        <f t="shared" si="189"/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f t="shared" si="188"/>
        <v>3640</v>
      </c>
      <c r="K6069" s="6">
        <f t="shared" si="189"/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f t="shared" si="188"/>
        <v>7935</v>
      </c>
      <c r="K6070" s="6">
        <f t="shared" si="189"/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f t="shared" si="188"/>
        <v>10556</v>
      </c>
      <c r="K6071" s="6">
        <f t="shared" si="189"/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f t="shared" si="188"/>
        <v>8316</v>
      </c>
      <c r="K6072" s="6">
        <f t="shared" si="189"/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f t="shared" si="188"/>
        <v>8046</v>
      </c>
      <c r="K6073" s="6">
        <f t="shared" si="189"/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f t="shared" si="188"/>
        <v>5724</v>
      </c>
      <c r="K6074" s="6">
        <f t="shared" si="189"/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f t="shared" si="188"/>
        <v>4872</v>
      </c>
      <c r="K6075" s="6">
        <f t="shared" si="189"/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f t="shared" si="188"/>
        <v>11988</v>
      </c>
      <c r="K6076" s="6">
        <f t="shared" si="189"/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f t="shared" si="188"/>
        <v>10962</v>
      </c>
      <c r="K6077" s="6">
        <f t="shared" si="189"/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f t="shared" si="188"/>
        <v>10080</v>
      </c>
      <c r="K6078" s="6">
        <f t="shared" si="189"/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f t="shared" si="188"/>
        <v>9280</v>
      </c>
      <c r="K6079" s="6">
        <f t="shared" si="189"/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f t="shared" si="188"/>
        <v>7290</v>
      </c>
      <c r="K6080" s="6">
        <f t="shared" si="189"/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f t="shared" si="188"/>
        <v>8265</v>
      </c>
      <c r="K6081" s="6">
        <f t="shared" si="189"/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f t="shared" si="188"/>
        <v>9660</v>
      </c>
      <c r="K6082" s="6">
        <f t="shared" si="189"/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f t="shared" ref="J6083:J6146" si="190">H6083*I6083</f>
        <v>9800</v>
      </c>
      <c r="K6083" s="6">
        <f t="shared" ref="K6083:K6146" si="191">J6083*L6083</f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f t="shared" si="190"/>
        <v>10560</v>
      </c>
      <c r="K6084" s="6">
        <f t="shared" si="191"/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f t="shared" si="190"/>
        <v>8236</v>
      </c>
      <c r="K6085" s="6">
        <f t="shared" si="191"/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f t="shared" si="190"/>
        <v>7865</v>
      </c>
      <c r="K6086" s="6">
        <f t="shared" si="191"/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f t="shared" si="190"/>
        <v>8308</v>
      </c>
      <c r="K6087" s="6">
        <f t="shared" si="191"/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f t="shared" si="190"/>
        <v>8820</v>
      </c>
      <c r="K6088" s="6">
        <f t="shared" si="191"/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f t="shared" si="190"/>
        <v>7987</v>
      </c>
      <c r="K6089" s="6">
        <f t="shared" si="191"/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f t="shared" si="190"/>
        <v>7956</v>
      </c>
      <c r="K6090" s="6">
        <f t="shared" si="191"/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f t="shared" si="190"/>
        <v>6578</v>
      </c>
      <c r="K6091" s="6">
        <f t="shared" si="191"/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f t="shared" si="190"/>
        <v>6027</v>
      </c>
      <c r="K6092" s="6">
        <f t="shared" si="191"/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f t="shared" si="190"/>
        <v>5994</v>
      </c>
      <c r="K6093" s="6">
        <f t="shared" si="191"/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f t="shared" si="190"/>
        <v>7847</v>
      </c>
      <c r="K6094" s="6">
        <f t="shared" si="191"/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f t="shared" si="190"/>
        <v>7920</v>
      </c>
      <c r="K6095" s="6">
        <f t="shared" si="191"/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f t="shared" si="190"/>
        <v>7450</v>
      </c>
      <c r="K6096" s="6">
        <f t="shared" si="191"/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f t="shared" si="190"/>
        <v>5040</v>
      </c>
      <c r="K6097" s="6">
        <f t="shared" si="191"/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f t="shared" si="190"/>
        <v>4370</v>
      </c>
      <c r="K6098" s="6">
        <f t="shared" si="191"/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f t="shared" si="190"/>
        <v>5096</v>
      </c>
      <c r="K6099" s="6">
        <f t="shared" si="191"/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f t="shared" si="190"/>
        <v>7140</v>
      </c>
      <c r="K6100" s="6">
        <f t="shared" si="191"/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f t="shared" si="190"/>
        <v>9280</v>
      </c>
      <c r="K6101" s="6">
        <f t="shared" si="191"/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f t="shared" si="190"/>
        <v>8850</v>
      </c>
      <c r="K6102" s="6">
        <f t="shared" si="191"/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f t="shared" si="190"/>
        <v>6318</v>
      </c>
      <c r="K6103" s="6">
        <f t="shared" si="191"/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f t="shared" si="190"/>
        <v>6325</v>
      </c>
      <c r="K6104" s="6">
        <f t="shared" si="191"/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f t="shared" si="190"/>
        <v>7345</v>
      </c>
      <c r="K6105" s="6">
        <f t="shared" si="191"/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f t="shared" si="190"/>
        <v>10080</v>
      </c>
      <c r="K6106" s="6">
        <f t="shared" si="191"/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f t="shared" si="190"/>
        <v>11550</v>
      </c>
      <c r="K6107" s="6">
        <f t="shared" si="191"/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f t="shared" si="190"/>
        <v>11102</v>
      </c>
      <c r="K6108" s="6">
        <f t="shared" si="191"/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f t="shared" si="190"/>
        <v>7670</v>
      </c>
      <c r="K6109" s="6">
        <f t="shared" si="191"/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f t="shared" si="190"/>
        <v>7975</v>
      </c>
      <c r="K6110" s="6">
        <f t="shared" si="191"/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f t="shared" si="190"/>
        <v>7616</v>
      </c>
      <c r="K6111" s="6">
        <f t="shared" si="191"/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f t="shared" si="190"/>
        <v>9432</v>
      </c>
      <c r="K6112" s="6">
        <f t="shared" si="191"/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f t="shared" si="190"/>
        <v>3799</v>
      </c>
      <c r="K6113" s="6">
        <f t="shared" si="191"/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f t="shared" si="190"/>
        <v>5265</v>
      </c>
      <c r="K6114" s="6">
        <f t="shared" si="191"/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f t="shared" si="190"/>
        <v>4788</v>
      </c>
      <c r="K6115" s="6">
        <f t="shared" si="191"/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f t="shared" si="190"/>
        <v>2925</v>
      </c>
      <c r="K6116" s="6">
        <f t="shared" si="191"/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f t="shared" si="190"/>
        <v>2583</v>
      </c>
      <c r="K6117" s="6">
        <f t="shared" si="191"/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f t="shared" si="190"/>
        <v>4212</v>
      </c>
      <c r="K6118" s="6">
        <f t="shared" si="191"/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f t="shared" si="190"/>
        <v>4205</v>
      </c>
      <c r="K6119" s="6">
        <f t="shared" si="191"/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f t="shared" si="190"/>
        <v>4144</v>
      </c>
      <c r="K6120" s="6">
        <f t="shared" si="191"/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f t="shared" si="190"/>
        <v>3848</v>
      </c>
      <c r="K6121" s="6">
        <f t="shared" si="191"/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f t="shared" si="190"/>
        <v>2268</v>
      </c>
      <c r="K6122" s="6">
        <f t="shared" si="191"/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f t="shared" si="190"/>
        <v>2091</v>
      </c>
      <c r="K6123" s="6">
        <f t="shared" si="191"/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f t="shared" si="190"/>
        <v>3626</v>
      </c>
      <c r="K6124" s="6">
        <f t="shared" si="191"/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f t="shared" si="190"/>
        <v>5069</v>
      </c>
      <c r="K6125" s="6">
        <f t="shared" si="191"/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f t="shared" si="190"/>
        <v>4646</v>
      </c>
      <c r="K6126" s="6">
        <f t="shared" si="191"/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f t="shared" si="190"/>
        <v>5537</v>
      </c>
      <c r="K6127" s="6">
        <f t="shared" si="191"/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f t="shared" si="190"/>
        <v>3431</v>
      </c>
      <c r="K6128" s="6">
        <f t="shared" si="191"/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f t="shared" si="190"/>
        <v>1989</v>
      </c>
      <c r="K6129" s="6">
        <f t="shared" si="191"/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f t="shared" si="190"/>
        <v>4560</v>
      </c>
      <c r="K6130" s="6">
        <f t="shared" si="191"/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f t="shared" si="190"/>
        <v>6390</v>
      </c>
      <c r="K6131" s="6">
        <f t="shared" si="191"/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f t="shared" si="190"/>
        <v>4488</v>
      </c>
      <c r="K6132" s="6">
        <f t="shared" si="191"/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f t="shared" si="190"/>
        <v>4700</v>
      </c>
      <c r="K6133" s="6">
        <f t="shared" si="191"/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f t="shared" si="190"/>
        <v>3312</v>
      </c>
      <c r="K6134" s="6">
        <f t="shared" si="191"/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f t="shared" si="190"/>
        <v>2756</v>
      </c>
      <c r="K6135" s="6">
        <f t="shared" si="191"/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f t="shared" si="190"/>
        <v>6615</v>
      </c>
      <c r="K6136" s="6">
        <f t="shared" si="191"/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f t="shared" si="190"/>
        <v>7520</v>
      </c>
      <c r="K6137" s="6">
        <f t="shared" si="191"/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f t="shared" si="190"/>
        <v>5616</v>
      </c>
      <c r="K6138" s="6">
        <f t="shared" si="191"/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f t="shared" si="190"/>
        <v>6396</v>
      </c>
      <c r="K6139" s="6">
        <f t="shared" si="191"/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f t="shared" si="190"/>
        <v>4277</v>
      </c>
      <c r="K6140" s="6">
        <f t="shared" si="191"/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f t="shared" si="190"/>
        <v>2800</v>
      </c>
      <c r="K6141" s="6">
        <f t="shared" si="191"/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f t="shared" si="190"/>
        <v>7680</v>
      </c>
      <c r="K6142" s="6">
        <f t="shared" si="191"/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f t="shared" si="190"/>
        <v>8096</v>
      </c>
      <c r="K6143" s="6">
        <f t="shared" si="191"/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f t="shared" si="190"/>
        <v>7938</v>
      </c>
      <c r="K6144" s="6">
        <f t="shared" si="191"/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f t="shared" si="190"/>
        <v>7384</v>
      </c>
      <c r="K6145" s="6">
        <f t="shared" si="191"/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f t="shared" si="190"/>
        <v>5880</v>
      </c>
      <c r="K6146" s="6">
        <f t="shared" si="191"/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f t="shared" ref="J6147:J6210" si="192">H6147*I6147</f>
        <v>3672</v>
      </c>
      <c r="K6147" s="6">
        <f t="shared" ref="K6147:K6210" si="193">J6147*L6147</f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f t="shared" si="192"/>
        <v>10050</v>
      </c>
      <c r="K6148" s="6">
        <f t="shared" si="193"/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f t="shared" si="192"/>
        <v>9212</v>
      </c>
      <c r="K6149" s="6">
        <f t="shared" si="193"/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f t="shared" si="192"/>
        <v>8823</v>
      </c>
      <c r="K6150" s="6">
        <f t="shared" si="193"/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f t="shared" si="192"/>
        <v>6850</v>
      </c>
      <c r="K6151" s="6">
        <f t="shared" si="193"/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f t="shared" si="192"/>
        <v>5888</v>
      </c>
      <c r="K6152" s="6">
        <f t="shared" si="193"/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f t="shared" si="192"/>
        <v>7452</v>
      </c>
      <c r="K6153" s="6">
        <f t="shared" si="193"/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f t="shared" si="192"/>
        <v>9581</v>
      </c>
      <c r="K6154" s="6">
        <f t="shared" si="193"/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f t="shared" si="192"/>
        <v>9646</v>
      </c>
      <c r="K6155" s="6">
        <f t="shared" si="193"/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f t="shared" si="192"/>
        <v>10150</v>
      </c>
      <c r="K6156" s="6">
        <f t="shared" si="193"/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f t="shared" si="192"/>
        <v>8100</v>
      </c>
      <c r="K6157" s="6">
        <f t="shared" si="193"/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f t="shared" si="192"/>
        <v>5989</v>
      </c>
      <c r="K6158" s="6">
        <f t="shared" si="193"/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f t="shared" si="192"/>
        <v>7560</v>
      </c>
      <c r="K6159" s="6">
        <f t="shared" si="193"/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f t="shared" si="192"/>
        <v>8092</v>
      </c>
      <c r="K6160" s="6">
        <f t="shared" si="193"/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f t="shared" si="192"/>
        <v>7740</v>
      </c>
      <c r="K6161" s="6">
        <f t="shared" si="193"/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f t="shared" si="192"/>
        <v>7332</v>
      </c>
      <c r="K6162" s="6">
        <f t="shared" si="193"/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f t="shared" si="192"/>
        <v>5670</v>
      </c>
      <c r="K6163" s="6">
        <f t="shared" si="193"/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f t="shared" si="192"/>
        <v>5160</v>
      </c>
      <c r="K6164" s="6">
        <f t="shared" si="193"/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f t="shared" si="192"/>
        <v>5400</v>
      </c>
      <c r="K6165" s="6">
        <f t="shared" si="193"/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f t="shared" si="192"/>
        <v>7729</v>
      </c>
      <c r="K6166" s="6">
        <f t="shared" si="193"/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f t="shared" si="192"/>
        <v>5502</v>
      </c>
      <c r="K6167" s="6">
        <f t="shared" si="193"/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f t="shared" si="192"/>
        <v>6674</v>
      </c>
      <c r="K6168" s="6">
        <f t="shared" si="193"/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f t="shared" si="192"/>
        <v>4410</v>
      </c>
      <c r="K6169" s="6">
        <f t="shared" si="193"/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f t="shared" si="192"/>
        <v>3872</v>
      </c>
      <c r="K6170" s="6">
        <f t="shared" si="193"/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f t="shared" si="192"/>
        <v>4500</v>
      </c>
      <c r="K6171" s="6">
        <f t="shared" si="193"/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f t="shared" si="192"/>
        <v>6528</v>
      </c>
      <c r="K6172" s="6">
        <f t="shared" si="193"/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f t="shared" si="192"/>
        <v>6987</v>
      </c>
      <c r="K6173" s="6">
        <f t="shared" si="193"/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f t="shared" si="192"/>
        <v>10034</v>
      </c>
      <c r="K6174" s="6">
        <f t="shared" si="193"/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f t="shared" si="192"/>
        <v>6210</v>
      </c>
      <c r="K6175" s="6">
        <f t="shared" si="193"/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f t="shared" si="192"/>
        <v>5916</v>
      </c>
      <c r="K6176" s="6">
        <f t="shared" si="193"/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f t="shared" si="192"/>
        <v>6120</v>
      </c>
      <c r="K6177" s="6">
        <f t="shared" si="193"/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f t="shared" si="192"/>
        <v>8060</v>
      </c>
      <c r="K6178" s="6">
        <f t="shared" si="193"/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f t="shared" si="192"/>
        <v>10150</v>
      </c>
      <c r="K6179" s="6">
        <f t="shared" si="193"/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f t="shared" si="192"/>
        <v>10962</v>
      </c>
      <c r="K6180" s="6">
        <f t="shared" si="193"/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f t="shared" si="192"/>
        <v>7314</v>
      </c>
      <c r="K6181" s="6">
        <f t="shared" si="193"/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f t="shared" si="192"/>
        <v>6528</v>
      </c>
      <c r="K6182" s="6">
        <f t="shared" si="193"/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f t="shared" si="192"/>
        <v>7424</v>
      </c>
      <c r="K6183" s="6">
        <f t="shared" si="193"/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f t="shared" si="192"/>
        <v>8640</v>
      </c>
      <c r="K6184" s="6">
        <f t="shared" si="193"/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f t="shared" si="192"/>
        <v>9984</v>
      </c>
      <c r="K6185" s="6">
        <f t="shared" si="193"/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f t="shared" si="192"/>
        <v>7622</v>
      </c>
      <c r="K6186" s="6">
        <f t="shared" si="193"/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f t="shared" si="192"/>
        <v>7192</v>
      </c>
      <c r="K6187" s="6">
        <f t="shared" si="193"/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f t="shared" si="192"/>
        <v>6902</v>
      </c>
      <c r="K6188" s="6">
        <f t="shared" si="193"/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f t="shared" si="192"/>
        <v>8883</v>
      </c>
      <c r="K6189" s="6">
        <f t="shared" si="193"/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f t="shared" si="192"/>
        <v>8843</v>
      </c>
      <c r="K6190" s="6">
        <f t="shared" si="193"/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f t="shared" si="192"/>
        <v>11856</v>
      </c>
      <c r="K6191" s="6">
        <f t="shared" si="193"/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f t="shared" si="192"/>
        <v>8502</v>
      </c>
      <c r="K6192" s="6">
        <f t="shared" si="193"/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f t="shared" si="192"/>
        <v>6293</v>
      </c>
      <c r="K6193" s="6">
        <f t="shared" si="193"/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f t="shared" si="192"/>
        <v>5577</v>
      </c>
      <c r="K6194" s="6">
        <f t="shared" si="193"/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f t="shared" si="192"/>
        <v>9261</v>
      </c>
      <c r="K6195" s="6">
        <f t="shared" si="193"/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f t="shared" si="192"/>
        <v>7344</v>
      </c>
      <c r="K6196" s="6">
        <f t="shared" si="193"/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f t="shared" si="192"/>
        <v>8745</v>
      </c>
      <c r="K6197" s="6">
        <f t="shared" si="193"/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f t="shared" si="192"/>
        <v>6720</v>
      </c>
      <c r="K6198" s="6">
        <f t="shared" si="193"/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f t="shared" si="192"/>
        <v>4344</v>
      </c>
      <c r="K6199" s="6">
        <f t="shared" si="193"/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f t="shared" si="192"/>
        <v>3888</v>
      </c>
      <c r="K6200" s="6">
        <f t="shared" si="193"/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f t="shared" si="192"/>
        <v>7421</v>
      </c>
      <c r="K6201" s="6">
        <f t="shared" si="193"/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f t="shared" si="192"/>
        <v>6048</v>
      </c>
      <c r="K6202" s="6">
        <f t="shared" si="193"/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f t="shared" si="192"/>
        <v>9339</v>
      </c>
      <c r="K6203" s="6">
        <f t="shared" si="193"/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f t="shared" si="192"/>
        <v>6188</v>
      </c>
      <c r="K6204" s="6">
        <f t="shared" si="193"/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f t="shared" si="192"/>
        <v>4368</v>
      </c>
      <c r="K6205" s="6">
        <f t="shared" si="193"/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f t="shared" si="192"/>
        <v>4860</v>
      </c>
      <c r="K6206" s="6">
        <f t="shared" si="193"/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f t="shared" si="192"/>
        <v>8836</v>
      </c>
      <c r="K6207" s="6">
        <f t="shared" si="193"/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f t="shared" si="192"/>
        <v>8151</v>
      </c>
      <c r="K6208" s="6">
        <f t="shared" si="193"/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f t="shared" si="192"/>
        <v>13536</v>
      </c>
      <c r="K6209" s="6">
        <f t="shared" si="193"/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f t="shared" si="192"/>
        <v>8460</v>
      </c>
      <c r="K6210" s="6">
        <f t="shared" si="193"/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f t="shared" ref="J6211:J6274" si="194">H6211*I6211</f>
        <v>8610</v>
      </c>
      <c r="K6211" s="6">
        <f t="shared" ref="K6211:K6274" si="195">J6211*L6211</f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f t="shared" si="194"/>
        <v>7826</v>
      </c>
      <c r="K6212" s="6">
        <f t="shared" si="195"/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f t="shared" si="194"/>
        <v>10388</v>
      </c>
      <c r="K6213" s="6">
        <f t="shared" si="195"/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f t="shared" si="194"/>
        <v>11800</v>
      </c>
      <c r="K6214" s="6">
        <f t="shared" si="195"/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f t="shared" si="194"/>
        <v>13923</v>
      </c>
      <c r="K6215" s="6">
        <f t="shared" si="195"/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f t="shared" si="194"/>
        <v>9800</v>
      </c>
      <c r="K6216" s="6">
        <f t="shared" si="195"/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f t="shared" si="194"/>
        <v>9823</v>
      </c>
      <c r="K6217" s="6">
        <f t="shared" si="195"/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f t="shared" si="194"/>
        <v>10246</v>
      </c>
      <c r="K6218" s="6">
        <f t="shared" si="195"/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f t="shared" si="194"/>
        <v>12090</v>
      </c>
      <c r="K6219" s="6">
        <f t="shared" si="195"/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f t="shared" si="194"/>
        <v>16250</v>
      </c>
      <c r="K6220" s="6">
        <f t="shared" si="195"/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f t="shared" si="194"/>
        <v>19593</v>
      </c>
      <c r="K6221" s="6">
        <f t="shared" si="195"/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f t="shared" si="194"/>
        <v>15660</v>
      </c>
      <c r="K6222" s="6">
        <f t="shared" si="195"/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f t="shared" si="194"/>
        <v>12648</v>
      </c>
      <c r="K6223" s="6">
        <f t="shared" si="195"/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f t="shared" si="194"/>
        <v>10504</v>
      </c>
      <c r="K6224" s="6">
        <f t="shared" si="195"/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f t="shared" si="194"/>
        <v>15360</v>
      </c>
      <c r="K6225" s="6">
        <f t="shared" si="195"/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f t="shared" si="194"/>
        <v>16104</v>
      </c>
      <c r="K6226" s="6">
        <f t="shared" si="195"/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f t="shared" si="194"/>
        <v>20212</v>
      </c>
      <c r="K6227" s="6">
        <f t="shared" si="195"/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f t="shared" si="194"/>
        <v>13122</v>
      </c>
      <c r="K6228" s="6">
        <f t="shared" si="195"/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f t="shared" si="194"/>
        <v>11550</v>
      </c>
      <c r="K6229" s="6">
        <f t="shared" si="195"/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f t="shared" si="194"/>
        <v>10252</v>
      </c>
      <c r="K6230" s="6">
        <f t="shared" si="195"/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f t="shared" si="194"/>
        <v>11475</v>
      </c>
      <c r="K6231" s="6">
        <f t="shared" si="195"/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f t="shared" si="194"/>
        <v>16124</v>
      </c>
      <c r="K6232" s="6">
        <f t="shared" si="195"/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f t="shared" si="194"/>
        <v>14637</v>
      </c>
      <c r="K6233" s="6">
        <f t="shared" si="195"/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f t="shared" si="194"/>
        <v>10704</v>
      </c>
      <c r="K6234" s="6">
        <f t="shared" si="195"/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f t="shared" si="194"/>
        <v>7448</v>
      </c>
      <c r="K6235" s="6">
        <f t="shared" si="195"/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f t="shared" si="194"/>
        <v>8190</v>
      </c>
      <c r="K6236" s="6">
        <f t="shared" si="195"/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f t="shared" si="194"/>
        <v>8400</v>
      </c>
      <c r="K6237" s="6">
        <f t="shared" si="195"/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f t="shared" si="194"/>
        <v>12064</v>
      </c>
      <c r="K6238" s="6">
        <f t="shared" si="195"/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f t="shared" si="194"/>
        <v>12200</v>
      </c>
      <c r="K6239" s="6">
        <f t="shared" si="195"/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f t="shared" si="194"/>
        <v>8736</v>
      </c>
      <c r="K6240" s="6">
        <f t="shared" si="195"/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f t="shared" si="194"/>
        <v>7216</v>
      </c>
      <c r="K6241" s="6">
        <f t="shared" si="195"/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f t="shared" si="194"/>
        <v>7216</v>
      </c>
      <c r="K6242" s="6">
        <f t="shared" si="195"/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f t="shared" si="194"/>
        <v>9828</v>
      </c>
      <c r="K6243" s="6">
        <f t="shared" si="195"/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f t="shared" si="194"/>
        <v>12600</v>
      </c>
      <c r="K6244" s="6">
        <f t="shared" si="195"/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f t="shared" si="194"/>
        <v>13900</v>
      </c>
      <c r="K6245" s="6">
        <f t="shared" si="195"/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f t="shared" si="194"/>
        <v>8272</v>
      </c>
      <c r="K6246" s="6">
        <f t="shared" si="195"/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f t="shared" si="194"/>
        <v>8686</v>
      </c>
      <c r="K6247" s="6">
        <f t="shared" si="195"/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f t="shared" si="194"/>
        <v>11925</v>
      </c>
      <c r="K6248" s="6">
        <f t="shared" si="195"/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f t="shared" si="194"/>
        <v>12936</v>
      </c>
      <c r="K6249" s="6">
        <f t="shared" si="195"/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f t="shared" si="194"/>
        <v>15244</v>
      </c>
      <c r="K6250" s="6">
        <f t="shared" si="195"/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f t="shared" si="194"/>
        <v>19430</v>
      </c>
      <c r="K6251" s="6">
        <f t="shared" si="195"/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f t="shared" si="194"/>
        <v>12702</v>
      </c>
      <c r="K6252" s="6">
        <f t="shared" si="195"/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f t="shared" si="194"/>
        <v>12040</v>
      </c>
      <c r="K6253" s="6">
        <f t="shared" si="195"/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f t="shared" si="194"/>
        <v>11446</v>
      </c>
      <c r="K6254" s="6">
        <f t="shared" si="195"/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f t="shared" si="194"/>
        <v>14850</v>
      </c>
      <c r="K6255" s="6">
        <f t="shared" si="195"/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f t="shared" si="194"/>
        <v>15504</v>
      </c>
      <c r="K6256" s="6">
        <f t="shared" si="195"/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f t="shared" si="194"/>
        <v>7623</v>
      </c>
      <c r="K6257" s="6">
        <f t="shared" si="195"/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f t="shared" si="194"/>
        <v>6154</v>
      </c>
      <c r="K6258" s="6">
        <f t="shared" si="195"/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f t="shared" si="194"/>
        <v>4536</v>
      </c>
      <c r="K6259" s="6">
        <f t="shared" si="195"/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f t="shared" si="194"/>
        <v>5017</v>
      </c>
      <c r="K6260" s="6">
        <f t="shared" si="195"/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f t="shared" si="194"/>
        <v>6552</v>
      </c>
      <c r="K6261" s="6">
        <f t="shared" si="195"/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f t="shared" si="194"/>
        <v>6664</v>
      </c>
      <c r="K6262" s="6">
        <f t="shared" si="195"/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f t="shared" si="194"/>
        <v>8942</v>
      </c>
      <c r="K6263" s="6">
        <f t="shared" si="195"/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f t="shared" si="194"/>
        <v>6392</v>
      </c>
      <c r="K6264" s="6">
        <f t="shared" si="195"/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f t="shared" si="194"/>
        <v>3887</v>
      </c>
      <c r="K6265" s="6">
        <f t="shared" si="195"/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f t="shared" si="194"/>
        <v>4118</v>
      </c>
      <c r="K6266" s="6">
        <f t="shared" si="195"/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f t="shared" si="194"/>
        <v>7920</v>
      </c>
      <c r="K6267" s="6">
        <f t="shared" si="195"/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f t="shared" si="194"/>
        <v>5887</v>
      </c>
      <c r="K6268" s="6">
        <f t="shared" si="195"/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f t="shared" si="194"/>
        <v>7728</v>
      </c>
      <c r="K6269" s="6">
        <f t="shared" si="195"/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f t="shared" si="194"/>
        <v>4350</v>
      </c>
      <c r="K6270" s="6">
        <f t="shared" si="195"/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f t="shared" si="194"/>
        <v>3439</v>
      </c>
      <c r="K6271" s="6">
        <f t="shared" si="195"/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f t="shared" si="194"/>
        <v>3100</v>
      </c>
      <c r="K6272" s="6">
        <f t="shared" si="195"/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f t="shared" si="194"/>
        <v>5846</v>
      </c>
      <c r="K6273" s="6">
        <f t="shared" si="195"/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f t="shared" si="194"/>
        <v>4563</v>
      </c>
      <c r="K6274" s="6">
        <f t="shared" si="195"/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f t="shared" ref="J6275:J6338" si="196">H6275*I6275</f>
        <v>7101</v>
      </c>
      <c r="K6275" s="6">
        <f t="shared" ref="K6275:K6338" si="197">J6275*L6275</f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f t="shared" si="196"/>
        <v>4340</v>
      </c>
      <c r="K6276" s="6">
        <f t="shared" si="197"/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f t="shared" si="196"/>
        <v>2880</v>
      </c>
      <c r="K6277" s="6">
        <f t="shared" si="197"/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f t="shared" si="196"/>
        <v>3360</v>
      </c>
      <c r="K6278" s="6">
        <f t="shared" si="197"/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f t="shared" si="196"/>
        <v>5502</v>
      </c>
      <c r="K6279" s="6">
        <f t="shared" si="197"/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f t="shared" si="196"/>
        <v>6048</v>
      </c>
      <c r="K6280" s="6">
        <f t="shared" si="197"/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f t="shared" si="196"/>
        <v>10086</v>
      </c>
      <c r="K6281" s="6">
        <f t="shared" si="197"/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f t="shared" si="196"/>
        <v>7644</v>
      </c>
      <c r="K6282" s="6">
        <f t="shared" si="197"/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f t="shared" si="196"/>
        <v>6253</v>
      </c>
      <c r="K6283" s="6">
        <f t="shared" si="197"/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f t="shared" si="196"/>
        <v>5700</v>
      </c>
      <c r="K6284" s="6">
        <f t="shared" si="197"/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f t="shared" si="196"/>
        <v>6900</v>
      </c>
      <c r="K6285" s="6">
        <f t="shared" si="197"/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f t="shared" si="196"/>
        <v>10353</v>
      </c>
      <c r="K6286" s="6">
        <f t="shared" si="197"/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f t="shared" si="196"/>
        <v>10948</v>
      </c>
      <c r="K6287" s="6">
        <f t="shared" si="197"/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f t="shared" si="196"/>
        <v>7644</v>
      </c>
      <c r="K6288" s="6">
        <f t="shared" si="197"/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f t="shared" si="196"/>
        <v>7943</v>
      </c>
      <c r="K6289" s="6">
        <f t="shared" si="197"/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f t="shared" si="196"/>
        <v>8281</v>
      </c>
      <c r="K6290" s="6">
        <f t="shared" si="197"/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f t="shared" si="196"/>
        <v>9943</v>
      </c>
      <c r="K6291" s="6">
        <f t="shared" si="197"/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f t="shared" si="196"/>
        <v>15477</v>
      </c>
      <c r="K6292" s="6">
        <f t="shared" si="197"/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f t="shared" si="196"/>
        <v>17640</v>
      </c>
      <c r="K6293" s="6">
        <f t="shared" si="197"/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f t="shared" si="196"/>
        <v>12992</v>
      </c>
      <c r="K6294" s="6">
        <f t="shared" si="197"/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f t="shared" si="196"/>
        <v>10388</v>
      </c>
      <c r="K6295" s="6">
        <f t="shared" si="197"/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f t="shared" si="196"/>
        <v>10556</v>
      </c>
      <c r="K6296" s="6">
        <f t="shared" si="197"/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f t="shared" si="196"/>
        <v>10738</v>
      </c>
      <c r="K6297" s="6">
        <f t="shared" si="197"/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f t="shared" si="196"/>
        <v>16832</v>
      </c>
      <c r="K6298" s="6">
        <f t="shared" si="197"/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f t="shared" si="196"/>
        <v>18788</v>
      </c>
      <c r="K6299" s="6">
        <f t="shared" si="197"/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f t="shared" si="196"/>
        <v>11600</v>
      </c>
      <c r="K6300" s="6">
        <f t="shared" si="197"/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f t="shared" si="196"/>
        <v>11340</v>
      </c>
      <c r="K6301" s="6">
        <f t="shared" si="197"/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f t="shared" si="196"/>
        <v>8008</v>
      </c>
      <c r="K6302" s="6">
        <f t="shared" si="197"/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f t="shared" si="196"/>
        <v>9328</v>
      </c>
      <c r="K6303" s="6">
        <f t="shared" si="197"/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f t="shared" si="196"/>
        <v>12474</v>
      </c>
      <c r="K6304" s="6">
        <f t="shared" si="197"/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f t="shared" si="196"/>
        <v>13250</v>
      </c>
      <c r="K6305" s="6">
        <f t="shared" si="197"/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f t="shared" si="196"/>
        <v>8869</v>
      </c>
      <c r="K6306" s="6">
        <f t="shared" si="197"/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f t="shared" si="196"/>
        <v>4900</v>
      </c>
      <c r="K6307" s="6">
        <f t="shared" si="197"/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f t="shared" si="196"/>
        <v>4200</v>
      </c>
      <c r="K6308" s="6">
        <f t="shared" si="197"/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f t="shared" si="196"/>
        <v>5928</v>
      </c>
      <c r="K6309" s="6">
        <f t="shared" si="197"/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f t="shared" si="196"/>
        <v>8323</v>
      </c>
      <c r="K6310" s="6">
        <f t="shared" si="197"/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f t="shared" si="196"/>
        <v>10290</v>
      </c>
      <c r="K6311" s="6">
        <f t="shared" si="197"/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f t="shared" si="196"/>
        <v>6468</v>
      </c>
      <c r="K6312" s="6">
        <f t="shared" si="197"/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f t="shared" si="196"/>
        <v>5100</v>
      </c>
      <c r="K6313" s="6">
        <f t="shared" si="197"/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f t="shared" si="196"/>
        <v>5440</v>
      </c>
      <c r="K6314" s="6">
        <f t="shared" si="197"/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f t="shared" si="196"/>
        <v>6258</v>
      </c>
      <c r="K6315" s="6">
        <f t="shared" si="197"/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f t="shared" si="196"/>
        <v>8448</v>
      </c>
      <c r="K6316" s="6">
        <f t="shared" si="197"/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f t="shared" si="196"/>
        <v>9460</v>
      </c>
      <c r="K6317" s="6">
        <f t="shared" si="197"/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f t="shared" si="196"/>
        <v>6240</v>
      </c>
      <c r="K6318" s="6">
        <f t="shared" si="197"/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f t="shared" si="196"/>
        <v>6346</v>
      </c>
      <c r="K6319" s="6">
        <f t="shared" si="197"/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f t="shared" si="196"/>
        <v>8965</v>
      </c>
      <c r="K6320" s="6">
        <f t="shared" si="197"/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f t="shared" si="196"/>
        <v>11736</v>
      </c>
      <c r="K6321" s="6">
        <f t="shared" si="197"/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f t="shared" si="196"/>
        <v>15120</v>
      </c>
      <c r="K6322" s="6">
        <f t="shared" si="197"/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f t="shared" si="196"/>
        <v>15616</v>
      </c>
      <c r="K6323" s="6">
        <f t="shared" si="197"/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f t="shared" si="196"/>
        <v>11110</v>
      </c>
      <c r="K6324" s="6">
        <f t="shared" si="197"/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f t="shared" si="196"/>
        <v>11990</v>
      </c>
      <c r="K6325" s="6">
        <f t="shared" si="197"/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f t="shared" si="196"/>
        <v>10780</v>
      </c>
      <c r="K6326" s="6">
        <f t="shared" si="197"/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f t="shared" si="196"/>
        <v>10985</v>
      </c>
      <c r="K6327" s="6">
        <f t="shared" si="197"/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f t="shared" si="196"/>
        <v>15525</v>
      </c>
      <c r="K6328" s="6">
        <f t="shared" si="197"/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f t="shared" si="196"/>
        <v>6208</v>
      </c>
      <c r="K6329" s="6">
        <f t="shared" si="197"/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f t="shared" si="196"/>
        <v>4950</v>
      </c>
      <c r="K6330" s="6">
        <f t="shared" si="197"/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f t="shared" si="196"/>
        <v>4008</v>
      </c>
      <c r="K6331" s="6">
        <f t="shared" si="197"/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f t="shared" si="196"/>
        <v>3567</v>
      </c>
      <c r="K6332" s="6">
        <f t="shared" si="197"/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f t="shared" si="196"/>
        <v>5632</v>
      </c>
      <c r="K6333" s="6">
        <f t="shared" si="197"/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f t="shared" si="196"/>
        <v>5536</v>
      </c>
      <c r="K6334" s="6">
        <f t="shared" si="197"/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f t="shared" si="196"/>
        <v>7392</v>
      </c>
      <c r="K6335" s="6">
        <f t="shared" si="197"/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f t="shared" si="196"/>
        <v>4719</v>
      </c>
      <c r="K6336" s="6">
        <f t="shared" si="197"/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f t="shared" si="196"/>
        <v>3634</v>
      </c>
      <c r="K6337" s="6">
        <f t="shared" si="197"/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f t="shared" si="196"/>
        <v>2929</v>
      </c>
      <c r="K6338" s="6">
        <f t="shared" si="197"/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f t="shared" ref="J6339:J6402" si="198">H6339*I6339</f>
        <v>5002</v>
      </c>
      <c r="K6339" s="6">
        <f t="shared" ref="K6339:K6402" si="199">J6339*L6339</f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f t="shared" si="198"/>
        <v>4147</v>
      </c>
      <c r="K6340" s="6">
        <f t="shared" si="199"/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f t="shared" si="198"/>
        <v>6237</v>
      </c>
      <c r="K6341" s="6">
        <f t="shared" si="199"/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f t="shared" si="198"/>
        <v>3402</v>
      </c>
      <c r="K6342" s="6">
        <f t="shared" si="199"/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f t="shared" si="198"/>
        <v>2480</v>
      </c>
      <c r="K6343" s="6">
        <f t="shared" si="199"/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f t="shared" si="198"/>
        <v>2352</v>
      </c>
      <c r="K6344" s="6">
        <f t="shared" si="199"/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f t="shared" si="198"/>
        <v>4181</v>
      </c>
      <c r="K6345" s="6">
        <f t="shared" si="199"/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f t="shared" si="198"/>
        <v>3584</v>
      </c>
      <c r="K6346" s="6">
        <f t="shared" si="199"/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f t="shared" si="198"/>
        <v>6104</v>
      </c>
      <c r="K6347" s="6">
        <f t="shared" si="199"/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f t="shared" si="198"/>
        <v>3108</v>
      </c>
      <c r="K6348" s="6">
        <f t="shared" si="199"/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f t="shared" si="198"/>
        <v>2014</v>
      </c>
      <c r="K6349" s="6">
        <f t="shared" si="199"/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f t="shared" si="198"/>
        <v>2448</v>
      </c>
      <c r="K6350" s="6">
        <f t="shared" si="199"/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f t="shared" si="198"/>
        <v>4242</v>
      </c>
      <c r="K6351" s="6">
        <f t="shared" si="199"/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f t="shared" si="198"/>
        <v>4658</v>
      </c>
      <c r="K6352" s="6">
        <f t="shared" si="199"/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f t="shared" si="198"/>
        <v>8694</v>
      </c>
      <c r="K6353" s="6">
        <f t="shared" si="199"/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f t="shared" si="198"/>
        <v>5940</v>
      </c>
      <c r="K6354" s="6">
        <f t="shared" si="199"/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f t="shared" si="198"/>
        <v>5577</v>
      </c>
      <c r="K6355" s="6">
        <f t="shared" si="199"/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f t="shared" si="198"/>
        <v>4674</v>
      </c>
      <c r="K6356" s="6">
        <f t="shared" si="199"/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f t="shared" si="198"/>
        <v>6174</v>
      </c>
      <c r="K6357" s="6">
        <f t="shared" si="199"/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f t="shared" si="198"/>
        <v>7579</v>
      </c>
      <c r="K6358" s="6">
        <f t="shared" si="199"/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f t="shared" si="198"/>
        <v>11368</v>
      </c>
      <c r="K6359" s="6">
        <f t="shared" si="199"/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f t="shared" si="198"/>
        <v>5658</v>
      </c>
      <c r="K6360" s="6">
        <f t="shared" si="199"/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f t="shared" si="198"/>
        <v>6958</v>
      </c>
      <c r="K6361" s="6">
        <f t="shared" si="199"/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f t="shared" si="198"/>
        <v>6860</v>
      </c>
      <c r="K6362" s="6">
        <f t="shared" si="199"/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f t="shared" si="198"/>
        <v>9300</v>
      </c>
      <c r="K6363" s="6">
        <f t="shared" si="199"/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f t="shared" si="198"/>
        <v>12544</v>
      </c>
      <c r="K6364" s="6">
        <f t="shared" si="199"/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f t="shared" si="198"/>
        <v>15876</v>
      </c>
      <c r="K6365" s="6">
        <f t="shared" si="199"/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f t="shared" si="198"/>
        <v>10920</v>
      </c>
      <c r="K6366" s="6">
        <f t="shared" si="199"/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f t="shared" si="198"/>
        <v>8823</v>
      </c>
      <c r="K6367" s="6">
        <f t="shared" si="199"/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f t="shared" si="198"/>
        <v>8056</v>
      </c>
      <c r="K6368" s="6">
        <f t="shared" si="199"/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f t="shared" si="198"/>
        <v>9086</v>
      </c>
      <c r="K6369" s="6">
        <f t="shared" si="199"/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f t="shared" si="198"/>
        <v>12489</v>
      </c>
      <c r="K6370" s="6">
        <f t="shared" si="199"/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f t="shared" si="198"/>
        <v>13908</v>
      </c>
      <c r="K6371" s="6">
        <f t="shared" si="199"/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f t="shared" si="198"/>
        <v>11310</v>
      </c>
      <c r="K6372" s="6">
        <f t="shared" si="199"/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f t="shared" si="198"/>
        <v>7950</v>
      </c>
      <c r="K6373" s="6">
        <f t="shared" si="199"/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f t="shared" si="198"/>
        <v>6478</v>
      </c>
      <c r="K6374" s="6">
        <f t="shared" si="199"/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f t="shared" si="198"/>
        <v>6750</v>
      </c>
      <c r="K6375" s="6">
        <f t="shared" si="199"/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f t="shared" si="198"/>
        <v>9126</v>
      </c>
      <c r="K6376" s="6">
        <f t="shared" si="199"/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f t="shared" si="198"/>
        <v>11250</v>
      </c>
      <c r="K6377" s="6">
        <f t="shared" si="199"/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f t="shared" si="198"/>
        <v>8131</v>
      </c>
      <c r="K6378" s="6">
        <f t="shared" si="199"/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f t="shared" si="198"/>
        <v>3174</v>
      </c>
      <c r="K6379" s="6">
        <f t="shared" si="199"/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f t="shared" si="198"/>
        <v>2712</v>
      </c>
      <c r="K6380" s="6">
        <f t="shared" si="199"/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f t="shared" si="198"/>
        <v>3904</v>
      </c>
      <c r="K6381" s="6">
        <f t="shared" si="199"/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f t="shared" si="198"/>
        <v>5106</v>
      </c>
      <c r="K6382" s="6">
        <f t="shared" si="199"/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f t="shared" si="198"/>
        <v>7560</v>
      </c>
      <c r="K6383" s="6">
        <f t="shared" si="199"/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f t="shared" si="198"/>
        <v>4002</v>
      </c>
      <c r="K6384" s="6">
        <f t="shared" si="199"/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f t="shared" si="198"/>
        <v>2862</v>
      </c>
      <c r="K6385" s="6">
        <f t="shared" si="199"/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f t="shared" si="198"/>
        <v>3248</v>
      </c>
      <c r="K6386" s="6">
        <f t="shared" si="199"/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f t="shared" si="198"/>
        <v>4292</v>
      </c>
      <c r="K6387" s="6">
        <f t="shared" si="199"/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f t="shared" si="198"/>
        <v>5586</v>
      </c>
      <c r="K6388" s="6">
        <f t="shared" si="199"/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f t="shared" si="198"/>
        <v>5746</v>
      </c>
      <c r="K6389" s="6">
        <f t="shared" si="199"/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f t="shared" si="198"/>
        <v>3360</v>
      </c>
      <c r="K6390" s="6">
        <f t="shared" si="199"/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f t="shared" si="198"/>
        <v>3712</v>
      </c>
      <c r="K6391" s="6">
        <f t="shared" si="199"/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f t="shared" si="198"/>
        <v>7965</v>
      </c>
      <c r="K6392" s="6">
        <f t="shared" si="199"/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f t="shared" si="198"/>
        <v>10488</v>
      </c>
      <c r="K6393" s="6">
        <f t="shared" si="199"/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f t="shared" si="198"/>
        <v>12358</v>
      </c>
      <c r="K6394" s="6">
        <f t="shared" si="199"/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f t="shared" si="198"/>
        <v>16170</v>
      </c>
      <c r="K6395" s="6">
        <f t="shared" si="199"/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f t="shared" si="198"/>
        <v>10860</v>
      </c>
      <c r="K6396" s="6">
        <f t="shared" si="199"/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f t="shared" si="198"/>
        <v>9499</v>
      </c>
      <c r="K6397" s="6">
        <f t="shared" si="199"/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f t="shared" si="198"/>
        <v>9261</v>
      </c>
      <c r="K6398" s="6">
        <f t="shared" si="199"/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f t="shared" si="198"/>
        <v>9656</v>
      </c>
      <c r="K6399" s="6">
        <f t="shared" si="199"/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f t="shared" si="198"/>
        <v>11544</v>
      </c>
      <c r="K6400" s="6">
        <f t="shared" si="199"/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f t="shared" si="198"/>
        <v>4995</v>
      </c>
      <c r="K6401" s="6">
        <f t="shared" si="199"/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f t="shared" si="198"/>
        <v>2964</v>
      </c>
      <c r="K6402" s="6">
        <f t="shared" si="199"/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f t="shared" ref="J6403:J6466" si="200">H6403*I6403</f>
        <v>2100</v>
      </c>
      <c r="K6403" s="6">
        <f t="shared" ref="K6403:K6466" si="201">J6403*L6403</f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f t="shared" si="200"/>
        <v>1428</v>
      </c>
      <c r="K6404" s="6">
        <f t="shared" si="201"/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f t="shared" si="200"/>
        <v>2392</v>
      </c>
      <c r="K6405" s="6">
        <f t="shared" si="201"/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f t="shared" si="200"/>
        <v>2997</v>
      </c>
      <c r="K6406" s="6">
        <f t="shared" si="201"/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f t="shared" si="200"/>
        <v>5244</v>
      </c>
      <c r="K6407" s="6">
        <f t="shared" si="201"/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f t="shared" si="200"/>
        <v>2204</v>
      </c>
      <c r="K6408" s="6">
        <f t="shared" si="201"/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f t="shared" si="200"/>
        <v>1827</v>
      </c>
      <c r="K6409" s="6">
        <f t="shared" si="201"/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f t="shared" si="200"/>
        <v>1156</v>
      </c>
      <c r="K6410" s="6">
        <f t="shared" si="201"/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f t="shared" si="200"/>
        <v>2592</v>
      </c>
      <c r="K6411" s="6">
        <f t="shared" si="201"/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f t="shared" si="200"/>
        <v>3042</v>
      </c>
      <c r="K6412" s="6">
        <f t="shared" si="201"/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f t="shared" si="200"/>
        <v>6396</v>
      </c>
      <c r="K6413" s="6">
        <f t="shared" si="201"/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f t="shared" si="200"/>
        <v>2419</v>
      </c>
      <c r="K6414" s="6">
        <f t="shared" si="201"/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f t="shared" si="200"/>
        <v>2482</v>
      </c>
      <c r="K6415" s="6">
        <f t="shared" si="201"/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f t="shared" si="200"/>
        <v>972</v>
      </c>
      <c r="K6416" s="6">
        <f t="shared" si="201"/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f t="shared" si="200"/>
        <v>2288</v>
      </c>
      <c r="K6417" s="6">
        <f t="shared" si="201"/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f t="shared" si="200"/>
        <v>2730</v>
      </c>
      <c r="K6418" s="6">
        <f t="shared" si="201"/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f t="shared" si="200"/>
        <v>4879</v>
      </c>
      <c r="K6419" s="6">
        <f t="shared" si="201"/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f t="shared" si="200"/>
        <v>2009</v>
      </c>
      <c r="K6420" s="6">
        <f t="shared" si="201"/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f t="shared" si="200"/>
        <v>1862</v>
      </c>
      <c r="K6421" s="6">
        <f t="shared" si="201"/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f t="shared" si="200"/>
        <v>1218</v>
      </c>
      <c r="K6422" s="6">
        <f t="shared" si="201"/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f t="shared" si="200"/>
        <v>1645</v>
      </c>
      <c r="K6423" s="6">
        <f t="shared" si="201"/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f t="shared" si="200"/>
        <v>2700</v>
      </c>
      <c r="K6424" s="6">
        <f t="shared" si="201"/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f t="shared" si="200"/>
        <v>7644</v>
      </c>
      <c r="K6425" s="6">
        <f t="shared" si="201"/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f t="shared" si="200"/>
        <v>2856</v>
      </c>
      <c r="K6426" s="6">
        <f t="shared" si="201"/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f t="shared" si="200"/>
        <v>2204</v>
      </c>
      <c r="K6427" s="6">
        <f t="shared" si="201"/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f t="shared" si="200"/>
        <v>1444</v>
      </c>
      <c r="K6428" s="6">
        <f t="shared" si="201"/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f t="shared" si="200"/>
        <v>1932</v>
      </c>
      <c r="K6429" s="6">
        <f t="shared" si="201"/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f t="shared" si="200"/>
        <v>4233</v>
      </c>
      <c r="K6430" s="6">
        <f t="shared" si="201"/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f t="shared" si="200"/>
        <v>5112</v>
      </c>
      <c r="K6431" s="6">
        <f t="shared" si="201"/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f t="shared" si="200"/>
        <v>2541</v>
      </c>
      <c r="K6432" s="6">
        <f t="shared" si="201"/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f t="shared" si="200"/>
        <v>1568</v>
      </c>
      <c r="K6433" s="6">
        <f t="shared" si="201"/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f t="shared" si="200"/>
        <v>1508</v>
      </c>
      <c r="K6434" s="6">
        <f t="shared" si="201"/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f t="shared" si="200"/>
        <v>2646</v>
      </c>
      <c r="K6435" s="6">
        <f t="shared" si="201"/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f t="shared" si="200"/>
        <v>5252</v>
      </c>
      <c r="K6436" s="6">
        <f t="shared" si="201"/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f t="shared" si="200"/>
        <v>7896</v>
      </c>
      <c r="K6437" s="6">
        <f t="shared" si="201"/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f t="shared" si="200"/>
        <v>4180</v>
      </c>
      <c r="K6438" s="6">
        <f t="shared" si="201"/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f t="shared" si="200"/>
        <v>2622</v>
      </c>
      <c r="K6439" s="6">
        <f t="shared" si="201"/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f t="shared" si="200"/>
        <v>2331</v>
      </c>
      <c r="K6440" s="6">
        <f t="shared" si="201"/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f t="shared" si="200"/>
        <v>3450</v>
      </c>
      <c r="K6441" s="6">
        <f t="shared" si="201"/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f t="shared" si="200"/>
        <v>5750</v>
      </c>
      <c r="K6442" s="6">
        <f t="shared" si="201"/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f t="shared" si="200"/>
        <v>7682</v>
      </c>
      <c r="K6443" s="6">
        <f t="shared" si="201"/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f t="shared" si="200"/>
        <v>3731</v>
      </c>
      <c r="K6444" s="6">
        <f t="shared" si="201"/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f t="shared" si="200"/>
        <v>2880</v>
      </c>
      <c r="K6445" s="6">
        <f t="shared" si="201"/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f t="shared" si="200"/>
        <v>2850</v>
      </c>
      <c r="K6446" s="6">
        <f t="shared" si="201"/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f t="shared" si="200"/>
        <v>3185</v>
      </c>
      <c r="K6447" s="6">
        <f t="shared" si="201"/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f t="shared" si="200"/>
        <v>6120</v>
      </c>
      <c r="K6448" s="6">
        <f t="shared" si="201"/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f t="shared" si="200"/>
        <v>6576</v>
      </c>
      <c r="K6449" s="6">
        <f t="shared" si="201"/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f t="shared" si="200"/>
        <v>4136</v>
      </c>
      <c r="K6450" s="6">
        <f t="shared" si="201"/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f t="shared" si="200"/>
        <v>2145</v>
      </c>
      <c r="K6451" s="6">
        <f t="shared" si="201"/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f t="shared" si="200"/>
        <v>1728</v>
      </c>
      <c r="K6452" s="6">
        <f t="shared" si="201"/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f t="shared" si="200"/>
        <v>2494</v>
      </c>
      <c r="K6453" s="6">
        <f t="shared" si="201"/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f t="shared" si="200"/>
        <v>3626</v>
      </c>
      <c r="K6454" s="6">
        <f t="shared" si="201"/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f t="shared" si="200"/>
        <v>6678</v>
      </c>
      <c r="K6455" s="6">
        <f t="shared" si="201"/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f t="shared" si="200"/>
        <v>3403</v>
      </c>
      <c r="K6456" s="6">
        <f t="shared" si="201"/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f t="shared" si="200"/>
        <v>2021</v>
      </c>
      <c r="K6457" s="6">
        <f t="shared" si="201"/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f t="shared" si="200"/>
        <v>1722</v>
      </c>
      <c r="K6458" s="6">
        <f t="shared" si="201"/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f t="shared" si="200"/>
        <v>2173</v>
      </c>
      <c r="K6459" s="6">
        <f t="shared" si="201"/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f t="shared" si="200"/>
        <v>4399</v>
      </c>
      <c r="K6460" s="6">
        <f t="shared" si="201"/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f t="shared" si="200"/>
        <v>5904</v>
      </c>
      <c r="K6461" s="6">
        <f t="shared" si="201"/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f t="shared" si="200"/>
        <v>2808</v>
      </c>
      <c r="K6462" s="6">
        <f t="shared" si="201"/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f t="shared" si="200"/>
        <v>2337</v>
      </c>
      <c r="K6463" s="6">
        <f t="shared" si="201"/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f t="shared" si="200"/>
        <v>2704</v>
      </c>
      <c r="K6464" s="6">
        <f t="shared" si="201"/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f t="shared" si="200"/>
        <v>3127</v>
      </c>
      <c r="K6465" s="6">
        <f t="shared" si="201"/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f t="shared" si="200"/>
        <v>5280</v>
      </c>
      <c r="K6466" s="6">
        <f t="shared" si="201"/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f t="shared" ref="J6467:J6530" si="202">H6467*I6467</f>
        <v>9322</v>
      </c>
      <c r="K6467" s="6">
        <f t="shared" ref="K6467:K6530" si="203">J6467*L6467</f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f t="shared" si="202"/>
        <v>5096</v>
      </c>
      <c r="K6468" s="6">
        <f t="shared" si="203"/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f t="shared" si="202"/>
        <v>3774</v>
      </c>
      <c r="K6469" s="6">
        <f t="shared" si="203"/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f t="shared" si="202"/>
        <v>3332</v>
      </c>
      <c r="K6470" s="6">
        <f t="shared" si="203"/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f t="shared" si="202"/>
        <v>3672</v>
      </c>
      <c r="K6471" s="6">
        <f t="shared" si="203"/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f t="shared" si="202"/>
        <v>6272</v>
      </c>
      <c r="K6472" s="6">
        <f t="shared" si="203"/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f t="shared" si="202"/>
        <v>5481</v>
      </c>
      <c r="K6473" s="6">
        <f t="shared" si="203"/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f t="shared" si="202"/>
        <v>4118</v>
      </c>
      <c r="K6474" s="6">
        <f t="shared" si="203"/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f t="shared" si="202"/>
        <v>2844</v>
      </c>
      <c r="K6475" s="6">
        <f t="shared" si="203"/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f t="shared" si="202"/>
        <v>2323</v>
      </c>
      <c r="K6476" s="6">
        <f t="shared" si="203"/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f t="shared" si="202"/>
        <v>4370</v>
      </c>
      <c r="K6477" s="6">
        <f t="shared" si="203"/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f t="shared" si="202"/>
        <v>4582</v>
      </c>
      <c r="K6478" s="6">
        <f t="shared" si="203"/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f t="shared" si="202"/>
        <v>6300</v>
      </c>
      <c r="K6479" s="6">
        <f t="shared" si="203"/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f t="shared" si="202"/>
        <v>2862</v>
      </c>
      <c r="K6480" s="6">
        <f t="shared" si="203"/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f t="shared" si="202"/>
        <v>2232</v>
      </c>
      <c r="K6481" s="6">
        <f t="shared" si="203"/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f t="shared" si="202"/>
        <v>2275</v>
      </c>
      <c r="K6482" s="6">
        <f t="shared" si="203"/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f t="shared" si="202"/>
        <v>4212</v>
      </c>
      <c r="K6483" s="6">
        <f t="shared" si="203"/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f t="shared" si="202"/>
        <v>3000</v>
      </c>
      <c r="K6484" s="6">
        <f t="shared" si="203"/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f t="shared" si="202"/>
        <v>4301</v>
      </c>
      <c r="K6485" s="6">
        <f t="shared" si="203"/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f t="shared" si="202"/>
        <v>2400</v>
      </c>
      <c r="K6486" s="6">
        <f t="shared" si="203"/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f t="shared" si="202"/>
        <v>1792</v>
      </c>
      <c r="K6487" s="6">
        <f t="shared" si="203"/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f t="shared" si="202"/>
        <v>1520</v>
      </c>
      <c r="K6488" s="6">
        <f t="shared" si="203"/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f t="shared" si="202"/>
        <v>2592</v>
      </c>
      <c r="K6489" s="6">
        <f t="shared" si="203"/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f t="shared" si="202"/>
        <v>2952</v>
      </c>
      <c r="K6490" s="6">
        <f t="shared" si="203"/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f t="shared" si="202"/>
        <v>3887</v>
      </c>
      <c r="K6491" s="6">
        <f t="shared" si="203"/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f t="shared" si="202"/>
        <v>2507</v>
      </c>
      <c r="K6492" s="6">
        <f t="shared" si="203"/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f t="shared" si="202"/>
        <v>1414</v>
      </c>
      <c r="K6493" s="6">
        <f t="shared" si="203"/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f t="shared" si="202"/>
        <v>1425</v>
      </c>
      <c r="K6494" s="6">
        <f t="shared" si="203"/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f t="shared" si="202"/>
        <v>3078</v>
      </c>
      <c r="K6495" s="6">
        <f t="shared" si="203"/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f t="shared" si="202"/>
        <v>3472</v>
      </c>
      <c r="K6496" s="6">
        <f t="shared" si="203"/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f t="shared" si="202"/>
        <v>7566</v>
      </c>
      <c r="K6497" s="6">
        <f t="shared" si="203"/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f t="shared" si="202"/>
        <v>4847</v>
      </c>
      <c r="K6498" s="6">
        <f t="shared" si="203"/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f t="shared" si="202"/>
        <v>3927</v>
      </c>
      <c r="K6499" s="6">
        <f t="shared" si="203"/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f t="shared" si="202"/>
        <v>3333</v>
      </c>
      <c r="K6500" s="6">
        <f t="shared" si="203"/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f t="shared" si="202"/>
        <v>4756</v>
      </c>
      <c r="K6501" s="6">
        <f t="shared" si="203"/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f t="shared" si="202"/>
        <v>6580</v>
      </c>
      <c r="K6502" s="6">
        <f t="shared" si="203"/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f t="shared" si="202"/>
        <v>9240</v>
      </c>
      <c r="K6503" s="6">
        <f t="shared" si="203"/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f t="shared" si="202"/>
        <v>4625</v>
      </c>
      <c r="K6504" s="6">
        <f t="shared" si="203"/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f t="shared" si="202"/>
        <v>5863</v>
      </c>
      <c r="K6505" s="6">
        <f t="shared" si="203"/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f t="shared" si="202"/>
        <v>5031</v>
      </c>
      <c r="K6506" s="6">
        <f t="shared" si="203"/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f t="shared" si="202"/>
        <v>7695</v>
      </c>
      <c r="K6507" s="6">
        <f t="shared" si="203"/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f t="shared" si="202"/>
        <v>11280</v>
      </c>
      <c r="K6508" s="6">
        <f t="shared" si="203"/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f t="shared" si="202"/>
        <v>12818</v>
      </c>
      <c r="K6509" s="6">
        <f t="shared" si="203"/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f t="shared" si="202"/>
        <v>8268</v>
      </c>
      <c r="K6510" s="6">
        <f t="shared" si="203"/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f t="shared" si="202"/>
        <v>6816</v>
      </c>
      <c r="K6511" s="6">
        <f t="shared" si="203"/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f t="shared" si="202"/>
        <v>5952</v>
      </c>
      <c r="K6512" s="6">
        <f t="shared" si="203"/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f t="shared" si="202"/>
        <v>8850</v>
      </c>
      <c r="K6513" s="6">
        <f t="shared" si="203"/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f t="shared" si="202"/>
        <v>10736</v>
      </c>
      <c r="K6514" s="6">
        <f t="shared" si="203"/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f t="shared" si="202"/>
        <v>12040</v>
      </c>
      <c r="K6515" s="6">
        <f t="shared" si="203"/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f t="shared" si="202"/>
        <v>8400</v>
      </c>
      <c r="K6516" s="6">
        <f t="shared" si="203"/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f t="shared" si="202"/>
        <v>7056</v>
      </c>
      <c r="K6517" s="6">
        <f t="shared" si="203"/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f t="shared" si="202"/>
        <v>4992</v>
      </c>
      <c r="K6518" s="6">
        <f t="shared" si="203"/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f t="shared" si="202"/>
        <v>5612</v>
      </c>
      <c r="K6519" s="6">
        <f t="shared" si="203"/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f t="shared" si="202"/>
        <v>8957</v>
      </c>
      <c r="K6520" s="6">
        <f t="shared" si="203"/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f t="shared" si="202"/>
        <v>9541</v>
      </c>
      <c r="K6521" s="6">
        <f t="shared" si="203"/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f t="shared" si="202"/>
        <v>6174</v>
      </c>
      <c r="K6522" s="6">
        <f t="shared" si="203"/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f t="shared" si="202"/>
        <v>2337</v>
      </c>
      <c r="K6523" s="6">
        <f t="shared" si="203"/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f t="shared" si="202"/>
        <v>1900</v>
      </c>
      <c r="K6524" s="6">
        <f t="shared" si="203"/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f t="shared" si="202"/>
        <v>3132</v>
      </c>
      <c r="K6525" s="6">
        <f t="shared" si="203"/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f t="shared" si="202"/>
        <v>4160</v>
      </c>
      <c r="K6526" s="6">
        <f t="shared" si="203"/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f t="shared" si="202"/>
        <v>5632</v>
      </c>
      <c r="K6527" s="6">
        <f t="shared" si="203"/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f t="shared" si="202"/>
        <v>3625</v>
      </c>
      <c r="K6528" s="6">
        <f t="shared" si="203"/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f t="shared" si="202"/>
        <v>2352</v>
      </c>
      <c r="K6529" s="6">
        <f t="shared" si="203"/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f t="shared" si="202"/>
        <v>2415</v>
      </c>
      <c r="K6530" s="6">
        <f t="shared" si="203"/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f t="shared" ref="J6531:J6594" si="204">H6531*I6531</f>
        <v>3136</v>
      </c>
      <c r="K6531" s="6">
        <f t="shared" ref="K6531:K6594" si="205">J6531*L6531</f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f t="shared" si="204"/>
        <v>4092</v>
      </c>
      <c r="K6532" s="6">
        <f t="shared" si="205"/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f t="shared" si="204"/>
        <v>4564</v>
      </c>
      <c r="K6533" s="6">
        <f t="shared" si="205"/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f t="shared" si="204"/>
        <v>2106</v>
      </c>
      <c r="K6534" s="6">
        <f t="shared" si="205"/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f t="shared" si="204"/>
        <v>3108</v>
      </c>
      <c r="K6535" s="6">
        <f t="shared" si="205"/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f t="shared" si="204"/>
        <v>6318</v>
      </c>
      <c r="K6536" s="6">
        <f t="shared" si="205"/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f t="shared" si="204"/>
        <v>8733</v>
      </c>
      <c r="K6537" s="6">
        <f t="shared" si="205"/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f t="shared" si="204"/>
        <v>10744</v>
      </c>
      <c r="K6538" s="6">
        <f t="shared" si="205"/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f t="shared" si="204"/>
        <v>13192</v>
      </c>
      <c r="K6539" s="6">
        <f t="shared" si="205"/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f t="shared" si="204"/>
        <v>8990</v>
      </c>
      <c r="K6540" s="6">
        <f t="shared" si="205"/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f t="shared" si="204"/>
        <v>8083</v>
      </c>
      <c r="K6541" s="6">
        <f t="shared" si="205"/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f t="shared" si="204"/>
        <v>7448</v>
      </c>
      <c r="K6542" s="6">
        <f t="shared" si="205"/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f t="shared" si="204"/>
        <v>8060</v>
      </c>
      <c r="K6543" s="6">
        <f t="shared" si="205"/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f t="shared" si="204"/>
        <v>10224</v>
      </c>
      <c r="K6544" s="6">
        <f t="shared" si="205"/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f t="shared" si="204"/>
        <v>4224</v>
      </c>
      <c r="K6545" s="6">
        <f t="shared" si="205"/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f t="shared" si="204"/>
        <v>3275</v>
      </c>
      <c r="K6546" s="6">
        <f t="shared" si="205"/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f t="shared" si="204"/>
        <v>1638</v>
      </c>
      <c r="K6547" s="6">
        <f t="shared" si="205"/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f t="shared" si="204"/>
        <v>1482</v>
      </c>
      <c r="K6548" s="6">
        <f t="shared" si="205"/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f t="shared" si="204"/>
        <v>3230</v>
      </c>
      <c r="K6549" s="6">
        <f t="shared" si="205"/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f t="shared" si="204"/>
        <v>2806</v>
      </c>
      <c r="K6550" s="6">
        <f t="shared" si="205"/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f t="shared" si="204"/>
        <v>4536</v>
      </c>
      <c r="K6551" s="6">
        <f t="shared" si="205"/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f t="shared" si="204"/>
        <v>2520</v>
      </c>
      <c r="K6552" s="6">
        <f t="shared" si="205"/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f t="shared" si="204"/>
        <v>1680</v>
      </c>
      <c r="K6553" s="6">
        <f t="shared" si="205"/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f t="shared" si="204"/>
        <v>1260</v>
      </c>
      <c r="K6554" s="6">
        <f t="shared" si="205"/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f t="shared" si="204"/>
        <v>3332</v>
      </c>
      <c r="K6555" s="6">
        <f t="shared" si="205"/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f t="shared" si="204"/>
        <v>2185</v>
      </c>
      <c r="K6556" s="6">
        <f t="shared" si="205"/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f t="shared" si="204"/>
        <v>3258</v>
      </c>
      <c r="K6557" s="6">
        <f t="shared" si="205"/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f t="shared" si="204"/>
        <v>1960</v>
      </c>
      <c r="K6558" s="6">
        <f t="shared" si="205"/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f t="shared" si="204"/>
        <v>880</v>
      </c>
      <c r="K6559" s="6">
        <f t="shared" si="205"/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f t="shared" si="204"/>
        <v>1140</v>
      </c>
      <c r="K6560" s="6">
        <f t="shared" si="205"/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f t="shared" si="204"/>
        <v>2080</v>
      </c>
      <c r="K6561" s="6">
        <f t="shared" si="205"/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f t="shared" si="204"/>
        <v>2448</v>
      </c>
      <c r="K6562" s="6">
        <f t="shared" si="205"/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f t="shared" si="204"/>
        <v>4002</v>
      </c>
      <c r="K6563" s="6">
        <f t="shared" si="205"/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f t="shared" si="204"/>
        <v>1944</v>
      </c>
      <c r="K6564" s="6">
        <f t="shared" si="205"/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f t="shared" si="204"/>
        <v>1050</v>
      </c>
      <c r="K6565" s="6">
        <f t="shared" si="205"/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f t="shared" si="204"/>
        <v>1260</v>
      </c>
      <c r="K6566" s="6">
        <f t="shared" si="205"/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f t="shared" si="204"/>
        <v>2701</v>
      </c>
      <c r="K6567" s="6">
        <f t="shared" si="205"/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f t="shared" si="204"/>
        <v>3248</v>
      </c>
      <c r="K6568" s="6">
        <f t="shared" si="205"/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f t="shared" si="204"/>
        <v>7059</v>
      </c>
      <c r="K6569" s="6">
        <f t="shared" si="205"/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f t="shared" si="204"/>
        <v>4294</v>
      </c>
      <c r="K6570" s="6">
        <f t="shared" si="205"/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f t="shared" si="204"/>
        <v>3094</v>
      </c>
      <c r="K6571" s="6">
        <f t="shared" si="205"/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f t="shared" si="204"/>
        <v>2652</v>
      </c>
      <c r="K6572" s="6">
        <f t="shared" si="205"/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f t="shared" si="204"/>
        <v>3570</v>
      </c>
      <c r="K6573" s="6">
        <f t="shared" si="205"/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f t="shared" si="204"/>
        <v>4884</v>
      </c>
      <c r="K6574" s="6">
        <f t="shared" si="205"/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f t="shared" si="204"/>
        <v>7308</v>
      </c>
      <c r="K6575" s="6">
        <f t="shared" si="205"/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f t="shared" si="204"/>
        <v>3392</v>
      </c>
      <c r="K6576" s="6">
        <f t="shared" si="205"/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f t="shared" si="204"/>
        <v>3952</v>
      </c>
      <c r="K6577" s="6">
        <f t="shared" si="205"/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f t="shared" si="204"/>
        <v>3626</v>
      </c>
      <c r="K6578" s="6">
        <f t="shared" si="205"/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f t="shared" si="204"/>
        <v>5292</v>
      </c>
      <c r="K6579" s="6">
        <f t="shared" si="205"/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f t="shared" si="204"/>
        <v>8640</v>
      </c>
      <c r="K6580" s="6">
        <f t="shared" si="205"/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f t="shared" si="204"/>
        <v>11650</v>
      </c>
      <c r="K6581" s="6">
        <f t="shared" si="205"/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f t="shared" si="204"/>
        <v>6909</v>
      </c>
      <c r="K6582" s="6">
        <f t="shared" si="205"/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f t="shared" si="204"/>
        <v>5418</v>
      </c>
      <c r="K6583" s="6">
        <f t="shared" si="205"/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f t="shared" si="204"/>
        <v>4756</v>
      </c>
      <c r="K6584" s="6">
        <f t="shared" si="205"/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f t="shared" si="204"/>
        <v>6545</v>
      </c>
      <c r="K6585" s="6">
        <f t="shared" si="205"/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f t="shared" si="204"/>
        <v>9450</v>
      </c>
      <c r="K6586" s="6">
        <f t="shared" si="205"/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f t="shared" si="204"/>
        <v>11550</v>
      </c>
      <c r="K6587" s="6">
        <f t="shared" si="205"/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f t="shared" si="204"/>
        <v>7600</v>
      </c>
      <c r="K6588" s="6">
        <f t="shared" si="205"/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f t="shared" si="204"/>
        <v>5922</v>
      </c>
      <c r="K6589" s="6">
        <f t="shared" si="205"/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f t="shared" si="204"/>
        <v>4056</v>
      </c>
      <c r="K6590" s="6">
        <f t="shared" si="205"/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f t="shared" si="204"/>
        <v>5424</v>
      </c>
      <c r="K6591" s="6">
        <f t="shared" si="205"/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f t="shared" si="204"/>
        <v>7150</v>
      </c>
      <c r="K6592" s="6">
        <f t="shared" si="205"/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f t="shared" si="204"/>
        <v>8736</v>
      </c>
      <c r="K6593" s="6">
        <f t="shared" si="205"/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f t="shared" si="204"/>
        <v>4914</v>
      </c>
      <c r="K6594" s="6">
        <f t="shared" si="205"/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f t="shared" ref="J6595:J6658" si="206">H6595*I6595</f>
        <v>1232</v>
      </c>
      <c r="K6595" s="6">
        <f t="shared" ref="K6595:K6658" si="207">J6595*L6595</f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f t="shared" si="206"/>
        <v>1232</v>
      </c>
      <c r="K6596" s="6">
        <f t="shared" si="207"/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f t="shared" si="206"/>
        <v>2162</v>
      </c>
      <c r="K6597" s="6">
        <f t="shared" si="207"/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f t="shared" si="206"/>
        <v>3451</v>
      </c>
      <c r="K6598" s="6">
        <f t="shared" si="207"/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f t="shared" si="206"/>
        <v>4050</v>
      </c>
      <c r="K6599" s="6">
        <f t="shared" si="207"/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f t="shared" si="206"/>
        <v>2014</v>
      </c>
      <c r="K6600" s="6">
        <f t="shared" si="207"/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f t="shared" si="206"/>
        <v>1482</v>
      </c>
      <c r="K6601" s="6">
        <f t="shared" si="207"/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f t="shared" si="206"/>
        <v>1368</v>
      </c>
      <c r="K6602" s="6">
        <f t="shared" si="207"/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f t="shared" si="206"/>
        <v>2241</v>
      </c>
      <c r="K6603" s="6">
        <f t="shared" si="207"/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f t="shared" si="206"/>
        <v>3016</v>
      </c>
      <c r="K6604" s="6">
        <f t="shared" si="207"/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f t="shared" si="206"/>
        <v>3432</v>
      </c>
      <c r="K6605" s="6">
        <f t="shared" si="207"/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f t="shared" si="206"/>
        <v>1316</v>
      </c>
      <c r="K6606" s="6">
        <f t="shared" si="207"/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f t="shared" si="206"/>
        <v>2070</v>
      </c>
      <c r="K6607" s="6">
        <f t="shared" si="207"/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f t="shared" si="206"/>
        <v>5559</v>
      </c>
      <c r="K6608" s="6">
        <f t="shared" si="207"/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f t="shared" si="206"/>
        <v>6279</v>
      </c>
      <c r="K6609" s="6">
        <f t="shared" si="207"/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f t="shared" si="206"/>
        <v>8541</v>
      </c>
      <c r="K6610" s="6">
        <f t="shared" si="207"/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f t="shared" si="206"/>
        <v>13601</v>
      </c>
      <c r="K6611" s="6">
        <f t="shared" si="207"/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f t="shared" si="206"/>
        <v>7560</v>
      </c>
      <c r="K6612" s="6">
        <f t="shared" si="207"/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f t="shared" si="206"/>
        <v>6930</v>
      </c>
      <c r="K6613" s="6">
        <f t="shared" si="207"/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f t="shared" si="206"/>
        <v>6840</v>
      </c>
      <c r="K6614" s="6">
        <f t="shared" si="207"/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f t="shared" si="206"/>
        <v>7168</v>
      </c>
      <c r="K6615" s="6">
        <f t="shared" si="207"/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f t="shared" si="206"/>
        <v>10500</v>
      </c>
      <c r="K6616" s="6">
        <f t="shared" si="207"/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f t="shared" si="206"/>
        <v>4008</v>
      </c>
      <c r="K6617" s="6">
        <f t="shared" si="207"/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f t="shared" si="206"/>
        <v>2725</v>
      </c>
      <c r="K6618" s="6">
        <f t="shared" si="207"/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f t="shared" si="206"/>
        <v>1470</v>
      </c>
      <c r="K6619" s="6">
        <f t="shared" si="207"/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f t="shared" si="206"/>
        <v>1170</v>
      </c>
      <c r="K6620" s="6">
        <f t="shared" si="207"/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f t="shared" si="206"/>
        <v>2640</v>
      </c>
      <c r="K6621" s="6">
        <f t="shared" si="207"/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f t="shared" si="206"/>
        <v>2323</v>
      </c>
      <c r="K6622" s="6">
        <f t="shared" si="207"/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f t="shared" si="206"/>
        <v>4056</v>
      </c>
      <c r="K6623" s="6">
        <f t="shared" si="207"/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f t="shared" si="206"/>
        <v>1840</v>
      </c>
      <c r="K6624" s="6">
        <f t="shared" si="207"/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f t="shared" si="206"/>
        <v>1365</v>
      </c>
      <c r="K6625" s="6">
        <f t="shared" si="207"/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f t="shared" si="206"/>
        <v>931</v>
      </c>
      <c r="K6626" s="6">
        <f t="shared" si="207"/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f t="shared" si="206"/>
        <v>2550</v>
      </c>
      <c r="K6627" s="6">
        <f t="shared" si="207"/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f t="shared" si="206"/>
        <v>1764</v>
      </c>
      <c r="K6628" s="6">
        <f t="shared" si="207"/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f t="shared" si="206"/>
        <v>2926</v>
      </c>
      <c r="K6629" s="6">
        <f t="shared" si="207"/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f t="shared" si="206"/>
        <v>1387</v>
      </c>
      <c r="K6630" s="6">
        <f t="shared" si="207"/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f t="shared" si="206"/>
        <v>720</v>
      </c>
      <c r="K6631" s="6">
        <f t="shared" si="207"/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f t="shared" si="206"/>
        <v>680</v>
      </c>
      <c r="K6632" s="6">
        <f t="shared" si="207"/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f t="shared" si="206"/>
        <v>1666</v>
      </c>
      <c r="K6633" s="6">
        <f t="shared" si="207"/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f t="shared" si="206"/>
        <v>1587</v>
      </c>
      <c r="K6634" s="6">
        <f t="shared" si="207"/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f t="shared" si="206"/>
        <v>3648</v>
      </c>
      <c r="K6635" s="6">
        <f t="shared" si="207"/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f t="shared" si="206"/>
        <v>1495</v>
      </c>
      <c r="K6636" s="6">
        <f t="shared" si="207"/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f t="shared" si="206"/>
        <v>952</v>
      </c>
      <c r="K6637" s="6">
        <f t="shared" si="207"/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f t="shared" si="206"/>
        <v>810</v>
      </c>
      <c r="K6638" s="6">
        <f t="shared" si="207"/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f t="shared" si="206"/>
        <v>2014</v>
      </c>
      <c r="K6639" s="6">
        <f t="shared" si="207"/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f t="shared" si="206"/>
        <v>2632</v>
      </c>
      <c r="K6640" s="6">
        <f t="shared" si="207"/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f t="shared" si="206"/>
        <v>6012</v>
      </c>
      <c r="K6641" s="6">
        <f t="shared" si="207"/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f t="shared" si="206"/>
        <v>3393</v>
      </c>
      <c r="K6642" s="6">
        <f t="shared" si="207"/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f t="shared" si="206"/>
        <v>2448</v>
      </c>
      <c r="K6643" s="6">
        <f t="shared" si="207"/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f t="shared" si="206"/>
        <v>2006</v>
      </c>
      <c r="K6644" s="6">
        <f t="shared" si="207"/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f t="shared" si="206"/>
        <v>3225</v>
      </c>
      <c r="K6645" s="6">
        <f t="shared" si="207"/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f t="shared" si="206"/>
        <v>4116</v>
      </c>
      <c r="K6646" s="6">
        <f t="shared" si="207"/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f t="shared" si="206"/>
        <v>5928</v>
      </c>
      <c r="K6647" s="6">
        <f t="shared" si="207"/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f t="shared" si="206"/>
        <v>2904</v>
      </c>
      <c r="K6648" s="6">
        <f t="shared" si="207"/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f t="shared" si="206"/>
        <v>3168</v>
      </c>
      <c r="K6649" s="6">
        <f t="shared" si="207"/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f t="shared" si="206"/>
        <v>3306</v>
      </c>
      <c r="K6650" s="6">
        <f t="shared" si="207"/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f t="shared" si="206"/>
        <v>4437</v>
      </c>
      <c r="K6651" s="6">
        <f t="shared" si="207"/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f t="shared" si="206"/>
        <v>6820</v>
      </c>
      <c r="K6652" s="6">
        <f t="shared" si="207"/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f t="shared" si="206"/>
        <v>9100</v>
      </c>
      <c r="K6653" s="6">
        <f t="shared" si="207"/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f t="shared" si="206"/>
        <v>5265</v>
      </c>
      <c r="K6654" s="6">
        <f t="shared" si="207"/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f t="shared" si="206"/>
        <v>4136</v>
      </c>
      <c r="K6655" s="6">
        <f t="shared" si="207"/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f t="shared" si="206"/>
        <v>3485</v>
      </c>
      <c r="K6656" s="6">
        <f t="shared" si="207"/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f t="shared" si="206"/>
        <v>5782</v>
      </c>
      <c r="K6657" s="6">
        <f t="shared" si="207"/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f t="shared" si="206"/>
        <v>8662</v>
      </c>
      <c r="K6658" s="6">
        <f t="shared" si="207"/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f t="shared" ref="J6659:J6722" si="208">H6659*I6659</f>
        <v>10584</v>
      </c>
      <c r="K6659" s="6">
        <f t="shared" ref="K6659:K6722" si="209">J6659*L6659</f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f t="shared" si="208"/>
        <v>5763</v>
      </c>
      <c r="K6660" s="6">
        <f t="shared" si="209"/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f t="shared" si="208"/>
        <v>5311</v>
      </c>
      <c r="K6661" s="6">
        <f t="shared" si="209"/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f t="shared" si="208"/>
        <v>3256</v>
      </c>
      <c r="K6662" s="6">
        <f t="shared" si="209"/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f t="shared" si="208"/>
        <v>3807</v>
      </c>
      <c r="K6663" s="6">
        <f t="shared" si="209"/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f t="shared" si="208"/>
        <v>6200</v>
      </c>
      <c r="K6664" s="6">
        <f t="shared" si="209"/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f t="shared" si="208"/>
        <v>7350</v>
      </c>
      <c r="K6665" s="6">
        <f t="shared" si="209"/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f t="shared" si="208"/>
        <v>3724</v>
      </c>
      <c r="K6666" s="6">
        <f t="shared" si="209"/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f t="shared" si="208"/>
        <v>966</v>
      </c>
      <c r="K6667" s="6">
        <f t="shared" si="209"/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f t="shared" si="208"/>
        <v>882</v>
      </c>
      <c r="K6668" s="6">
        <f t="shared" si="209"/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f t="shared" si="208"/>
        <v>1564</v>
      </c>
      <c r="K6669" s="6">
        <f t="shared" si="209"/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f t="shared" si="208"/>
        <v>2548</v>
      </c>
      <c r="K6670" s="6">
        <f t="shared" si="209"/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f t="shared" si="208"/>
        <v>3973</v>
      </c>
      <c r="K6671" s="6">
        <f t="shared" si="209"/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f t="shared" si="208"/>
        <v>1672</v>
      </c>
      <c r="K6672" s="6">
        <f t="shared" si="209"/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f t="shared" si="208"/>
        <v>1120</v>
      </c>
      <c r="K6673" s="6">
        <f t="shared" si="209"/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f t="shared" si="208"/>
        <v>936</v>
      </c>
      <c r="K6674" s="6">
        <f t="shared" si="209"/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f t="shared" si="208"/>
        <v>1450</v>
      </c>
      <c r="K6675" s="6">
        <f t="shared" si="209"/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f t="shared" si="208"/>
        <v>2639</v>
      </c>
      <c r="K6676" s="6">
        <f t="shared" si="209"/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f t="shared" si="208"/>
        <v>3059</v>
      </c>
      <c r="K6677" s="6">
        <f t="shared" si="209"/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f t="shared" si="208"/>
        <v>1092</v>
      </c>
      <c r="K6678" s="6">
        <f t="shared" si="209"/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f t="shared" si="208"/>
        <v>1702</v>
      </c>
      <c r="K6679" s="6">
        <f t="shared" si="209"/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f t="shared" si="208"/>
        <v>3900</v>
      </c>
      <c r="K6680" s="6">
        <f t="shared" si="209"/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f t="shared" si="208"/>
        <v>5467</v>
      </c>
      <c r="K6681" s="6">
        <f t="shared" si="209"/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f t="shared" si="208"/>
        <v>7560</v>
      </c>
      <c r="K6682" s="6">
        <f t="shared" si="209"/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f t="shared" si="208"/>
        <v>10816</v>
      </c>
      <c r="K6683" s="6">
        <f t="shared" si="209"/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f t="shared" si="208"/>
        <v>6902</v>
      </c>
      <c r="K6684" s="6">
        <f t="shared" si="209"/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f t="shared" si="208"/>
        <v>5555</v>
      </c>
      <c r="K6685" s="6">
        <f t="shared" si="209"/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f t="shared" si="208"/>
        <v>5076</v>
      </c>
      <c r="K6686" s="6">
        <f t="shared" si="209"/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f t="shared" si="208"/>
        <v>5589</v>
      </c>
      <c r="K6687" s="6">
        <f t="shared" si="209"/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f t="shared" si="208"/>
        <v>8364</v>
      </c>
      <c r="K6688" s="6">
        <f t="shared" si="209"/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f t="shared" si="208"/>
        <v>3427</v>
      </c>
      <c r="K6689" s="6">
        <f t="shared" si="209"/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f t="shared" si="208"/>
        <v>2093</v>
      </c>
      <c r="K6690" s="6">
        <f t="shared" si="209"/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f t="shared" si="208"/>
        <v>1232</v>
      </c>
      <c r="K6691" s="6">
        <f t="shared" si="209"/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f t="shared" si="208"/>
        <v>1064</v>
      </c>
      <c r="K6692" s="6">
        <f t="shared" si="209"/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f t="shared" si="208"/>
        <v>2145</v>
      </c>
      <c r="K6693" s="6">
        <f t="shared" si="209"/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f t="shared" si="208"/>
        <v>2346</v>
      </c>
      <c r="K6694" s="6">
        <f t="shared" si="209"/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f t="shared" si="208"/>
        <v>3726</v>
      </c>
      <c r="K6695" s="6">
        <f t="shared" si="209"/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f t="shared" si="208"/>
        <v>1495</v>
      </c>
      <c r="K6696" s="6">
        <f t="shared" si="209"/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f t="shared" si="208"/>
        <v>1050</v>
      </c>
      <c r="K6697" s="6">
        <f t="shared" si="209"/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f t="shared" si="208"/>
        <v>840</v>
      </c>
      <c r="K6698" s="6">
        <f t="shared" si="209"/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f t="shared" si="208"/>
        <v>2176</v>
      </c>
      <c r="K6699" s="6">
        <f t="shared" si="209"/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f t="shared" si="208"/>
        <v>1764</v>
      </c>
      <c r="K6700" s="6">
        <f t="shared" si="209"/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f t="shared" si="208"/>
        <v>3060</v>
      </c>
      <c r="K6701" s="6">
        <f t="shared" si="209"/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f t="shared" si="208"/>
        <v>1121</v>
      </c>
      <c r="K6702" s="6">
        <f t="shared" si="209"/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f t="shared" si="208"/>
        <v>675</v>
      </c>
      <c r="K6703" s="6">
        <f t="shared" si="209"/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f t="shared" si="208"/>
        <v>520</v>
      </c>
      <c r="K6704" s="6">
        <f t="shared" si="209"/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f t="shared" si="208"/>
        <v>1312</v>
      </c>
      <c r="K6705" s="6">
        <f t="shared" si="209"/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f t="shared" si="208"/>
        <v>1495</v>
      </c>
      <c r="K6706" s="6">
        <f t="shared" si="209"/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f t="shared" si="208"/>
        <v>3600</v>
      </c>
      <c r="K6707" s="6">
        <f t="shared" si="209"/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f t="shared" si="208"/>
        <v>1450</v>
      </c>
      <c r="K6708" s="6">
        <f t="shared" si="209"/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f t="shared" si="208"/>
        <v>840</v>
      </c>
      <c r="K6709" s="6">
        <f t="shared" si="209"/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f t="shared" si="208"/>
        <v>665</v>
      </c>
      <c r="K6710" s="6">
        <f t="shared" si="209"/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f t="shared" si="208"/>
        <v>1482</v>
      </c>
      <c r="K6711" s="6">
        <f t="shared" si="209"/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f t="shared" si="208"/>
        <v>2349</v>
      </c>
      <c r="K6712" s="6">
        <f t="shared" si="209"/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f t="shared" si="208"/>
        <v>5148</v>
      </c>
      <c r="K6713" s="6">
        <f t="shared" si="209"/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f t="shared" si="208"/>
        <v>3003</v>
      </c>
      <c r="K6714" s="6">
        <f t="shared" si="209"/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f t="shared" si="208"/>
        <v>2080</v>
      </c>
      <c r="K6715" s="6">
        <f t="shared" si="209"/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f t="shared" si="208"/>
        <v>1856</v>
      </c>
      <c r="K6716" s="6">
        <f t="shared" si="209"/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f t="shared" si="208"/>
        <v>2408</v>
      </c>
      <c r="K6717" s="6">
        <f t="shared" si="209"/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f t="shared" si="208"/>
        <v>3948</v>
      </c>
      <c r="K6718" s="6">
        <f t="shared" si="209"/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f t="shared" si="208"/>
        <v>5328</v>
      </c>
      <c r="K6719" s="6">
        <f t="shared" si="209"/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f t="shared" si="208"/>
        <v>3008</v>
      </c>
      <c r="K6720" s="6">
        <f t="shared" si="209"/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f t="shared" si="208"/>
        <v>2997</v>
      </c>
      <c r="K6721" s="6">
        <f t="shared" si="209"/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f t="shared" si="208"/>
        <v>3040</v>
      </c>
      <c r="K6722" s="6">
        <f t="shared" si="209"/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f t="shared" ref="J6723:J6786" si="210">H6723*I6723</f>
        <v>4482</v>
      </c>
      <c r="K6723" s="6">
        <f t="shared" ref="K6723:K6786" si="211">J6723*L6723</f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f t="shared" si="210"/>
        <v>6786</v>
      </c>
      <c r="K6724" s="6">
        <f t="shared" si="211"/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f t="shared" si="210"/>
        <v>9282</v>
      </c>
      <c r="K6725" s="6">
        <f t="shared" si="211"/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f t="shared" si="210"/>
        <v>5831</v>
      </c>
      <c r="K6726" s="6">
        <f t="shared" si="211"/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f t="shared" si="210"/>
        <v>4284</v>
      </c>
      <c r="K6727" s="6">
        <f t="shared" si="211"/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f t="shared" si="210"/>
        <v>3225</v>
      </c>
      <c r="K6728" s="6">
        <f t="shared" si="211"/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f t="shared" si="210"/>
        <v>5096</v>
      </c>
      <c r="K6729" s="6">
        <f t="shared" si="211"/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f t="shared" si="210"/>
        <v>8400</v>
      </c>
      <c r="K6730" s="6">
        <f t="shared" si="211"/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f t="shared" si="210"/>
        <v>10584</v>
      </c>
      <c r="K6731" s="6">
        <f t="shared" si="211"/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f t="shared" si="210"/>
        <v>5661</v>
      </c>
      <c r="K6732" s="6">
        <f t="shared" si="211"/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f t="shared" si="210"/>
        <v>4794</v>
      </c>
      <c r="K6733" s="6">
        <f t="shared" si="211"/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f t="shared" si="210"/>
        <v>3330</v>
      </c>
      <c r="K6734" s="6">
        <f t="shared" si="211"/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f t="shared" si="210"/>
        <v>3243</v>
      </c>
      <c r="K6735" s="6">
        <f t="shared" si="211"/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f t="shared" si="210"/>
        <v>5876</v>
      </c>
      <c r="K6736" s="6">
        <f t="shared" si="211"/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f t="shared" si="210"/>
        <v>7755</v>
      </c>
      <c r="K6737" s="6">
        <f t="shared" si="211"/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f t="shared" si="210"/>
        <v>3458</v>
      </c>
      <c r="K6738" s="6">
        <f t="shared" si="211"/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f t="shared" si="210"/>
        <v>1125</v>
      </c>
      <c r="K6739" s="6">
        <f t="shared" si="211"/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f t="shared" si="210"/>
        <v>910</v>
      </c>
      <c r="K6740" s="6">
        <f t="shared" si="211"/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f t="shared" si="210"/>
        <v>1464</v>
      </c>
      <c r="K6741" s="6">
        <f t="shared" si="211"/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f t="shared" si="210"/>
        <v>2726</v>
      </c>
      <c r="K6742" s="6">
        <f t="shared" si="211"/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f t="shared" si="210"/>
        <v>4205</v>
      </c>
      <c r="K6743" s="6">
        <f t="shared" si="211"/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f t="shared" si="210"/>
        <v>1615</v>
      </c>
      <c r="K6744" s="6">
        <f t="shared" si="211"/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f t="shared" si="210"/>
        <v>1140</v>
      </c>
      <c r="K6745" s="6">
        <f t="shared" si="211"/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f t="shared" si="210"/>
        <v>893</v>
      </c>
      <c r="K6746" s="6">
        <f t="shared" si="211"/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f t="shared" si="210"/>
        <v>1334</v>
      </c>
      <c r="K6747" s="6">
        <f t="shared" si="211"/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f t="shared" si="210"/>
        <v>2520</v>
      </c>
      <c r="K6748" s="6">
        <f t="shared" si="211"/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f t="shared" si="210"/>
        <v>2806</v>
      </c>
      <c r="K6749" s="6">
        <f t="shared" si="211"/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f t="shared" si="210"/>
        <v>1008</v>
      </c>
      <c r="K6750" s="6">
        <f t="shared" si="211"/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f t="shared" si="210"/>
        <v>1265</v>
      </c>
      <c r="K6751" s="6">
        <f t="shared" si="211"/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f t="shared" si="210"/>
        <v>4482</v>
      </c>
      <c r="K6752" s="6">
        <f t="shared" si="211"/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f t="shared" si="210"/>
        <v>4760</v>
      </c>
      <c r="K6753" s="6">
        <f t="shared" si="211"/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f t="shared" si="210"/>
        <v>6424</v>
      </c>
      <c r="K6754" s="6">
        <f t="shared" si="211"/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f t="shared" si="210"/>
        <v>9900</v>
      </c>
      <c r="K6755" s="6">
        <f t="shared" si="211"/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f t="shared" si="210"/>
        <v>7080</v>
      </c>
      <c r="K6756" s="6">
        <f t="shared" si="211"/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f t="shared" si="210"/>
        <v>5510</v>
      </c>
      <c r="K6757" s="6">
        <f t="shared" si="211"/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f t="shared" si="210"/>
        <v>5310</v>
      </c>
      <c r="K6758" s="6">
        <f t="shared" si="211"/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f t="shared" si="210"/>
        <v>5184</v>
      </c>
      <c r="K6759" s="6">
        <f t="shared" si="211"/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f t="shared" si="210"/>
        <v>7616</v>
      </c>
      <c r="K6760" s="6">
        <f t="shared" si="211"/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f t="shared" si="210"/>
        <v>5244</v>
      </c>
      <c r="K6761" s="6">
        <f t="shared" si="211"/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f t="shared" si="210"/>
        <v>2960</v>
      </c>
      <c r="K6762" s="6">
        <f t="shared" si="211"/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f t="shared" si="210"/>
        <v>2241</v>
      </c>
      <c r="K6763" s="6">
        <f t="shared" si="211"/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f t="shared" si="210"/>
        <v>1224</v>
      </c>
      <c r="K6764" s="6">
        <f t="shared" si="211"/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f t="shared" si="210"/>
        <v>2112</v>
      </c>
      <c r="K6765" s="6">
        <f t="shared" si="211"/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f t="shared" si="210"/>
        <v>2664</v>
      </c>
      <c r="K6766" s="6">
        <f t="shared" si="211"/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f t="shared" si="210"/>
        <v>5846</v>
      </c>
      <c r="K6767" s="6">
        <f t="shared" si="211"/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f t="shared" si="210"/>
        <v>1833</v>
      </c>
      <c r="K6768" s="6">
        <f t="shared" si="211"/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f t="shared" si="210"/>
        <v>1711</v>
      </c>
      <c r="K6769" s="6">
        <f t="shared" si="211"/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f t="shared" si="210"/>
        <v>825</v>
      </c>
      <c r="K6770" s="6">
        <f t="shared" si="211"/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f t="shared" si="210"/>
        <v>2208</v>
      </c>
      <c r="K6771" s="6">
        <f t="shared" si="211"/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f t="shared" si="210"/>
        <v>2560</v>
      </c>
      <c r="K6772" s="6">
        <f t="shared" si="211"/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f t="shared" si="210"/>
        <v>4836</v>
      </c>
      <c r="K6773" s="6">
        <f t="shared" si="211"/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f t="shared" si="210"/>
        <v>1850</v>
      </c>
      <c r="K6774" s="6">
        <f t="shared" si="211"/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f t="shared" si="210"/>
        <v>1593</v>
      </c>
      <c r="K6775" s="6">
        <f t="shared" si="211"/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f t="shared" si="210"/>
        <v>759</v>
      </c>
      <c r="K6776" s="6">
        <f t="shared" si="211"/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f t="shared" si="210"/>
        <v>1457</v>
      </c>
      <c r="K6777" s="6">
        <f t="shared" si="211"/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f t="shared" si="210"/>
        <v>2183</v>
      </c>
      <c r="K6778" s="6">
        <f t="shared" si="211"/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f t="shared" si="210"/>
        <v>4294</v>
      </c>
      <c r="K6779" s="6">
        <f t="shared" si="211"/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f t="shared" si="210"/>
        <v>1638</v>
      </c>
      <c r="K6780" s="6">
        <f t="shared" si="211"/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f t="shared" si="210"/>
        <v>1305</v>
      </c>
      <c r="K6781" s="6">
        <f t="shared" si="211"/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f t="shared" si="210"/>
        <v>680</v>
      </c>
      <c r="K6782" s="6">
        <f t="shared" si="211"/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f t="shared" si="210"/>
        <v>1624</v>
      </c>
      <c r="K6783" s="6">
        <f t="shared" si="211"/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f t="shared" si="210"/>
        <v>2928</v>
      </c>
      <c r="K6784" s="6">
        <f t="shared" si="211"/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f t="shared" si="210"/>
        <v>8062</v>
      </c>
      <c r="K6785" s="6">
        <f t="shared" si="211"/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f t="shared" si="210"/>
        <v>2700</v>
      </c>
      <c r="K6786" s="6">
        <f t="shared" si="211"/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f t="shared" ref="J6787:J6850" si="212">H6787*I6787</f>
        <v>1978</v>
      </c>
      <c r="K6787" s="6">
        <f t="shared" ref="K6787:K6850" si="213">J6787*L6787</f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f t="shared" si="212"/>
        <v>1118</v>
      </c>
      <c r="K6788" s="6">
        <f t="shared" si="213"/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f t="shared" si="212"/>
        <v>1938</v>
      </c>
      <c r="K6789" s="6">
        <f t="shared" si="213"/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f t="shared" si="212"/>
        <v>3944</v>
      </c>
      <c r="K6790" s="6">
        <f t="shared" si="213"/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f t="shared" si="212"/>
        <v>5535</v>
      </c>
      <c r="K6791" s="6">
        <f t="shared" si="213"/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f t="shared" si="212"/>
        <v>2730</v>
      </c>
      <c r="K6792" s="6">
        <f t="shared" si="213"/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f t="shared" si="212"/>
        <v>1728</v>
      </c>
      <c r="K6793" s="6">
        <f t="shared" si="213"/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f t="shared" si="212"/>
        <v>1568</v>
      </c>
      <c r="K6794" s="6">
        <f t="shared" si="213"/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f t="shared" si="212"/>
        <v>2091</v>
      </c>
      <c r="K6795" s="6">
        <f t="shared" si="213"/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f t="shared" si="212"/>
        <v>4700</v>
      </c>
      <c r="K6796" s="6">
        <f t="shared" si="213"/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f t="shared" si="212"/>
        <v>7238</v>
      </c>
      <c r="K6797" s="6">
        <f t="shared" si="213"/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f t="shared" si="212"/>
        <v>3564</v>
      </c>
      <c r="K6798" s="6">
        <f t="shared" si="213"/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f t="shared" si="212"/>
        <v>2257</v>
      </c>
      <c r="K6799" s="6">
        <f t="shared" si="213"/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f t="shared" si="212"/>
        <v>1672</v>
      </c>
      <c r="K6800" s="6">
        <f t="shared" si="213"/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f t="shared" si="212"/>
        <v>2548</v>
      </c>
      <c r="K6801" s="6">
        <f t="shared" si="213"/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f t="shared" si="212"/>
        <v>4982</v>
      </c>
      <c r="K6802" s="6">
        <f t="shared" si="213"/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f t="shared" si="212"/>
        <v>6419</v>
      </c>
      <c r="K6803" s="6">
        <f t="shared" si="213"/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f t="shared" si="212"/>
        <v>3276</v>
      </c>
      <c r="K6804" s="6">
        <f t="shared" si="213"/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f t="shared" si="212"/>
        <v>2340</v>
      </c>
      <c r="K6805" s="6">
        <f t="shared" si="213"/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f t="shared" si="212"/>
        <v>2204</v>
      </c>
      <c r="K6806" s="6">
        <f t="shared" si="213"/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f t="shared" si="212"/>
        <v>2162</v>
      </c>
      <c r="K6807" s="6">
        <f t="shared" si="213"/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f t="shared" si="212"/>
        <v>4664</v>
      </c>
      <c r="K6808" s="6">
        <f t="shared" si="213"/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f t="shared" si="212"/>
        <v>5796</v>
      </c>
      <c r="K6809" s="6">
        <f t="shared" si="213"/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f t="shared" si="212"/>
        <v>3120</v>
      </c>
      <c r="K6810" s="6">
        <f t="shared" si="213"/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f t="shared" si="212"/>
        <v>1696</v>
      </c>
      <c r="K6811" s="6">
        <f t="shared" si="213"/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f t="shared" si="212"/>
        <v>1326</v>
      </c>
      <c r="K6812" s="6">
        <f t="shared" si="213"/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f t="shared" si="212"/>
        <v>1722</v>
      </c>
      <c r="K6813" s="6">
        <f t="shared" si="213"/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f t="shared" si="212"/>
        <v>2990</v>
      </c>
      <c r="K6814" s="6">
        <f t="shared" si="213"/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f t="shared" si="212"/>
        <v>5616</v>
      </c>
      <c r="K6815" s="6">
        <f t="shared" si="213"/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f t="shared" si="212"/>
        <v>3075</v>
      </c>
      <c r="K6816" s="6">
        <f t="shared" si="213"/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f t="shared" si="212"/>
        <v>1806</v>
      </c>
      <c r="K6817" s="6">
        <f t="shared" si="213"/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f t="shared" si="212"/>
        <v>1548</v>
      </c>
      <c r="K6818" s="6">
        <f t="shared" si="213"/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f t="shared" si="212"/>
        <v>2052</v>
      </c>
      <c r="K6819" s="6">
        <f t="shared" si="213"/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f t="shared" si="212"/>
        <v>3850</v>
      </c>
      <c r="K6820" s="6">
        <f t="shared" si="213"/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f t="shared" si="212"/>
        <v>5512</v>
      </c>
      <c r="K6821" s="6">
        <f t="shared" si="213"/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f t="shared" si="212"/>
        <v>2583</v>
      </c>
      <c r="K6822" s="6">
        <f t="shared" si="213"/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f t="shared" si="212"/>
        <v>2451</v>
      </c>
      <c r="K6823" s="6">
        <f t="shared" si="213"/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f t="shared" si="212"/>
        <v>1892</v>
      </c>
      <c r="K6824" s="6">
        <f t="shared" si="213"/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f t="shared" si="212"/>
        <v>2655</v>
      </c>
      <c r="K6825" s="6">
        <f t="shared" si="213"/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f t="shared" si="212"/>
        <v>3965</v>
      </c>
      <c r="K6826" s="6">
        <f t="shared" si="213"/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f t="shared" si="212"/>
        <v>8120</v>
      </c>
      <c r="K6827" s="6">
        <f t="shared" si="213"/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f t="shared" si="212"/>
        <v>3375</v>
      </c>
      <c r="K6828" s="6">
        <f t="shared" si="213"/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f t="shared" si="212"/>
        <v>3285</v>
      </c>
      <c r="K6829" s="6">
        <f t="shared" si="213"/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f t="shared" si="212"/>
        <v>2250</v>
      </c>
      <c r="K6830" s="6">
        <f t="shared" si="213"/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f t="shared" si="212"/>
        <v>2800</v>
      </c>
      <c r="K6831" s="6">
        <f t="shared" si="213"/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f t="shared" si="212"/>
        <v>4800</v>
      </c>
      <c r="K6832" s="6">
        <f t="shared" si="213"/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f t="shared" si="212"/>
        <v>4224</v>
      </c>
      <c r="K6833" s="6">
        <f t="shared" si="213"/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f t="shared" si="212"/>
        <v>2368</v>
      </c>
      <c r="K6834" s="6">
        <f t="shared" si="213"/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f t="shared" si="212"/>
        <v>1850</v>
      </c>
      <c r="K6835" s="6">
        <f t="shared" si="213"/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f t="shared" si="212"/>
        <v>924</v>
      </c>
      <c r="K6836" s="6">
        <f t="shared" si="213"/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f t="shared" si="212"/>
        <v>2107</v>
      </c>
      <c r="K6837" s="6">
        <f t="shared" si="213"/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f t="shared" si="212"/>
        <v>2376</v>
      </c>
      <c r="K6838" s="6">
        <f t="shared" si="213"/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f t="shared" si="212"/>
        <v>5168</v>
      </c>
      <c r="K6839" s="6">
        <f t="shared" si="213"/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f t="shared" si="212"/>
        <v>1734</v>
      </c>
      <c r="K6840" s="6">
        <f t="shared" si="213"/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f t="shared" si="212"/>
        <v>1632</v>
      </c>
      <c r="K6841" s="6">
        <f t="shared" si="213"/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f t="shared" si="212"/>
        <v>870</v>
      </c>
      <c r="K6842" s="6">
        <f t="shared" si="213"/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f t="shared" si="212"/>
        <v>2142</v>
      </c>
      <c r="K6843" s="6">
        <f t="shared" si="213"/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f t="shared" si="212"/>
        <v>1587</v>
      </c>
      <c r="K6844" s="6">
        <f t="shared" si="213"/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f t="shared" si="212"/>
        <v>3886</v>
      </c>
      <c r="K6845" s="6">
        <f t="shared" si="213"/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f t="shared" si="212"/>
        <v>1566</v>
      </c>
      <c r="K6846" s="6">
        <f t="shared" si="213"/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f t="shared" si="212"/>
        <v>1064</v>
      </c>
      <c r="K6847" s="6">
        <f t="shared" si="213"/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f t="shared" si="212"/>
        <v>550</v>
      </c>
      <c r="K6848" s="6">
        <f t="shared" si="213"/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f t="shared" si="212"/>
        <v>1296</v>
      </c>
      <c r="K6849" s="6">
        <f t="shared" si="213"/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f t="shared" si="212"/>
        <v>1764</v>
      </c>
      <c r="K6850" s="6">
        <f t="shared" si="213"/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f t="shared" ref="J6851:J6914" si="214">H6851*I6851</f>
        <v>3164</v>
      </c>
      <c r="K6851" s="6">
        <f t="shared" ref="K6851:K6914" si="215">J6851*L6851</f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f t="shared" si="214"/>
        <v>1232</v>
      </c>
      <c r="K6852" s="6">
        <f t="shared" si="215"/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f t="shared" si="214"/>
        <v>779</v>
      </c>
      <c r="K6853" s="6">
        <f t="shared" si="215"/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f t="shared" si="214"/>
        <v>528</v>
      </c>
      <c r="K6854" s="6">
        <f t="shared" si="215"/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f t="shared" si="214"/>
        <v>1740</v>
      </c>
      <c r="K6855" s="6">
        <f t="shared" si="215"/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f t="shared" si="214"/>
        <v>3332</v>
      </c>
      <c r="K6856" s="6">
        <f t="shared" si="215"/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f t="shared" si="214"/>
        <v>7095</v>
      </c>
      <c r="K6857" s="6">
        <f t="shared" si="215"/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f t="shared" si="214"/>
        <v>2214</v>
      </c>
      <c r="K6858" s="6">
        <f t="shared" si="215"/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f t="shared" si="214"/>
        <v>1887</v>
      </c>
      <c r="K6859" s="6">
        <f t="shared" si="215"/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f t="shared" si="214"/>
        <v>936</v>
      </c>
      <c r="K6860" s="6">
        <f t="shared" si="215"/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f t="shared" si="214"/>
        <v>1426</v>
      </c>
      <c r="K6861" s="6">
        <f t="shared" si="215"/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f t="shared" si="214"/>
        <v>3900</v>
      </c>
      <c r="K6862" s="6">
        <f t="shared" si="215"/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f t="shared" si="214"/>
        <v>4500</v>
      </c>
      <c r="K6863" s="6">
        <f t="shared" si="215"/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f t="shared" si="214"/>
        <v>2080</v>
      </c>
      <c r="K6864" s="6">
        <f t="shared" si="215"/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f t="shared" si="214"/>
        <v>1620</v>
      </c>
      <c r="K6865" s="6">
        <f t="shared" si="215"/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f t="shared" si="214"/>
        <v>1479</v>
      </c>
      <c r="K6866" s="6">
        <f t="shared" si="215"/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f t="shared" si="214"/>
        <v>1786</v>
      </c>
      <c r="K6867" s="6">
        <f t="shared" si="215"/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f t="shared" si="214"/>
        <v>4641</v>
      </c>
      <c r="K6868" s="6">
        <f t="shared" si="215"/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f t="shared" si="214"/>
        <v>7680</v>
      </c>
      <c r="K6869" s="6">
        <f t="shared" si="215"/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f t="shared" si="214"/>
        <v>3696</v>
      </c>
      <c r="K6870" s="6">
        <f t="shared" si="215"/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f t="shared" si="214"/>
        <v>2183</v>
      </c>
      <c r="K6871" s="6">
        <f t="shared" si="215"/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f t="shared" si="214"/>
        <v>2014</v>
      </c>
      <c r="K6872" s="6">
        <f t="shared" si="215"/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f t="shared" si="214"/>
        <v>2940</v>
      </c>
      <c r="K6873" s="6">
        <f t="shared" si="215"/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f t="shared" si="214"/>
        <v>5292</v>
      </c>
      <c r="K6874" s="6">
        <f t="shared" si="215"/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f t="shared" si="214"/>
        <v>6762</v>
      </c>
      <c r="K6875" s="6">
        <f t="shared" si="215"/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f t="shared" si="214"/>
        <v>3780</v>
      </c>
      <c r="K6876" s="6">
        <f t="shared" si="215"/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f t="shared" si="214"/>
        <v>2331</v>
      </c>
      <c r="K6877" s="6">
        <f t="shared" si="215"/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f t="shared" si="214"/>
        <v>1976</v>
      </c>
      <c r="K6878" s="6">
        <f t="shared" si="215"/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f t="shared" si="214"/>
        <v>2024</v>
      </c>
      <c r="K6879" s="6">
        <f t="shared" si="215"/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f t="shared" si="214"/>
        <v>5130</v>
      </c>
      <c r="K6880" s="6">
        <f t="shared" si="215"/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f t="shared" si="214"/>
        <v>4788</v>
      </c>
      <c r="K6881" s="6">
        <f t="shared" si="215"/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f t="shared" si="214"/>
        <v>2448</v>
      </c>
      <c r="K6882" s="6">
        <f t="shared" si="215"/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f t="shared" si="214"/>
        <v>1377</v>
      </c>
      <c r="K6883" s="6">
        <f t="shared" si="215"/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f t="shared" si="214"/>
        <v>1232</v>
      </c>
      <c r="K6884" s="6">
        <f t="shared" si="215"/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f t="shared" si="214"/>
        <v>1512</v>
      </c>
      <c r="K6885" s="6">
        <f t="shared" si="215"/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f t="shared" si="214"/>
        <v>2772</v>
      </c>
      <c r="K6886" s="6">
        <f t="shared" si="215"/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f t="shared" si="214"/>
        <v>5684</v>
      </c>
      <c r="K6887" s="6">
        <f t="shared" si="215"/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f t="shared" si="214"/>
        <v>2628</v>
      </c>
      <c r="K6888" s="6">
        <f t="shared" si="215"/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f t="shared" si="214"/>
        <v>1521</v>
      </c>
      <c r="K6889" s="6">
        <f t="shared" si="215"/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f t="shared" si="214"/>
        <v>1254</v>
      </c>
      <c r="K6890" s="6">
        <f t="shared" si="215"/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f t="shared" si="214"/>
        <v>1530</v>
      </c>
      <c r="K6891" s="6">
        <f t="shared" si="215"/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f t="shared" si="214"/>
        <v>3869</v>
      </c>
      <c r="K6892" s="6">
        <f t="shared" si="215"/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f t="shared" si="214"/>
        <v>5880</v>
      </c>
      <c r="K6893" s="6">
        <f t="shared" si="215"/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f t="shared" si="214"/>
        <v>2628</v>
      </c>
      <c r="K6894" s="6">
        <f t="shared" si="215"/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f t="shared" si="214"/>
        <v>2067</v>
      </c>
      <c r="K6895" s="6">
        <f t="shared" si="215"/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f t="shared" si="214"/>
        <v>1833</v>
      </c>
      <c r="K6896" s="6">
        <f t="shared" si="215"/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f t="shared" si="214"/>
        <v>2420</v>
      </c>
      <c r="K6897" s="6">
        <f t="shared" si="215"/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f t="shared" si="214"/>
        <v>3900</v>
      </c>
      <c r="K6898" s="6">
        <f t="shared" si="215"/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f t="shared" si="214"/>
        <v>8250</v>
      </c>
      <c r="K6899" s="6">
        <f t="shared" si="215"/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f t="shared" si="214"/>
        <v>3450</v>
      </c>
      <c r="K6900" s="6">
        <f t="shared" si="215"/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f t="shared" si="214"/>
        <v>3504</v>
      </c>
      <c r="K6901" s="6">
        <f t="shared" si="215"/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f t="shared" si="214"/>
        <v>2538</v>
      </c>
      <c r="K6902" s="6">
        <f t="shared" si="215"/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f t="shared" si="214"/>
        <v>3132</v>
      </c>
      <c r="K6903" s="6">
        <f t="shared" si="215"/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f t="shared" si="214"/>
        <v>4914</v>
      </c>
      <c r="K6904" s="6">
        <f t="shared" si="215"/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f t="shared" si="214"/>
        <v>3051</v>
      </c>
      <c r="K6905" s="6">
        <f t="shared" si="215"/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f t="shared" si="214"/>
        <v>2030</v>
      </c>
      <c r="K6906" s="6">
        <f t="shared" si="215"/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f t="shared" si="214"/>
        <v>1292</v>
      </c>
      <c r="K6907" s="6">
        <f t="shared" si="215"/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f t="shared" si="214"/>
        <v>624</v>
      </c>
      <c r="K6908" s="6">
        <f t="shared" si="215"/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f t="shared" si="214"/>
        <v>1596</v>
      </c>
      <c r="K6909" s="6">
        <f t="shared" si="215"/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f t="shared" si="214"/>
        <v>2100</v>
      </c>
      <c r="K6910" s="6">
        <f t="shared" si="215"/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f t="shared" si="214"/>
        <v>4060</v>
      </c>
      <c r="K6911" s="6">
        <f t="shared" si="215"/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f t="shared" si="214"/>
        <v>1260</v>
      </c>
      <c r="K6912" s="6">
        <f t="shared" si="215"/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f t="shared" si="214"/>
        <v>1064</v>
      </c>
      <c r="K6913" s="6">
        <f t="shared" si="215"/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f t="shared" si="214"/>
        <v>575</v>
      </c>
      <c r="K6914" s="6">
        <f t="shared" si="215"/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f t="shared" ref="J6915:J6978" si="216">H6915*I6915</f>
        <v>1444</v>
      </c>
      <c r="K6915" s="6">
        <f t="shared" ref="K6915:K6978" si="217">J6915*L6915</f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f t="shared" si="216"/>
        <v>952</v>
      </c>
      <c r="K6916" s="6">
        <f t="shared" si="217"/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f t="shared" si="216"/>
        <v>2584</v>
      </c>
      <c r="K6917" s="6">
        <f t="shared" si="217"/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f t="shared" si="216"/>
        <v>893</v>
      </c>
      <c r="K6918" s="6">
        <f t="shared" si="217"/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f t="shared" si="216"/>
        <v>585</v>
      </c>
      <c r="K6919" s="6">
        <f t="shared" si="217"/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f t="shared" si="216"/>
        <v>392</v>
      </c>
      <c r="K6920" s="6">
        <f t="shared" si="217"/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f t="shared" si="216"/>
        <v>1092</v>
      </c>
      <c r="K6921" s="6">
        <f t="shared" si="217"/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f t="shared" si="216"/>
        <v>1360</v>
      </c>
      <c r="K6922" s="6">
        <f t="shared" si="217"/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f t="shared" si="216"/>
        <v>2480</v>
      </c>
      <c r="K6923" s="6">
        <f t="shared" si="217"/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f t="shared" si="216"/>
        <v>882</v>
      </c>
      <c r="K6924" s="6">
        <f t="shared" si="217"/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f t="shared" si="216"/>
        <v>530</v>
      </c>
      <c r="K6925" s="6">
        <f t="shared" si="217"/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f t="shared" si="216"/>
        <v>420</v>
      </c>
      <c r="K6926" s="6">
        <f t="shared" si="217"/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f t="shared" si="216"/>
        <v>1870</v>
      </c>
      <c r="K6927" s="6">
        <f t="shared" si="217"/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f t="shared" si="216"/>
        <v>2898</v>
      </c>
      <c r="K6928" s="6">
        <f t="shared" si="217"/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f t="shared" si="216"/>
        <v>8322</v>
      </c>
      <c r="K6929" s="6">
        <f t="shared" si="217"/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f t="shared" si="216"/>
        <v>2331</v>
      </c>
      <c r="K6930" s="6">
        <f t="shared" si="217"/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f t="shared" si="216"/>
        <v>1782</v>
      </c>
      <c r="K6931" s="6">
        <f t="shared" si="217"/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f t="shared" si="216"/>
        <v>1122</v>
      </c>
      <c r="K6932" s="6">
        <f t="shared" si="217"/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f t="shared" si="216"/>
        <v>1806</v>
      </c>
      <c r="K6933" s="6">
        <f t="shared" si="217"/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f t="shared" si="216"/>
        <v>3174</v>
      </c>
      <c r="K6934" s="6">
        <f t="shared" si="217"/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f t="shared" si="216"/>
        <v>4384</v>
      </c>
      <c r="K6935" s="6">
        <f t="shared" si="217"/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f t="shared" si="216"/>
        <v>2156</v>
      </c>
      <c r="K6936" s="6">
        <f t="shared" si="217"/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f t="shared" si="216"/>
        <v>1150</v>
      </c>
      <c r="K6937" s="6">
        <f t="shared" si="217"/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f t="shared" si="216"/>
        <v>1056</v>
      </c>
      <c r="K6938" s="6">
        <f t="shared" si="217"/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f t="shared" si="216"/>
        <v>1496</v>
      </c>
      <c r="K6939" s="6">
        <f t="shared" si="217"/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f t="shared" si="216"/>
        <v>4335</v>
      </c>
      <c r="K6940" s="6">
        <f t="shared" si="217"/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f t="shared" si="216"/>
        <v>6762</v>
      </c>
      <c r="K6941" s="6">
        <f t="shared" si="217"/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f t="shared" si="216"/>
        <v>3828</v>
      </c>
      <c r="K6942" s="6">
        <f t="shared" si="217"/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f t="shared" si="216"/>
        <v>2448</v>
      </c>
      <c r="K6943" s="6">
        <f t="shared" si="217"/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f t="shared" si="216"/>
        <v>1739</v>
      </c>
      <c r="K6944" s="6">
        <f t="shared" si="217"/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f t="shared" si="216"/>
        <v>2760</v>
      </c>
      <c r="K6945" s="6">
        <f t="shared" si="217"/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f t="shared" si="216"/>
        <v>4794</v>
      </c>
      <c r="K6946" s="6">
        <f t="shared" si="217"/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f t="shared" si="216"/>
        <v>6419</v>
      </c>
      <c r="K6947" s="6">
        <f t="shared" si="217"/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f t="shared" si="216"/>
        <v>3276</v>
      </c>
      <c r="K6948" s="6">
        <f t="shared" si="217"/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f t="shared" si="216"/>
        <v>2379</v>
      </c>
      <c r="K6949" s="6">
        <f t="shared" si="217"/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f t="shared" si="216"/>
        <v>1998</v>
      </c>
      <c r="K6950" s="6">
        <f t="shared" si="217"/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f t="shared" si="216"/>
        <v>2448</v>
      </c>
      <c r="K6951" s="6">
        <f t="shared" si="217"/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f t="shared" si="216"/>
        <v>5194</v>
      </c>
      <c r="K6952" s="6">
        <f t="shared" si="217"/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f t="shared" si="216"/>
        <v>4522</v>
      </c>
      <c r="K6953" s="6">
        <f t="shared" si="217"/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f t="shared" si="216"/>
        <v>2079</v>
      </c>
      <c r="K6954" s="6">
        <f t="shared" si="217"/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f t="shared" si="216"/>
        <v>1176</v>
      </c>
      <c r="K6955" s="6">
        <f t="shared" si="217"/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f t="shared" si="216"/>
        <v>874</v>
      </c>
      <c r="K6956" s="6">
        <f t="shared" si="217"/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f t="shared" si="216"/>
        <v>1530</v>
      </c>
      <c r="K6957" s="6">
        <f t="shared" si="217"/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f t="shared" si="216"/>
        <v>2196</v>
      </c>
      <c r="K6958" s="6">
        <f t="shared" si="217"/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f t="shared" si="216"/>
        <v>4816</v>
      </c>
      <c r="K6959" s="6">
        <f t="shared" si="217"/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f t="shared" si="216"/>
        <v>2400</v>
      </c>
      <c r="K6960" s="6">
        <f t="shared" si="217"/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f t="shared" si="216"/>
        <v>1326</v>
      </c>
      <c r="K6961" s="6">
        <f t="shared" si="217"/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f t="shared" si="216"/>
        <v>1054</v>
      </c>
      <c r="K6962" s="6">
        <f t="shared" si="217"/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f t="shared" si="216"/>
        <v>1596</v>
      </c>
      <c r="K6963" s="6">
        <f t="shared" si="217"/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f t="shared" si="216"/>
        <v>3577</v>
      </c>
      <c r="K6964" s="6">
        <f t="shared" si="217"/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f t="shared" si="216"/>
        <v>4592</v>
      </c>
      <c r="K6965" s="6">
        <f t="shared" si="217"/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f t="shared" si="216"/>
        <v>2304</v>
      </c>
      <c r="K6966" s="6">
        <f t="shared" si="217"/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f t="shared" si="216"/>
        <v>1824</v>
      </c>
      <c r="K6967" s="6">
        <f t="shared" si="217"/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f t="shared" si="216"/>
        <v>1768</v>
      </c>
      <c r="K6968" s="6">
        <f t="shared" si="217"/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f t="shared" si="216"/>
        <v>2695</v>
      </c>
      <c r="K6969" s="6">
        <f t="shared" si="217"/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f t="shared" si="216"/>
        <v>4248</v>
      </c>
      <c r="K6970" s="6">
        <f t="shared" si="217"/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f t="shared" si="216"/>
        <v>7938</v>
      </c>
      <c r="K6971" s="6">
        <f t="shared" si="217"/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f t="shared" si="216"/>
        <v>4277</v>
      </c>
      <c r="K6972" s="6">
        <f t="shared" si="217"/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f t="shared" si="216"/>
        <v>3901</v>
      </c>
      <c r="K6973" s="6">
        <f t="shared" si="217"/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f t="shared" si="216"/>
        <v>2989</v>
      </c>
      <c r="K6974" s="6">
        <f t="shared" si="217"/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f t="shared" si="216"/>
        <v>3481</v>
      </c>
      <c r="K6975" s="6">
        <f t="shared" si="217"/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f t="shared" si="216"/>
        <v>5192</v>
      </c>
      <c r="K6976" s="6">
        <f t="shared" si="217"/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f t="shared" si="216"/>
        <v>3528</v>
      </c>
      <c r="K6977" s="6">
        <f t="shared" si="217"/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f t="shared" si="216"/>
        <v>2030</v>
      </c>
      <c r="K6978" s="6">
        <f t="shared" si="217"/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f t="shared" ref="J6979:J7042" si="218">H6979*I6979</f>
        <v>1170</v>
      </c>
      <c r="K6979" s="6">
        <f t="shared" ref="K6979:K7042" si="219">J6979*L6979</f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f t="shared" si="218"/>
        <v>667</v>
      </c>
      <c r="K6980" s="6">
        <f t="shared" si="219"/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f t="shared" si="218"/>
        <v>1710</v>
      </c>
      <c r="K6981" s="6">
        <f t="shared" si="219"/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f t="shared" si="218"/>
        <v>2044</v>
      </c>
      <c r="K6982" s="6">
        <f t="shared" si="219"/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f t="shared" si="218"/>
        <v>4060</v>
      </c>
      <c r="K6983" s="6">
        <f t="shared" si="219"/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f t="shared" si="218"/>
        <v>1131</v>
      </c>
      <c r="K6984" s="6">
        <f t="shared" si="219"/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f t="shared" si="218"/>
        <v>1200</v>
      </c>
      <c r="K6985" s="6">
        <f t="shared" si="219"/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f t="shared" si="218"/>
        <v>460</v>
      </c>
      <c r="K6986" s="6">
        <f t="shared" si="219"/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f t="shared" si="218"/>
        <v>1444</v>
      </c>
      <c r="K6987" s="6">
        <f t="shared" si="219"/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f t="shared" si="218"/>
        <v>910</v>
      </c>
      <c r="K6988" s="6">
        <f t="shared" si="219"/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f t="shared" si="218"/>
        <v>2679</v>
      </c>
      <c r="K6989" s="6">
        <f t="shared" si="219"/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f t="shared" si="218"/>
        <v>836</v>
      </c>
      <c r="K6990" s="6">
        <f t="shared" si="219"/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f t="shared" si="218"/>
        <v>531</v>
      </c>
      <c r="K6991" s="6">
        <f t="shared" si="219"/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f t="shared" si="218"/>
        <v>280</v>
      </c>
      <c r="K6992" s="6">
        <f t="shared" si="219"/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f t="shared" si="218"/>
        <v>986</v>
      </c>
      <c r="K6993" s="6">
        <f t="shared" si="219"/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f t="shared" si="218"/>
        <v>1134</v>
      </c>
      <c r="K6994" s="6">
        <f t="shared" si="219"/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f t="shared" si="218"/>
        <v>2196</v>
      </c>
      <c r="K6995" s="6">
        <f t="shared" si="219"/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f t="shared" si="218"/>
        <v>780</v>
      </c>
      <c r="K6996" s="6">
        <f t="shared" si="219"/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f t="shared" si="218"/>
        <v>369</v>
      </c>
      <c r="K6997" s="6">
        <f t="shared" si="219"/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f t="shared" si="218"/>
        <v>330</v>
      </c>
      <c r="K6998" s="6">
        <f t="shared" si="219"/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f t="shared" si="218"/>
        <v>1430</v>
      </c>
      <c r="K6999" s="6">
        <f t="shared" si="219"/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f t="shared" si="218"/>
        <v>2989</v>
      </c>
      <c r="K7000" s="6">
        <f t="shared" si="219"/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f t="shared" si="218"/>
        <v>7772</v>
      </c>
      <c r="K7001" s="6">
        <f t="shared" si="219"/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f t="shared" si="218"/>
        <v>1950</v>
      </c>
      <c r="K7002" s="6">
        <f t="shared" si="219"/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f t="shared" si="218"/>
        <v>1617</v>
      </c>
      <c r="K7003" s="6">
        <f t="shared" si="219"/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f t="shared" si="218"/>
        <v>1216</v>
      </c>
      <c r="K7004" s="6">
        <f t="shared" si="219"/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f t="shared" si="218"/>
        <v>2332</v>
      </c>
      <c r="K7005" s="6">
        <f t="shared" si="219"/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f t="shared" si="218"/>
        <v>4230</v>
      </c>
      <c r="K7006" s="6">
        <f t="shared" si="219"/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f t="shared" si="218"/>
        <v>5120</v>
      </c>
      <c r="K7007" s="6">
        <f t="shared" si="219"/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f t="shared" si="218"/>
        <v>2430</v>
      </c>
      <c r="K7008" s="6">
        <f t="shared" si="219"/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f t="shared" si="218"/>
        <v>1248</v>
      </c>
      <c r="K7009" s="6">
        <f t="shared" si="219"/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f t="shared" si="218"/>
        <v>1128</v>
      </c>
      <c r="K7010" s="6">
        <f t="shared" si="219"/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f t="shared" si="218"/>
        <v>1564</v>
      </c>
      <c r="K7011" s="6">
        <f t="shared" si="219"/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f t="shared" si="218"/>
        <v>4998</v>
      </c>
      <c r="K7012" s="6">
        <f t="shared" si="219"/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f t="shared" si="218"/>
        <v>6705</v>
      </c>
      <c r="K7013" s="6">
        <f t="shared" si="219"/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f t="shared" si="218"/>
        <v>3654</v>
      </c>
      <c r="K7014" s="6">
        <f t="shared" si="219"/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f t="shared" si="218"/>
        <v>2318</v>
      </c>
      <c r="K7015" s="6">
        <f t="shared" si="219"/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f t="shared" si="218"/>
        <v>1938</v>
      </c>
      <c r="K7016" s="6">
        <f t="shared" si="219"/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f t="shared" si="218"/>
        <v>2400</v>
      </c>
      <c r="K7017" s="6">
        <f t="shared" si="219"/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f t="shared" si="218"/>
        <v>4888</v>
      </c>
      <c r="K7018" s="6">
        <f t="shared" si="219"/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f t="shared" si="218"/>
        <v>7268</v>
      </c>
      <c r="K7019" s="6">
        <f t="shared" si="219"/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f t="shared" si="218"/>
        <v>3612</v>
      </c>
      <c r="K7020" s="6">
        <f t="shared" si="219"/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f t="shared" si="218"/>
        <v>2184</v>
      </c>
      <c r="K7021" s="6">
        <f t="shared" si="219"/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f t="shared" si="218"/>
        <v>1950</v>
      </c>
      <c r="K7022" s="6">
        <f t="shared" si="219"/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f t="shared" si="218"/>
        <v>2208</v>
      </c>
      <c r="K7023" s="6">
        <f t="shared" si="219"/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f t="shared" si="218"/>
        <v>5304</v>
      </c>
      <c r="K7024" s="6">
        <f t="shared" si="219"/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f t="shared" si="218"/>
        <v>4719</v>
      </c>
      <c r="K7025" s="6">
        <f t="shared" si="219"/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f t="shared" si="218"/>
        <v>1885</v>
      </c>
      <c r="K7026" s="6">
        <f t="shared" si="219"/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f t="shared" si="218"/>
        <v>1056</v>
      </c>
      <c r="K7027" s="6">
        <f t="shared" si="219"/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f t="shared" si="218"/>
        <v>782</v>
      </c>
      <c r="K7028" s="6">
        <f t="shared" si="219"/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f t="shared" si="218"/>
        <v>1089</v>
      </c>
      <c r="K7029" s="6">
        <f t="shared" si="219"/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f t="shared" si="218"/>
        <v>1976</v>
      </c>
      <c r="K7030" s="6">
        <f t="shared" si="219"/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f t="shared" si="218"/>
        <v>4859</v>
      </c>
      <c r="K7031" s="6">
        <f t="shared" si="219"/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f t="shared" si="218"/>
        <v>2244</v>
      </c>
      <c r="K7032" s="6">
        <f t="shared" si="219"/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f t="shared" si="218"/>
        <v>1122</v>
      </c>
      <c r="K7033" s="6">
        <f t="shared" si="219"/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f t="shared" si="218"/>
        <v>1056</v>
      </c>
      <c r="K7034" s="6">
        <f t="shared" si="219"/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f t="shared" si="218"/>
        <v>1452</v>
      </c>
      <c r="K7035" s="6">
        <f t="shared" si="219"/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f t="shared" si="218"/>
        <v>2990</v>
      </c>
      <c r="K7036" s="6">
        <f t="shared" si="219"/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f t="shared" si="218"/>
        <v>4264</v>
      </c>
      <c r="K7037" s="6">
        <f t="shared" si="219"/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f t="shared" si="218"/>
        <v>2496</v>
      </c>
      <c r="K7038" s="6">
        <f t="shared" si="219"/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f t="shared" si="218"/>
        <v>2277</v>
      </c>
      <c r="K7039" s="6">
        <f t="shared" si="219"/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f t="shared" si="218"/>
        <v>2145</v>
      </c>
      <c r="K7040" s="6">
        <f t="shared" si="219"/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f t="shared" si="218"/>
        <v>3248</v>
      </c>
      <c r="K7041" s="6">
        <f t="shared" si="219"/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f t="shared" si="218"/>
        <v>4575</v>
      </c>
      <c r="K7042" s="6">
        <f t="shared" si="219"/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f t="shared" ref="J7043:J7106" si="220">H7043*I7043</f>
        <v>8004</v>
      </c>
      <c r="K7043" s="6">
        <f t="shared" ref="K7043:K7106" si="221">J7043*L7043</f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f t="shared" si="220"/>
        <v>4998</v>
      </c>
      <c r="K7044" s="6">
        <f t="shared" si="221"/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f t="shared" si="220"/>
        <v>3915</v>
      </c>
      <c r="K7045" s="6">
        <f t="shared" si="221"/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f t="shared" si="220"/>
        <v>3504</v>
      </c>
      <c r="K7046" s="6">
        <f t="shared" si="221"/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f t="shared" si="220"/>
        <v>4161</v>
      </c>
      <c r="K7047" s="6">
        <f t="shared" si="221"/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f t="shared" si="220"/>
        <v>5192</v>
      </c>
      <c r="K7048" s="6">
        <f t="shared" si="221"/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f t="shared" si="220"/>
        <v>4480</v>
      </c>
      <c r="K7049" s="6">
        <f t="shared" si="221"/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f t="shared" si="220"/>
        <v>2496</v>
      </c>
      <c r="K7050" s="6">
        <f t="shared" si="221"/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f t="shared" si="220"/>
        <v>2088</v>
      </c>
      <c r="K7051" s="6">
        <f t="shared" si="221"/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f t="shared" si="220"/>
        <v>1232</v>
      </c>
      <c r="K7052" s="6">
        <f t="shared" si="221"/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f t="shared" si="220"/>
        <v>2378</v>
      </c>
      <c r="K7053" s="6">
        <f t="shared" si="221"/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f t="shared" si="220"/>
        <v>2688</v>
      </c>
      <c r="K7054" s="6">
        <f t="shared" si="221"/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f t="shared" si="220"/>
        <v>5440</v>
      </c>
      <c r="K7055" s="6">
        <f t="shared" si="221"/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f t="shared" si="220"/>
        <v>1768</v>
      </c>
      <c r="K7056" s="6">
        <f t="shared" si="221"/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f t="shared" si="220"/>
        <v>1752</v>
      </c>
      <c r="K7057" s="6">
        <f t="shared" si="221"/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f t="shared" si="220"/>
        <v>1044</v>
      </c>
      <c r="K7058" s="6">
        <f t="shared" si="221"/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f t="shared" si="220"/>
        <v>2378</v>
      </c>
      <c r="K7059" s="6">
        <f t="shared" si="221"/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f t="shared" si="220"/>
        <v>1425</v>
      </c>
      <c r="K7060" s="6">
        <f t="shared" si="221"/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f t="shared" si="220"/>
        <v>3473</v>
      </c>
      <c r="K7061" s="6">
        <f t="shared" si="221"/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f t="shared" si="220"/>
        <v>1403</v>
      </c>
      <c r="K7062" s="6">
        <f t="shared" si="221"/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f t="shared" si="220"/>
        <v>1008</v>
      </c>
      <c r="K7063" s="6">
        <f t="shared" si="221"/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f t="shared" si="220"/>
        <v>589</v>
      </c>
      <c r="K7064" s="6">
        <f t="shared" si="221"/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f t="shared" si="220"/>
        <v>1408</v>
      </c>
      <c r="K7065" s="6">
        <f t="shared" si="221"/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f t="shared" si="220"/>
        <v>1776</v>
      </c>
      <c r="K7066" s="6">
        <f t="shared" si="221"/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f t="shared" si="220"/>
        <v>2875</v>
      </c>
      <c r="K7067" s="6">
        <f t="shared" si="221"/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f t="shared" si="220"/>
        <v>1242</v>
      </c>
      <c r="K7068" s="6">
        <f t="shared" si="221"/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f t="shared" si="220"/>
        <v>728</v>
      </c>
      <c r="K7069" s="6">
        <f t="shared" si="221"/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f t="shared" si="220"/>
        <v>684</v>
      </c>
      <c r="K7070" s="6">
        <f t="shared" si="221"/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f t="shared" si="220"/>
        <v>2745</v>
      </c>
      <c r="K7071" s="6">
        <f t="shared" si="221"/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f t="shared" si="220"/>
        <v>3384</v>
      </c>
      <c r="K7072" s="6">
        <f t="shared" si="221"/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f t="shared" si="220"/>
        <v>8856</v>
      </c>
      <c r="K7073" s="6">
        <f t="shared" si="221"/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f t="shared" si="220"/>
        <v>2701</v>
      </c>
      <c r="K7074" s="6">
        <f t="shared" si="221"/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f t="shared" si="220"/>
        <v>1904</v>
      </c>
      <c r="K7075" s="6">
        <f t="shared" si="221"/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f t="shared" si="220"/>
        <v>1666</v>
      </c>
      <c r="K7076" s="6">
        <f t="shared" si="221"/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f t="shared" si="220"/>
        <v>2552</v>
      </c>
      <c r="K7077" s="6">
        <f t="shared" si="221"/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f t="shared" si="220"/>
        <v>4823</v>
      </c>
      <c r="K7078" s="6">
        <f t="shared" si="221"/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f t="shared" si="220"/>
        <v>5580</v>
      </c>
      <c r="K7079" s="6">
        <f t="shared" si="221"/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f t="shared" si="220"/>
        <v>3008</v>
      </c>
      <c r="K7080" s="6">
        <f t="shared" si="221"/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f t="shared" si="220"/>
        <v>1350</v>
      </c>
      <c r="K7081" s="6">
        <f t="shared" si="221"/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f t="shared" si="220"/>
        <v>1334</v>
      </c>
      <c r="K7082" s="6">
        <f t="shared" si="221"/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f t="shared" si="220"/>
        <v>1908</v>
      </c>
      <c r="K7083" s="6">
        <f t="shared" si="221"/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f t="shared" si="220"/>
        <v>5096</v>
      </c>
      <c r="K7084" s="6">
        <f t="shared" si="221"/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f t="shared" si="220"/>
        <v>7599</v>
      </c>
      <c r="K7085" s="6">
        <f t="shared" si="221"/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f t="shared" si="220"/>
        <v>4116</v>
      </c>
      <c r="K7086" s="6">
        <f t="shared" si="221"/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f t="shared" si="220"/>
        <v>2856</v>
      </c>
      <c r="K7087" s="6">
        <f t="shared" si="221"/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f t="shared" si="220"/>
        <v>2058</v>
      </c>
      <c r="K7088" s="6">
        <f t="shared" si="221"/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f t="shared" si="220"/>
        <v>2550</v>
      </c>
      <c r="K7089" s="6">
        <f t="shared" si="221"/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f t="shared" si="220"/>
        <v>5454</v>
      </c>
      <c r="K7090" s="6">
        <f t="shared" si="221"/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f t="shared" si="220"/>
        <v>7144</v>
      </c>
      <c r="K7091" s="6">
        <f t="shared" si="221"/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f t="shared" si="220"/>
        <v>3567</v>
      </c>
      <c r="K7092" s="6">
        <f t="shared" si="221"/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f t="shared" si="220"/>
        <v>2072</v>
      </c>
      <c r="K7093" s="6">
        <f t="shared" si="221"/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f t="shared" si="220"/>
        <v>2280</v>
      </c>
      <c r="K7094" s="6">
        <f t="shared" si="221"/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f t="shared" si="220"/>
        <v>2491</v>
      </c>
      <c r="K7095" s="6">
        <f t="shared" si="221"/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f t="shared" si="220"/>
        <v>4914</v>
      </c>
      <c r="K7096" s="6">
        <f t="shared" si="221"/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f t="shared" si="220"/>
        <v>4389</v>
      </c>
      <c r="K7097" s="6">
        <f t="shared" si="221"/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f t="shared" si="220"/>
        <v>2146</v>
      </c>
      <c r="K7098" s="6">
        <f t="shared" si="221"/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f t="shared" si="220"/>
        <v>1127</v>
      </c>
      <c r="K7099" s="6">
        <f t="shared" si="221"/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f t="shared" si="220"/>
        <v>984</v>
      </c>
      <c r="K7100" s="6">
        <f t="shared" si="221"/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f t="shared" si="220"/>
        <v>1386</v>
      </c>
      <c r="K7101" s="6">
        <f t="shared" si="221"/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f t="shared" si="220"/>
        <v>2448</v>
      </c>
      <c r="K7102" s="6">
        <f t="shared" si="221"/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f t="shared" si="220"/>
        <v>4756</v>
      </c>
      <c r="K7103" s="6">
        <f t="shared" si="221"/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f t="shared" si="220"/>
        <v>2080</v>
      </c>
      <c r="K7104" s="6">
        <f t="shared" si="221"/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f t="shared" si="220"/>
        <v>1216</v>
      </c>
      <c r="K7105" s="6">
        <f t="shared" si="221"/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f t="shared" si="220"/>
        <v>1452</v>
      </c>
      <c r="K7106" s="6">
        <f t="shared" si="221"/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f t="shared" ref="J7107:J7170" si="222">H7107*I7107</f>
        <v>1558</v>
      </c>
      <c r="K7107" s="6">
        <f t="shared" ref="K7107:K7170" si="223">J7107*L7107</f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f t="shared" si="222"/>
        <v>3984</v>
      </c>
      <c r="K7108" s="6">
        <f t="shared" si="223"/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f t="shared" si="222"/>
        <v>5043</v>
      </c>
      <c r="K7109" s="6">
        <f t="shared" si="223"/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f t="shared" si="222"/>
        <v>3234</v>
      </c>
      <c r="K7110" s="6">
        <f t="shared" si="223"/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f t="shared" si="222"/>
        <v>2592</v>
      </c>
      <c r="K7111" s="6">
        <f t="shared" si="223"/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f t="shared" si="222"/>
        <v>2822</v>
      </c>
      <c r="K7112" s="6">
        <f t="shared" si="223"/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f t="shared" si="222"/>
        <v>4125</v>
      </c>
      <c r="K7113" s="6">
        <f t="shared" si="223"/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f t="shared" si="222"/>
        <v>5551</v>
      </c>
      <c r="K7114" s="6">
        <f t="shared" si="223"/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f t="shared" si="222"/>
        <v>8700</v>
      </c>
      <c r="K7115" s="6">
        <f t="shared" si="223"/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f t="shared" si="222"/>
        <v>5292</v>
      </c>
      <c r="K7116" s="6">
        <f t="shared" si="223"/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f t="shared" si="222"/>
        <v>5145</v>
      </c>
      <c r="K7117" s="6">
        <f t="shared" si="223"/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f t="shared" si="222"/>
        <v>3915</v>
      </c>
      <c r="K7118" s="6">
        <f t="shared" si="223"/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f t="shared" si="222"/>
        <v>4536</v>
      </c>
      <c r="K7119" s="6">
        <f t="shared" si="223"/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f t="shared" si="222"/>
        <v>7440</v>
      </c>
      <c r="K7120" s="6">
        <f t="shared" si="223"/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f t="shared" si="222"/>
        <v>4000</v>
      </c>
      <c r="K7121" s="6">
        <f t="shared" si="223"/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f t="shared" si="222"/>
        <v>2400</v>
      </c>
      <c r="K7122" s="6">
        <f t="shared" si="223"/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f t="shared" si="222"/>
        <v>2175</v>
      </c>
      <c r="K7123" s="6">
        <f t="shared" si="223"/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f t="shared" si="222"/>
        <v>1305</v>
      </c>
      <c r="K7124" s="6">
        <f t="shared" si="223"/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f t="shared" si="222"/>
        <v>2214</v>
      </c>
      <c r="K7125" s="6">
        <f t="shared" si="223"/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f t="shared" si="222"/>
        <v>2550</v>
      </c>
      <c r="K7126" s="6">
        <f t="shared" si="223"/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f t="shared" si="222"/>
        <v>4917</v>
      </c>
      <c r="K7127" s="6">
        <f t="shared" si="223"/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f t="shared" si="222"/>
        <v>1900</v>
      </c>
      <c r="K7128" s="6">
        <f t="shared" si="223"/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f t="shared" si="222"/>
        <v>2025</v>
      </c>
      <c r="K7129" s="6">
        <f t="shared" si="223"/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f t="shared" si="222"/>
        <v>1666</v>
      </c>
      <c r="K7130" s="6">
        <f t="shared" si="223"/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f t="shared" si="222"/>
        <v>3120</v>
      </c>
      <c r="K7131" s="6">
        <f t="shared" si="223"/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f t="shared" si="222"/>
        <v>2520</v>
      </c>
      <c r="K7132" s="6">
        <f t="shared" si="223"/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f t="shared" si="222"/>
        <v>4620</v>
      </c>
      <c r="K7133" s="6">
        <f t="shared" si="223"/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f t="shared" si="222"/>
        <v>1863</v>
      </c>
      <c r="K7134" s="6">
        <f t="shared" si="223"/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f t="shared" si="222"/>
        <v>1729</v>
      </c>
      <c r="K7135" s="6">
        <f t="shared" si="223"/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f t="shared" si="222"/>
        <v>1127</v>
      </c>
      <c r="K7136" s="6">
        <f t="shared" si="223"/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f t="shared" si="222"/>
        <v>2183</v>
      </c>
      <c r="K7137" s="6">
        <f t="shared" si="223"/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f t="shared" si="222"/>
        <v>2349</v>
      </c>
      <c r="K7138" s="6">
        <f t="shared" si="223"/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f t="shared" si="222"/>
        <v>3861</v>
      </c>
      <c r="K7139" s="6">
        <f t="shared" si="223"/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f t="shared" si="222"/>
        <v>2100</v>
      </c>
      <c r="K7140" s="6">
        <f t="shared" si="223"/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f t="shared" si="222"/>
        <v>1292</v>
      </c>
      <c r="K7141" s="6">
        <f t="shared" si="223"/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f t="shared" si="222"/>
        <v>1175</v>
      </c>
      <c r="K7142" s="6">
        <f t="shared" si="223"/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f t="shared" si="222"/>
        <v>3360</v>
      </c>
      <c r="K7143" s="6">
        <f t="shared" si="223"/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f t="shared" si="222"/>
        <v>4418</v>
      </c>
      <c r="K7144" s="6">
        <f t="shared" si="223"/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f t="shared" si="222"/>
        <v>10382</v>
      </c>
      <c r="K7145" s="6">
        <f t="shared" si="223"/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f t="shared" si="222"/>
        <v>3219</v>
      </c>
      <c r="K7146" s="6">
        <f t="shared" si="223"/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f t="shared" si="222"/>
        <v>2464</v>
      </c>
      <c r="K7147" s="6">
        <f t="shared" si="223"/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f t="shared" si="222"/>
        <v>1650</v>
      </c>
      <c r="K7148" s="6">
        <f t="shared" si="223"/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f t="shared" si="222"/>
        <v>2856</v>
      </c>
      <c r="K7149" s="6">
        <f t="shared" si="223"/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f t="shared" si="222"/>
        <v>4940</v>
      </c>
      <c r="K7150" s="6">
        <f t="shared" si="223"/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f t="shared" si="222"/>
        <v>6450</v>
      </c>
      <c r="K7151" s="6">
        <f t="shared" si="223"/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f t="shared" si="222"/>
        <v>4403</v>
      </c>
      <c r="K7152" s="6">
        <f t="shared" si="223"/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f t="shared" si="222"/>
        <v>2673</v>
      </c>
      <c r="K7153" s="6">
        <f t="shared" si="223"/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f t="shared" si="222"/>
        <v>2277</v>
      </c>
      <c r="K7154" s="6">
        <f t="shared" si="223"/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f t="shared" si="222"/>
        <v>3034</v>
      </c>
      <c r="K7155" s="6">
        <f t="shared" si="223"/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f t="shared" si="222"/>
        <v>6785</v>
      </c>
      <c r="K7156" s="6">
        <f t="shared" si="223"/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f t="shared" si="222"/>
        <v>10010</v>
      </c>
      <c r="K7157" s="6">
        <f t="shared" si="223"/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f t="shared" si="222"/>
        <v>5800</v>
      </c>
      <c r="K7158" s="6">
        <f t="shared" si="223"/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f t="shared" si="222"/>
        <v>4802</v>
      </c>
      <c r="K7159" s="6">
        <f t="shared" si="223"/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f t="shared" si="222"/>
        <v>3696</v>
      </c>
      <c r="K7160" s="6">
        <f t="shared" si="223"/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f t="shared" si="222"/>
        <v>4698</v>
      </c>
      <c r="K7161" s="6">
        <f t="shared" si="223"/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f t="shared" si="222"/>
        <v>8379</v>
      </c>
      <c r="K7162" s="6">
        <f t="shared" si="223"/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f t="shared" si="222"/>
        <v>6026</v>
      </c>
      <c r="K7163" s="6">
        <f t="shared" si="223"/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f t="shared" si="222"/>
        <v>3780</v>
      </c>
      <c r="K7164" s="6">
        <f t="shared" si="223"/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f t="shared" si="222"/>
        <v>3306</v>
      </c>
      <c r="K7165" s="6">
        <f t="shared" si="223"/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f t="shared" si="222"/>
        <v>2592</v>
      </c>
      <c r="K7166" s="6">
        <f t="shared" si="223"/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f t="shared" si="222"/>
        <v>3332</v>
      </c>
      <c r="K7167" s="6">
        <f t="shared" si="223"/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f t="shared" si="222"/>
        <v>6210</v>
      </c>
      <c r="K7168" s="6">
        <f t="shared" si="223"/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f t="shared" si="222"/>
        <v>5236</v>
      </c>
      <c r="K7169" s="6">
        <f t="shared" si="223"/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f t="shared" si="222"/>
        <v>2639</v>
      </c>
      <c r="K7170" s="6">
        <f t="shared" si="223"/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f t="shared" ref="J7171:J7234" si="224">H7171*I7171</f>
        <v>1632</v>
      </c>
      <c r="K7171" s="6">
        <f t="shared" ref="K7171:K7234" si="225">J7171*L7171</f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f t="shared" si="224"/>
        <v>1357</v>
      </c>
      <c r="K7172" s="6">
        <f t="shared" si="225"/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f t="shared" si="224"/>
        <v>1952</v>
      </c>
      <c r="K7173" s="6">
        <f t="shared" si="225"/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f t="shared" si="224"/>
        <v>2700</v>
      </c>
      <c r="K7174" s="6">
        <f t="shared" si="225"/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f t="shared" si="224"/>
        <v>4715</v>
      </c>
      <c r="K7175" s="6">
        <f t="shared" si="225"/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f t="shared" si="224"/>
        <v>2560</v>
      </c>
      <c r="K7176" s="6">
        <f t="shared" si="225"/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f t="shared" si="224"/>
        <v>1452</v>
      </c>
      <c r="K7177" s="6">
        <f t="shared" si="225"/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f t="shared" si="224"/>
        <v>1504</v>
      </c>
      <c r="K7178" s="6">
        <f t="shared" si="225"/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f t="shared" si="224"/>
        <v>2173</v>
      </c>
      <c r="K7179" s="6">
        <f t="shared" si="225"/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f t="shared" si="224"/>
        <v>3948</v>
      </c>
      <c r="K7180" s="6">
        <f t="shared" si="225"/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f t="shared" si="224"/>
        <v>5148</v>
      </c>
      <c r="K7181" s="6">
        <f t="shared" si="225"/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f t="shared" si="224"/>
        <v>3135</v>
      </c>
      <c r="K7182" s="6">
        <f t="shared" si="225"/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f t="shared" si="224"/>
        <v>2464</v>
      </c>
      <c r="K7183" s="6">
        <f t="shared" si="225"/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f t="shared" si="224"/>
        <v>3458</v>
      </c>
      <c r="K7184" s="6">
        <f t="shared" si="225"/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f t="shared" si="224"/>
        <v>4836</v>
      </c>
      <c r="K7185" s="6">
        <f t="shared" si="225"/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f t="shared" si="224"/>
        <v>6400</v>
      </c>
      <c r="K7186" s="6">
        <f t="shared" si="225"/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f t="shared" si="224"/>
        <v>10560</v>
      </c>
      <c r="K7187" s="6">
        <f t="shared" si="225"/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f t="shared" si="224"/>
        <v>7020</v>
      </c>
      <c r="K7188" s="6">
        <f t="shared" si="225"/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f t="shared" si="224"/>
        <v>5600</v>
      </c>
      <c r="K7189" s="6">
        <f t="shared" si="225"/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f t="shared" si="224"/>
        <v>5406</v>
      </c>
      <c r="K7190" s="6">
        <f t="shared" si="225"/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f t="shared" si="224"/>
        <v>5795</v>
      </c>
      <c r="K7191" s="6">
        <f t="shared" si="225"/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f t="shared" si="224"/>
        <v>8296</v>
      </c>
      <c r="K7192" s="6">
        <f t="shared" si="225"/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f t="shared" si="224"/>
        <v>3498</v>
      </c>
      <c r="K7193" s="6">
        <f t="shared" si="225"/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f t="shared" si="224"/>
        <v>2312</v>
      </c>
      <c r="K7194" s="6">
        <f t="shared" si="225"/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f t="shared" si="224"/>
        <v>1512</v>
      </c>
      <c r="K7195" s="6">
        <f t="shared" si="225"/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f t="shared" si="224"/>
        <v>560</v>
      </c>
      <c r="K7196" s="6">
        <f t="shared" si="225"/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f t="shared" si="224"/>
        <v>1386</v>
      </c>
      <c r="K7197" s="6">
        <f t="shared" si="225"/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f t="shared" si="224"/>
        <v>1947</v>
      </c>
      <c r="K7198" s="6">
        <f t="shared" si="225"/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f t="shared" si="224"/>
        <v>4416</v>
      </c>
      <c r="K7199" s="6">
        <f t="shared" si="225"/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f t="shared" si="224"/>
        <v>1292</v>
      </c>
      <c r="K7200" s="6">
        <f t="shared" si="225"/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f t="shared" si="224"/>
        <v>1104</v>
      </c>
      <c r="K7201" s="6">
        <f t="shared" si="225"/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f t="shared" si="224"/>
        <v>392</v>
      </c>
      <c r="K7202" s="6">
        <f t="shared" si="225"/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f t="shared" si="224"/>
        <v>1271</v>
      </c>
      <c r="K7203" s="6">
        <f t="shared" si="225"/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f t="shared" si="224"/>
        <v>2142</v>
      </c>
      <c r="K7204" s="6">
        <f t="shared" si="225"/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f t="shared" si="224"/>
        <v>4000</v>
      </c>
      <c r="K7205" s="6">
        <f t="shared" si="225"/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f t="shared" si="224"/>
        <v>1326</v>
      </c>
      <c r="K7206" s="6">
        <f t="shared" si="225"/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f t="shared" si="224"/>
        <v>1272</v>
      </c>
      <c r="K7207" s="6">
        <f t="shared" si="225"/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f t="shared" si="224"/>
        <v>203</v>
      </c>
      <c r="K7208" s="6">
        <f t="shared" si="225"/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f t="shared" si="224"/>
        <v>946</v>
      </c>
      <c r="K7209" s="6">
        <f t="shared" si="225"/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f t="shared" si="224"/>
        <v>1617</v>
      </c>
      <c r="K7210" s="6">
        <f t="shared" si="225"/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f t="shared" si="224"/>
        <v>4224</v>
      </c>
      <c r="K7211" s="6">
        <f t="shared" si="225"/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f t="shared" si="224"/>
        <v>992</v>
      </c>
      <c r="K7212" s="6">
        <f t="shared" si="225"/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f t="shared" si="224"/>
        <v>792</v>
      </c>
      <c r="K7213" s="6">
        <f t="shared" si="225"/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f t="shared" si="224"/>
        <v>351</v>
      </c>
      <c r="K7214" s="6">
        <f t="shared" si="225"/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f t="shared" si="224"/>
        <v>615</v>
      </c>
      <c r="K7215" s="6">
        <f t="shared" si="225"/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f t="shared" si="224"/>
        <v>1664</v>
      </c>
      <c r="K7216" s="6">
        <f t="shared" si="225"/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f t="shared" si="224"/>
        <v>5782</v>
      </c>
      <c r="K7217" s="6">
        <f t="shared" si="225"/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f t="shared" si="224"/>
        <v>1974</v>
      </c>
      <c r="K7218" s="6">
        <f t="shared" si="225"/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f t="shared" si="224"/>
        <v>1368</v>
      </c>
      <c r="K7219" s="6">
        <f t="shared" si="225"/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f t="shared" si="224"/>
        <v>1110</v>
      </c>
      <c r="K7220" s="6">
        <f t="shared" si="225"/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f t="shared" si="224"/>
        <v>1764</v>
      </c>
      <c r="K7221" s="6">
        <f t="shared" si="225"/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f t="shared" si="224"/>
        <v>3276</v>
      </c>
      <c r="K7222" s="6">
        <f t="shared" si="225"/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f t="shared" si="224"/>
        <v>5875</v>
      </c>
      <c r="K7223" s="6">
        <f t="shared" si="225"/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f t="shared" si="224"/>
        <v>3075</v>
      </c>
      <c r="K7224" s="6">
        <f t="shared" si="225"/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f t="shared" si="224"/>
        <v>1739</v>
      </c>
      <c r="K7225" s="6">
        <f t="shared" si="225"/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f t="shared" si="224"/>
        <v>1628</v>
      </c>
      <c r="K7226" s="6">
        <f t="shared" si="225"/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f t="shared" si="224"/>
        <v>2058</v>
      </c>
      <c r="K7227" s="6">
        <f t="shared" si="225"/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f t="shared" si="224"/>
        <v>4452</v>
      </c>
      <c r="K7228" s="6">
        <f t="shared" si="225"/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f t="shared" si="224"/>
        <v>6419</v>
      </c>
      <c r="K7229" s="6">
        <f t="shared" si="225"/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f t="shared" si="224"/>
        <v>3024</v>
      </c>
      <c r="K7230" s="6">
        <f t="shared" si="225"/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f t="shared" si="224"/>
        <v>2220</v>
      </c>
      <c r="K7231" s="6">
        <f t="shared" si="225"/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f t="shared" si="224"/>
        <v>1620</v>
      </c>
      <c r="K7232" s="6">
        <f t="shared" si="225"/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f t="shared" si="224"/>
        <v>2346</v>
      </c>
      <c r="K7233" s="6">
        <f t="shared" si="225"/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f t="shared" si="224"/>
        <v>5508</v>
      </c>
      <c r="K7234" s="6">
        <f t="shared" si="225"/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f t="shared" ref="J7235:J7298" si="226">H7235*I7235</f>
        <v>6480</v>
      </c>
      <c r="K7235" s="6">
        <f t="shared" ref="K7235:K7298" si="227">J7235*L7235</f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f t="shared" si="226"/>
        <v>3403</v>
      </c>
      <c r="K7236" s="6">
        <f t="shared" si="227"/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f t="shared" si="226"/>
        <v>2340</v>
      </c>
      <c r="K7237" s="6">
        <f t="shared" si="227"/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f t="shared" si="226"/>
        <v>1628</v>
      </c>
      <c r="K7238" s="6">
        <f t="shared" si="227"/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f t="shared" si="226"/>
        <v>1786</v>
      </c>
      <c r="K7239" s="6">
        <f t="shared" si="227"/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f t="shared" si="226"/>
        <v>4293</v>
      </c>
      <c r="K7240" s="6">
        <f t="shared" si="227"/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f t="shared" si="226"/>
        <v>6272</v>
      </c>
      <c r="K7241" s="6">
        <f t="shared" si="227"/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f t="shared" si="226"/>
        <v>2772</v>
      </c>
      <c r="K7242" s="6">
        <f t="shared" si="227"/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f t="shared" si="226"/>
        <v>1368</v>
      </c>
      <c r="K7243" s="6">
        <f t="shared" si="227"/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f t="shared" si="226"/>
        <v>900</v>
      </c>
      <c r="K7244" s="6">
        <f t="shared" si="227"/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f t="shared" si="226"/>
        <v>1440</v>
      </c>
      <c r="K7245" s="6">
        <f t="shared" si="227"/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f t="shared" si="226"/>
        <v>2700</v>
      </c>
      <c r="K7246" s="6">
        <f t="shared" si="227"/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f t="shared" si="226"/>
        <v>5876</v>
      </c>
      <c r="K7247" s="6">
        <f t="shared" si="227"/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f t="shared" si="226"/>
        <v>2784</v>
      </c>
      <c r="K7248" s="6">
        <f t="shared" si="227"/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f t="shared" si="226"/>
        <v>1225</v>
      </c>
      <c r="K7249" s="6">
        <f t="shared" si="227"/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f t="shared" si="226"/>
        <v>1029</v>
      </c>
      <c r="K7250" s="6">
        <f t="shared" si="227"/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f t="shared" si="226"/>
        <v>1120</v>
      </c>
      <c r="K7251" s="6">
        <f t="shared" si="227"/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f t="shared" si="226"/>
        <v>3120</v>
      </c>
      <c r="K7252" s="6">
        <f t="shared" si="227"/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f t="shared" si="226"/>
        <v>5104</v>
      </c>
      <c r="K7253" s="6">
        <f t="shared" si="227"/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f t="shared" si="226"/>
        <v>2295</v>
      </c>
      <c r="K7254" s="6">
        <f t="shared" si="227"/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f t="shared" si="226"/>
        <v>2352</v>
      </c>
      <c r="K7255" s="6">
        <f t="shared" si="227"/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f t="shared" si="226"/>
        <v>1968</v>
      </c>
      <c r="K7256" s="6">
        <f t="shared" si="227"/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f t="shared" si="226"/>
        <v>1736</v>
      </c>
      <c r="K7257" s="6">
        <f t="shared" si="227"/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f t="shared" si="226"/>
        <v>3906</v>
      </c>
      <c r="K7258" s="6">
        <f t="shared" si="227"/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f t="shared" si="226"/>
        <v>6954</v>
      </c>
      <c r="K7259" s="6">
        <f t="shared" si="227"/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f t="shared" si="226"/>
        <v>2990</v>
      </c>
      <c r="K7260" s="6">
        <f t="shared" si="227"/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f t="shared" si="226"/>
        <v>2925</v>
      </c>
      <c r="K7261" s="6">
        <f t="shared" si="227"/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f t="shared" si="226"/>
        <v>2156</v>
      </c>
      <c r="K7262" s="6">
        <f t="shared" si="227"/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f t="shared" si="226"/>
        <v>2754</v>
      </c>
      <c r="K7263" s="6">
        <f t="shared" si="227"/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f t="shared" si="226"/>
        <v>4392</v>
      </c>
      <c r="K7264" s="6">
        <f t="shared" si="227"/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f t="shared" si="226"/>
        <v>4932</v>
      </c>
      <c r="K7265" s="6">
        <f t="shared" si="227"/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f t="shared" si="226"/>
        <v>3078</v>
      </c>
      <c r="K7266" s="6">
        <f t="shared" si="227"/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f t="shared" si="226"/>
        <v>2639</v>
      </c>
      <c r="K7267" s="6">
        <f t="shared" si="227"/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f t="shared" si="226"/>
        <v>1504</v>
      </c>
      <c r="K7268" s="6">
        <f t="shared" si="227"/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f t="shared" si="226"/>
        <v>2891</v>
      </c>
      <c r="K7269" s="6">
        <f t="shared" si="227"/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f t="shared" si="226"/>
        <v>2916</v>
      </c>
      <c r="K7270" s="6">
        <f t="shared" si="227"/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f t="shared" si="226"/>
        <v>5616</v>
      </c>
      <c r="K7271" s="6">
        <f t="shared" si="227"/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f t="shared" si="226"/>
        <v>2257</v>
      </c>
      <c r="K7272" s="6">
        <f t="shared" si="227"/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f t="shared" si="226"/>
        <v>1863</v>
      </c>
      <c r="K7273" s="6">
        <f t="shared" si="227"/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f t="shared" si="226"/>
        <v>1485</v>
      </c>
      <c r="K7274" s="6">
        <f t="shared" si="227"/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f t="shared" si="226"/>
        <v>2925</v>
      </c>
      <c r="K7275" s="6">
        <f t="shared" si="227"/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f t="shared" si="226"/>
        <v>3822</v>
      </c>
      <c r="K7276" s="6">
        <f t="shared" si="227"/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f t="shared" si="226"/>
        <v>5688</v>
      </c>
      <c r="K7277" s="6">
        <f t="shared" si="227"/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f t="shared" si="226"/>
        <v>2652</v>
      </c>
      <c r="K7278" s="6">
        <f t="shared" si="227"/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f t="shared" si="226"/>
        <v>2001</v>
      </c>
      <c r="K7279" s="6">
        <f t="shared" si="227"/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f t="shared" si="226"/>
        <v>992</v>
      </c>
      <c r="K7280" s="6">
        <f t="shared" si="227"/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f t="shared" si="226"/>
        <v>2254</v>
      </c>
      <c r="K7281" s="6">
        <f t="shared" si="227"/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f t="shared" si="226"/>
        <v>2808</v>
      </c>
      <c r="K7282" s="6">
        <f t="shared" si="227"/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f t="shared" si="226"/>
        <v>4716</v>
      </c>
      <c r="K7283" s="6">
        <f t="shared" si="227"/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f t="shared" si="226"/>
        <v>2318</v>
      </c>
      <c r="K7284" s="6">
        <f t="shared" si="227"/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f t="shared" si="226"/>
        <v>1593</v>
      </c>
      <c r="K7285" s="6">
        <f t="shared" si="227"/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f t="shared" si="226"/>
        <v>1408</v>
      </c>
      <c r="K7286" s="6">
        <f t="shared" si="227"/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f t="shared" si="226"/>
        <v>2115</v>
      </c>
      <c r="K7287" s="6">
        <f t="shared" si="227"/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f t="shared" si="226"/>
        <v>2964</v>
      </c>
      <c r="K7288" s="6">
        <f t="shared" si="227"/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f t="shared" si="226"/>
        <v>8160</v>
      </c>
      <c r="K7289" s="6">
        <f t="shared" si="227"/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f t="shared" si="226"/>
        <v>3243</v>
      </c>
      <c r="K7290" s="6">
        <f t="shared" si="227"/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f t="shared" si="226"/>
        <v>3321</v>
      </c>
      <c r="K7291" s="6">
        <f t="shared" si="227"/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f t="shared" si="226"/>
        <v>2665</v>
      </c>
      <c r="K7292" s="6">
        <f t="shared" si="227"/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f t="shared" si="226"/>
        <v>3700</v>
      </c>
      <c r="K7293" s="6">
        <f t="shared" si="227"/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f t="shared" si="226"/>
        <v>5616</v>
      </c>
      <c r="K7294" s="6">
        <f t="shared" si="227"/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f t="shared" si="226"/>
        <v>9639</v>
      </c>
      <c r="K7295" s="6">
        <f t="shared" si="227"/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f t="shared" si="226"/>
        <v>5760</v>
      </c>
      <c r="K7296" s="6">
        <f t="shared" si="227"/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f t="shared" si="226"/>
        <v>3655</v>
      </c>
      <c r="K7297" s="6">
        <f t="shared" si="227"/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f t="shared" si="226"/>
        <v>3075</v>
      </c>
      <c r="K7298" s="6">
        <f t="shared" si="227"/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f t="shared" ref="J7299:J7362" si="228">H7299*I7299</f>
        <v>3750</v>
      </c>
      <c r="K7299" s="6">
        <f t="shared" ref="K7299:K7362" si="229">J7299*L7299</f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f t="shared" si="228"/>
        <v>7560</v>
      </c>
      <c r="K7300" s="6">
        <f t="shared" si="229"/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f t="shared" si="228"/>
        <v>9646</v>
      </c>
      <c r="K7301" s="6">
        <f t="shared" si="229"/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f t="shared" si="228"/>
        <v>5593</v>
      </c>
      <c r="K7302" s="6">
        <f t="shared" si="229"/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f t="shared" si="228"/>
        <v>4182</v>
      </c>
      <c r="K7303" s="6">
        <f t="shared" si="229"/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f t="shared" si="228"/>
        <v>3870</v>
      </c>
      <c r="K7304" s="6">
        <f t="shared" si="229"/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f t="shared" si="228"/>
        <v>4794</v>
      </c>
      <c r="K7305" s="6">
        <f t="shared" si="229"/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f t="shared" si="228"/>
        <v>7975</v>
      </c>
      <c r="K7306" s="6">
        <f t="shared" si="229"/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f t="shared" si="228"/>
        <v>8150</v>
      </c>
      <c r="K7307" s="6">
        <f t="shared" si="229"/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f t="shared" si="228"/>
        <v>6016</v>
      </c>
      <c r="K7308" s="6">
        <f t="shared" si="229"/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f t="shared" si="228"/>
        <v>4410</v>
      </c>
      <c r="K7309" s="6">
        <f t="shared" si="229"/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f t="shared" si="228"/>
        <v>2583</v>
      </c>
      <c r="K7310" s="6">
        <f t="shared" si="229"/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f t="shared" si="228"/>
        <v>3150</v>
      </c>
      <c r="K7311" s="6">
        <f t="shared" si="229"/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f t="shared" si="228"/>
        <v>7080</v>
      </c>
      <c r="K7312" s="6">
        <f t="shared" si="229"/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f t="shared" si="228"/>
        <v>7100</v>
      </c>
      <c r="K7313" s="6">
        <f t="shared" si="229"/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f t="shared" si="228"/>
        <v>3995</v>
      </c>
      <c r="K7314" s="6">
        <f t="shared" si="229"/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f t="shared" si="228"/>
        <v>2623</v>
      </c>
      <c r="K7315" s="6">
        <f t="shared" si="229"/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f t="shared" si="228"/>
        <v>2460</v>
      </c>
      <c r="K7316" s="6">
        <f t="shared" si="229"/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f t="shared" si="228"/>
        <v>3000</v>
      </c>
      <c r="K7317" s="6">
        <f t="shared" si="229"/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f t="shared" si="228"/>
        <v>4872</v>
      </c>
      <c r="K7318" s="6">
        <f t="shared" si="229"/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f t="shared" si="228"/>
        <v>7168</v>
      </c>
      <c r="K7319" s="6">
        <f t="shared" si="229"/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f t="shared" si="228"/>
        <v>4590</v>
      </c>
      <c r="K7320" s="6">
        <f t="shared" si="229"/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f t="shared" si="228"/>
        <v>2600</v>
      </c>
      <c r="K7321" s="6">
        <f t="shared" si="229"/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f t="shared" si="228"/>
        <v>2288</v>
      </c>
      <c r="K7322" s="6">
        <f t="shared" si="229"/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f t="shared" si="228"/>
        <v>3038</v>
      </c>
      <c r="K7323" s="6">
        <f t="shared" si="229"/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f t="shared" si="228"/>
        <v>4914</v>
      </c>
      <c r="K7324" s="6">
        <f t="shared" si="229"/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f t="shared" si="228"/>
        <v>8100</v>
      </c>
      <c r="K7325" s="6">
        <f t="shared" si="229"/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f t="shared" si="228"/>
        <v>4505</v>
      </c>
      <c r="K7326" s="6">
        <f t="shared" si="229"/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f t="shared" si="228"/>
        <v>4472</v>
      </c>
      <c r="K7327" s="6">
        <f t="shared" si="229"/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f t="shared" si="228"/>
        <v>4284</v>
      </c>
      <c r="K7328" s="6">
        <f t="shared" si="229"/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f t="shared" si="228"/>
        <v>4320</v>
      </c>
      <c r="K7329" s="6">
        <f t="shared" si="229"/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f t="shared" si="228"/>
        <v>6272</v>
      </c>
      <c r="K7330" s="6">
        <f t="shared" si="229"/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f t="shared" si="228"/>
        <v>10416</v>
      </c>
      <c r="K7331" s="6">
        <f t="shared" si="229"/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f t="shared" si="228"/>
        <v>5000</v>
      </c>
      <c r="K7332" s="6">
        <f t="shared" si="229"/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f t="shared" si="228"/>
        <v>5450</v>
      </c>
      <c r="K7333" s="6">
        <f t="shared" si="229"/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f t="shared" si="228"/>
        <v>5194</v>
      </c>
      <c r="K7334" s="6">
        <f t="shared" si="229"/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f t="shared" si="228"/>
        <v>5551</v>
      </c>
      <c r="K7335" s="6">
        <f t="shared" si="229"/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f t="shared" si="228"/>
        <v>7995</v>
      </c>
      <c r="K7336" s="6">
        <f t="shared" si="229"/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f t="shared" si="228"/>
        <v>4416</v>
      </c>
      <c r="K7337" s="6">
        <f t="shared" si="229"/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f t="shared" si="228"/>
        <v>2541</v>
      </c>
      <c r="K7338" s="6">
        <f t="shared" si="229"/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f t="shared" si="228"/>
        <v>1728</v>
      </c>
      <c r="K7339" s="6">
        <f t="shared" si="229"/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f t="shared" si="228"/>
        <v>1026</v>
      </c>
      <c r="K7340" s="6">
        <f t="shared" si="229"/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f t="shared" si="228"/>
        <v>1927</v>
      </c>
      <c r="K7341" s="6">
        <f t="shared" si="229"/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f t="shared" si="228"/>
        <v>2277</v>
      </c>
      <c r="K7342" s="6">
        <f t="shared" si="229"/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f t="shared" si="228"/>
        <v>4998</v>
      </c>
      <c r="K7343" s="6">
        <f t="shared" si="229"/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f t="shared" si="228"/>
        <v>1696</v>
      </c>
      <c r="K7344" s="6">
        <f t="shared" si="229"/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f t="shared" si="228"/>
        <v>1512</v>
      </c>
      <c r="K7345" s="6">
        <f t="shared" si="229"/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f t="shared" si="228"/>
        <v>870</v>
      </c>
      <c r="K7346" s="6">
        <f t="shared" si="229"/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f t="shared" si="228"/>
        <v>1927</v>
      </c>
      <c r="K7347" s="6">
        <f t="shared" si="229"/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f t="shared" si="228"/>
        <v>2368</v>
      </c>
      <c r="K7348" s="6">
        <f t="shared" si="229"/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f t="shared" si="228"/>
        <v>4608</v>
      </c>
      <c r="K7349" s="6">
        <f t="shared" si="229"/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f t="shared" si="228"/>
        <v>1856</v>
      </c>
      <c r="K7350" s="6">
        <f t="shared" si="229"/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f t="shared" si="228"/>
        <v>1416</v>
      </c>
      <c r="K7351" s="6">
        <f t="shared" si="229"/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f t="shared" si="228"/>
        <v>594</v>
      </c>
      <c r="K7352" s="6">
        <f t="shared" si="229"/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f t="shared" si="228"/>
        <v>1462</v>
      </c>
      <c r="K7353" s="6">
        <f t="shared" si="229"/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f t="shared" si="228"/>
        <v>1952</v>
      </c>
      <c r="K7354" s="6">
        <f t="shared" si="229"/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f t="shared" si="228"/>
        <v>4522</v>
      </c>
      <c r="K7355" s="6">
        <f t="shared" si="229"/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f t="shared" si="228"/>
        <v>1683</v>
      </c>
      <c r="K7356" s="6">
        <f t="shared" si="229"/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f t="shared" si="228"/>
        <v>1224</v>
      </c>
      <c r="K7357" s="6">
        <f t="shared" si="229"/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f t="shared" si="228"/>
        <v>729</v>
      </c>
      <c r="K7358" s="6">
        <f t="shared" si="229"/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f t="shared" si="228"/>
        <v>1188</v>
      </c>
      <c r="K7359" s="6">
        <f t="shared" si="229"/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f t="shared" si="228"/>
        <v>2244</v>
      </c>
      <c r="K7360" s="6">
        <f t="shared" si="229"/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f t="shared" si="228"/>
        <v>6240</v>
      </c>
      <c r="K7361" s="6">
        <f t="shared" si="229"/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f t="shared" si="228"/>
        <v>2788</v>
      </c>
      <c r="K7362" s="6">
        <f t="shared" si="229"/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f t="shared" ref="J7363:J7426" si="230">H7363*I7363</f>
        <v>2850</v>
      </c>
      <c r="K7363" s="6">
        <f t="shared" ref="K7363:K7426" si="231">J7363*L7363</f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f t="shared" si="230"/>
        <v>2128</v>
      </c>
      <c r="K7364" s="6">
        <f t="shared" si="231"/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f t="shared" si="230"/>
        <v>3196</v>
      </c>
      <c r="K7365" s="6">
        <f t="shared" si="231"/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f t="shared" si="230"/>
        <v>5202</v>
      </c>
      <c r="K7366" s="6">
        <f t="shared" si="231"/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f t="shared" si="230"/>
        <v>7020</v>
      </c>
      <c r="K7367" s="6">
        <f t="shared" si="231"/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f t="shared" si="230"/>
        <v>4620</v>
      </c>
      <c r="K7368" s="6">
        <f t="shared" si="231"/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f t="shared" si="230"/>
        <v>2622</v>
      </c>
      <c r="K7369" s="6">
        <f t="shared" si="231"/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f t="shared" si="230"/>
        <v>2535</v>
      </c>
      <c r="K7370" s="6">
        <f t="shared" si="231"/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f t="shared" si="230"/>
        <v>2990</v>
      </c>
      <c r="K7371" s="6">
        <f t="shared" si="231"/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f t="shared" si="230"/>
        <v>6000</v>
      </c>
      <c r="K7372" s="6">
        <f t="shared" si="231"/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f t="shared" si="230"/>
        <v>8836</v>
      </c>
      <c r="K7373" s="6">
        <f t="shared" si="231"/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f t="shared" si="230"/>
        <v>4116</v>
      </c>
      <c r="K7374" s="6">
        <f t="shared" si="231"/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f t="shared" si="230"/>
        <v>2997</v>
      </c>
      <c r="K7375" s="6">
        <f t="shared" si="231"/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f t="shared" si="230"/>
        <v>2268</v>
      </c>
      <c r="K7376" s="6">
        <f t="shared" si="231"/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f t="shared" si="230"/>
        <v>3552</v>
      </c>
      <c r="K7377" s="6">
        <f t="shared" si="231"/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f t="shared" si="230"/>
        <v>7074</v>
      </c>
      <c r="K7378" s="6">
        <f t="shared" si="231"/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f t="shared" si="230"/>
        <v>8460</v>
      </c>
      <c r="K7379" s="6">
        <f t="shared" si="231"/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f t="shared" si="230"/>
        <v>4242</v>
      </c>
      <c r="K7380" s="6">
        <f t="shared" si="231"/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f t="shared" si="230"/>
        <v>2775</v>
      </c>
      <c r="K7381" s="6">
        <f t="shared" si="231"/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f t="shared" si="230"/>
        <v>1872</v>
      </c>
      <c r="K7382" s="6">
        <f t="shared" si="231"/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f t="shared" si="230"/>
        <v>2116</v>
      </c>
      <c r="K7383" s="6">
        <f t="shared" si="231"/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f t="shared" si="230"/>
        <v>5460</v>
      </c>
      <c r="K7384" s="6">
        <f t="shared" si="231"/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f t="shared" si="230"/>
        <v>5704</v>
      </c>
      <c r="K7385" s="6">
        <f t="shared" si="231"/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f t="shared" si="230"/>
        <v>2952</v>
      </c>
      <c r="K7386" s="6">
        <f t="shared" si="231"/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f t="shared" si="230"/>
        <v>1989</v>
      </c>
      <c r="K7387" s="6">
        <f t="shared" si="231"/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f t="shared" si="230"/>
        <v>1406</v>
      </c>
      <c r="K7388" s="6">
        <f t="shared" si="231"/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f t="shared" si="230"/>
        <v>1927</v>
      </c>
      <c r="K7389" s="6">
        <f t="shared" si="231"/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f t="shared" si="230"/>
        <v>3650</v>
      </c>
      <c r="K7390" s="6">
        <f t="shared" si="231"/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f t="shared" si="230"/>
        <v>6307</v>
      </c>
      <c r="K7391" s="6">
        <f t="shared" si="231"/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f t="shared" si="230"/>
        <v>3024</v>
      </c>
      <c r="K7392" s="6">
        <f t="shared" si="231"/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f t="shared" si="230"/>
        <v>1932</v>
      </c>
      <c r="K7393" s="6">
        <f t="shared" si="231"/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f t="shared" si="230"/>
        <v>1488</v>
      </c>
      <c r="K7394" s="6">
        <f t="shared" si="231"/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f t="shared" si="230"/>
        <v>2204</v>
      </c>
      <c r="K7395" s="6">
        <f t="shared" si="231"/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f t="shared" si="230"/>
        <v>4216</v>
      </c>
      <c r="K7396" s="6">
        <f t="shared" si="231"/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f t="shared" si="230"/>
        <v>6372</v>
      </c>
      <c r="K7397" s="6">
        <f t="shared" si="231"/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f t="shared" si="230"/>
        <v>3680</v>
      </c>
      <c r="K7398" s="6">
        <f t="shared" si="231"/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f t="shared" si="230"/>
        <v>3264</v>
      </c>
      <c r="K7399" s="6">
        <f t="shared" si="231"/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f t="shared" si="230"/>
        <v>3185</v>
      </c>
      <c r="K7400" s="6">
        <f t="shared" si="231"/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f t="shared" si="230"/>
        <v>3245</v>
      </c>
      <c r="K7401" s="6">
        <f t="shared" si="231"/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f t="shared" si="230"/>
        <v>5369</v>
      </c>
      <c r="K7402" s="6">
        <f t="shared" si="231"/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f t="shared" si="230"/>
        <v>8195</v>
      </c>
      <c r="K7403" s="6">
        <f t="shared" si="231"/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f t="shared" si="230"/>
        <v>5145</v>
      </c>
      <c r="K7404" s="6">
        <f t="shared" si="231"/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f t="shared" si="230"/>
        <v>4459</v>
      </c>
      <c r="K7405" s="6">
        <f t="shared" si="231"/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f t="shared" si="230"/>
        <v>3901</v>
      </c>
      <c r="K7406" s="6">
        <f t="shared" si="231"/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f t="shared" si="230"/>
        <v>4565</v>
      </c>
      <c r="K7407" s="6">
        <f t="shared" si="231"/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f t="shared" si="230"/>
        <v>5959</v>
      </c>
      <c r="K7408" s="6">
        <f t="shared" si="231"/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f t="shared" si="230"/>
        <v>4750</v>
      </c>
      <c r="K7409" s="6">
        <f t="shared" si="231"/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f t="shared" si="230"/>
        <v>3219</v>
      </c>
      <c r="K7410" s="6">
        <f t="shared" si="231"/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f t="shared" si="230"/>
        <v>2520</v>
      </c>
      <c r="K7411" s="6">
        <f t="shared" si="231"/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f t="shared" si="230"/>
        <v>1386</v>
      </c>
      <c r="K7412" s="6">
        <f t="shared" si="231"/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f t="shared" si="230"/>
        <v>2940</v>
      </c>
      <c r="K7413" s="6">
        <f t="shared" si="231"/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f t="shared" si="230"/>
        <v>2997</v>
      </c>
      <c r="K7414" s="6">
        <f t="shared" si="231"/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f t="shared" si="230"/>
        <v>5811</v>
      </c>
      <c r="K7415" s="6">
        <f t="shared" si="231"/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f t="shared" si="230"/>
        <v>1998</v>
      </c>
      <c r="K7416" s="6">
        <f t="shared" si="231"/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f t="shared" si="230"/>
        <v>1885</v>
      </c>
      <c r="K7417" s="6">
        <f t="shared" si="231"/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f t="shared" si="230"/>
        <v>1088</v>
      </c>
      <c r="K7418" s="6">
        <f t="shared" si="231"/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f t="shared" si="230"/>
        <v>2940</v>
      </c>
      <c r="K7419" s="6">
        <f t="shared" si="231"/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f t="shared" si="230"/>
        <v>3276</v>
      </c>
      <c r="K7420" s="6">
        <f t="shared" si="231"/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f t="shared" si="230"/>
        <v>5070</v>
      </c>
      <c r="K7421" s="6">
        <f t="shared" si="231"/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f t="shared" si="230"/>
        <v>2128</v>
      </c>
      <c r="K7422" s="6">
        <f t="shared" si="231"/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f t="shared" si="230"/>
        <v>1972</v>
      </c>
      <c r="K7423" s="6">
        <f t="shared" si="231"/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f t="shared" si="230"/>
        <v>960</v>
      </c>
      <c r="K7424" s="6">
        <f t="shared" si="231"/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f t="shared" si="230"/>
        <v>1872</v>
      </c>
      <c r="K7425" s="6">
        <f t="shared" si="231"/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f t="shared" si="230"/>
        <v>2774</v>
      </c>
      <c r="K7426" s="6">
        <f t="shared" si="231"/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f t="shared" ref="J7427:J7490" si="232">H7427*I7427</f>
        <v>5400</v>
      </c>
      <c r="K7427" s="6">
        <f t="shared" ref="K7427:K7490" si="233">J7427*L7427</f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f t="shared" si="232"/>
        <v>2204</v>
      </c>
      <c r="K7428" s="6">
        <f t="shared" si="233"/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f t="shared" si="232"/>
        <v>1624</v>
      </c>
      <c r="K7429" s="6">
        <f t="shared" si="233"/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f t="shared" si="232"/>
        <v>1216</v>
      </c>
      <c r="K7430" s="6">
        <f t="shared" si="233"/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f t="shared" si="232"/>
        <v>1610</v>
      </c>
      <c r="K7431" s="6">
        <f t="shared" si="233"/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f t="shared" si="232"/>
        <v>2484</v>
      </c>
      <c r="K7432" s="6">
        <f t="shared" si="233"/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f t="shared" si="232"/>
        <v>7668</v>
      </c>
      <c r="K7433" s="6">
        <f t="shared" si="233"/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f t="shared" si="232"/>
        <v>3504</v>
      </c>
      <c r="K7434" s="6">
        <f t="shared" si="233"/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f t="shared" si="232"/>
        <v>3182</v>
      </c>
      <c r="K7435" s="6">
        <f t="shared" si="233"/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f t="shared" si="232"/>
        <v>2772</v>
      </c>
      <c r="K7436" s="6">
        <f t="shared" si="233"/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f t="shared" si="232"/>
        <v>3500</v>
      </c>
      <c r="K7437" s="6">
        <f t="shared" si="233"/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f t="shared" si="232"/>
        <v>6215</v>
      </c>
      <c r="K7438" s="6">
        <f t="shared" si="233"/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f t="shared" si="232"/>
        <v>8750</v>
      </c>
      <c r="K7439" s="6">
        <f t="shared" si="233"/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f t="shared" si="232"/>
        <v>4512</v>
      </c>
      <c r="K7440" s="6">
        <f t="shared" si="233"/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f t="shared" si="232"/>
        <v>3654</v>
      </c>
      <c r="K7441" s="6">
        <f t="shared" si="233"/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f t="shared" si="232"/>
        <v>3360</v>
      </c>
      <c r="K7442" s="6">
        <f t="shared" si="233"/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f t="shared" si="232"/>
        <v>3922</v>
      </c>
      <c r="K7443" s="6">
        <f t="shared" si="233"/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f t="shared" si="232"/>
        <v>6888</v>
      </c>
      <c r="K7444" s="6">
        <f t="shared" si="233"/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f t="shared" si="232"/>
        <v>10206</v>
      </c>
      <c r="K7445" s="6">
        <f t="shared" si="233"/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f t="shared" si="232"/>
        <v>5376</v>
      </c>
      <c r="K7446" s="6">
        <f t="shared" si="233"/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f t="shared" si="232"/>
        <v>3564</v>
      </c>
      <c r="K7447" s="6">
        <f t="shared" si="233"/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f t="shared" si="232"/>
        <v>3360</v>
      </c>
      <c r="K7448" s="6">
        <f t="shared" si="233"/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f t="shared" si="232"/>
        <v>4293</v>
      </c>
      <c r="K7449" s="6">
        <f t="shared" si="233"/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f t="shared" si="232"/>
        <v>8008</v>
      </c>
      <c r="K7450" s="6">
        <f t="shared" si="233"/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f t="shared" si="232"/>
        <v>8313</v>
      </c>
      <c r="K7451" s="6">
        <f t="shared" si="233"/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f t="shared" si="232"/>
        <v>5184</v>
      </c>
      <c r="K7452" s="6">
        <f t="shared" si="233"/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f t="shared" si="232"/>
        <v>3485</v>
      </c>
      <c r="K7453" s="6">
        <f t="shared" si="233"/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f t="shared" si="232"/>
        <v>2788</v>
      </c>
      <c r="K7454" s="6">
        <f t="shared" si="233"/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f t="shared" si="232"/>
        <v>2652</v>
      </c>
      <c r="K7455" s="6">
        <f t="shared" si="233"/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f t="shared" si="232"/>
        <v>5775</v>
      </c>
      <c r="K7456" s="6">
        <f t="shared" si="233"/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f t="shared" si="232"/>
        <v>6500</v>
      </c>
      <c r="K7457" s="6">
        <f t="shared" si="233"/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f t="shared" si="232"/>
        <v>3525</v>
      </c>
      <c r="K7458" s="6">
        <f t="shared" si="233"/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f t="shared" si="232"/>
        <v>2460</v>
      </c>
      <c r="K7459" s="6">
        <f t="shared" si="233"/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f t="shared" si="232"/>
        <v>1886</v>
      </c>
      <c r="K7460" s="6">
        <f t="shared" si="233"/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f t="shared" si="232"/>
        <v>2550</v>
      </c>
      <c r="K7461" s="6">
        <f t="shared" si="233"/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f t="shared" si="232"/>
        <v>4482</v>
      </c>
      <c r="K7462" s="6">
        <f t="shared" si="233"/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f t="shared" si="232"/>
        <v>6667</v>
      </c>
      <c r="K7463" s="6">
        <f t="shared" si="233"/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f t="shared" si="232"/>
        <v>3744</v>
      </c>
      <c r="K7464" s="6">
        <f t="shared" si="233"/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f t="shared" si="232"/>
        <v>2597</v>
      </c>
      <c r="K7465" s="6">
        <f t="shared" si="233"/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f t="shared" si="232"/>
        <v>1900</v>
      </c>
      <c r="K7466" s="6">
        <f t="shared" si="233"/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f t="shared" si="232"/>
        <v>2688</v>
      </c>
      <c r="K7467" s="6">
        <f t="shared" si="233"/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f t="shared" si="232"/>
        <v>4662</v>
      </c>
      <c r="K7468" s="6">
        <f t="shared" si="233"/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f t="shared" si="232"/>
        <v>6660</v>
      </c>
      <c r="K7469" s="6">
        <f t="shared" si="233"/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f t="shared" si="232"/>
        <v>4284</v>
      </c>
      <c r="K7470" s="6">
        <f t="shared" si="233"/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f t="shared" si="232"/>
        <v>4080</v>
      </c>
      <c r="K7471" s="6">
        <f t="shared" si="233"/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f t="shared" si="232"/>
        <v>4000</v>
      </c>
      <c r="K7472" s="6">
        <f t="shared" si="233"/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f t="shared" si="232"/>
        <v>4080</v>
      </c>
      <c r="K7473" s="6">
        <f t="shared" si="233"/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f t="shared" si="232"/>
        <v>6365</v>
      </c>
      <c r="K7474" s="6">
        <f t="shared" si="233"/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f t="shared" si="232"/>
        <v>8850</v>
      </c>
      <c r="K7475" s="6">
        <f t="shared" si="233"/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f t="shared" si="232"/>
        <v>5151</v>
      </c>
      <c r="K7476" s="6">
        <f t="shared" si="233"/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f t="shared" si="232"/>
        <v>4400</v>
      </c>
      <c r="K7477" s="6">
        <f t="shared" si="233"/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f t="shared" si="232"/>
        <v>4611</v>
      </c>
      <c r="K7478" s="6">
        <f t="shared" si="233"/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f t="shared" si="232"/>
        <v>4680</v>
      </c>
      <c r="K7479" s="6">
        <f t="shared" si="233"/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f t="shared" si="232"/>
        <v>7504</v>
      </c>
      <c r="K7480" s="6">
        <f t="shared" si="233"/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f t="shared" si="232"/>
        <v>3910</v>
      </c>
      <c r="K7481" s="6">
        <f t="shared" si="233"/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f t="shared" si="232"/>
        <v>2142</v>
      </c>
      <c r="K7482" s="6">
        <f t="shared" si="233"/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f t="shared" si="232"/>
        <v>1512</v>
      </c>
      <c r="K7483" s="6">
        <f t="shared" si="233"/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f t="shared" si="232"/>
        <v>580</v>
      </c>
      <c r="K7484" s="6">
        <f t="shared" si="233"/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f t="shared" si="232"/>
        <v>1452</v>
      </c>
      <c r="K7485" s="6">
        <f t="shared" si="233"/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f t="shared" si="232"/>
        <v>2079</v>
      </c>
      <c r="K7486" s="6">
        <f t="shared" si="233"/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f t="shared" si="232"/>
        <v>4046</v>
      </c>
      <c r="K7487" s="6">
        <f t="shared" si="233"/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f t="shared" si="232"/>
        <v>1224</v>
      </c>
      <c r="K7488" s="6">
        <f t="shared" si="233"/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f t="shared" si="232"/>
        <v>1176</v>
      </c>
      <c r="K7489" s="6">
        <f t="shared" si="233"/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f t="shared" si="232"/>
        <v>377</v>
      </c>
      <c r="K7490" s="6">
        <f t="shared" si="233"/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f t="shared" ref="J7491:J7554" si="234">H7491*I7491</f>
        <v>1435</v>
      </c>
      <c r="K7491" s="6">
        <f t="shared" ref="K7491:K7554" si="235">J7491*L7491</f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f t="shared" si="234"/>
        <v>2145</v>
      </c>
      <c r="K7492" s="6">
        <f t="shared" si="235"/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f t="shared" si="234"/>
        <v>3774</v>
      </c>
      <c r="K7493" s="6">
        <f t="shared" si="235"/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f t="shared" si="234"/>
        <v>1496</v>
      </c>
      <c r="K7494" s="6">
        <f t="shared" si="235"/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f t="shared" si="234"/>
        <v>1173</v>
      </c>
      <c r="K7495" s="6">
        <f t="shared" si="235"/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f t="shared" si="234"/>
        <v>232</v>
      </c>
      <c r="K7496" s="6">
        <f t="shared" si="235"/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f t="shared" si="234"/>
        <v>880</v>
      </c>
      <c r="K7497" s="6">
        <f t="shared" si="235"/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f t="shared" si="234"/>
        <v>1632</v>
      </c>
      <c r="K7498" s="6">
        <f t="shared" si="235"/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f t="shared" si="234"/>
        <v>3552</v>
      </c>
      <c r="K7499" s="6">
        <f t="shared" si="235"/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f t="shared" si="234"/>
        <v>1056</v>
      </c>
      <c r="K7500" s="6">
        <f t="shared" si="235"/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f t="shared" si="234"/>
        <v>864</v>
      </c>
      <c r="K7501" s="6">
        <f t="shared" si="235"/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f t="shared" si="234"/>
        <v>377</v>
      </c>
      <c r="K7502" s="6">
        <f t="shared" si="235"/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f t="shared" si="234"/>
        <v>660</v>
      </c>
      <c r="K7503" s="6">
        <f t="shared" si="235"/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f t="shared" si="234"/>
        <v>1650</v>
      </c>
      <c r="K7504" s="6">
        <f t="shared" si="235"/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f t="shared" si="234"/>
        <v>5978</v>
      </c>
      <c r="K7505" s="6">
        <f t="shared" si="235"/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f t="shared" si="234"/>
        <v>2107</v>
      </c>
      <c r="K7506" s="6">
        <f t="shared" si="235"/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f t="shared" si="234"/>
        <v>2340</v>
      </c>
      <c r="K7507" s="6">
        <f t="shared" si="235"/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f t="shared" si="234"/>
        <v>1716</v>
      </c>
      <c r="K7508" s="6">
        <f t="shared" si="235"/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f t="shared" si="234"/>
        <v>2254</v>
      </c>
      <c r="K7509" s="6">
        <f t="shared" si="235"/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f t="shared" si="234"/>
        <v>4212</v>
      </c>
      <c r="K7510" s="6">
        <f t="shared" si="235"/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f t="shared" si="234"/>
        <v>6486</v>
      </c>
      <c r="K7511" s="6">
        <f t="shared" si="235"/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f t="shared" si="234"/>
        <v>3690</v>
      </c>
      <c r="K7512" s="6">
        <f t="shared" si="235"/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f t="shared" si="234"/>
        <v>2535</v>
      </c>
      <c r="K7513" s="6">
        <f t="shared" si="235"/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f t="shared" si="234"/>
        <v>2340</v>
      </c>
      <c r="K7514" s="6">
        <f t="shared" si="235"/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f t="shared" si="234"/>
        <v>2784</v>
      </c>
      <c r="K7515" s="6">
        <f t="shared" si="235"/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f t="shared" si="234"/>
        <v>4488</v>
      </c>
      <c r="K7516" s="6">
        <f t="shared" si="235"/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f t="shared" si="234"/>
        <v>7682</v>
      </c>
      <c r="K7517" s="6">
        <f t="shared" si="235"/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f t="shared" si="234"/>
        <v>3321</v>
      </c>
      <c r="K7518" s="6">
        <f t="shared" si="235"/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f t="shared" si="234"/>
        <v>2405</v>
      </c>
      <c r="K7519" s="6">
        <f t="shared" si="235"/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f t="shared" si="234"/>
        <v>2146</v>
      </c>
      <c r="K7520" s="6">
        <f t="shared" si="235"/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f t="shared" si="234"/>
        <v>2961</v>
      </c>
      <c r="K7521" s="6">
        <f t="shared" si="235"/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f t="shared" si="234"/>
        <v>5800</v>
      </c>
      <c r="K7522" s="6">
        <f t="shared" si="235"/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f t="shared" si="234"/>
        <v>6578</v>
      </c>
      <c r="K7523" s="6">
        <f t="shared" si="235"/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f t="shared" si="234"/>
        <v>3822</v>
      </c>
      <c r="K7524" s="6">
        <f t="shared" si="235"/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f t="shared" si="234"/>
        <v>2850</v>
      </c>
      <c r="K7525" s="6">
        <f t="shared" si="235"/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f t="shared" si="234"/>
        <v>1443</v>
      </c>
      <c r="K7526" s="6">
        <f t="shared" si="235"/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f t="shared" si="234"/>
        <v>1395</v>
      </c>
      <c r="K7527" s="6">
        <f t="shared" si="235"/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f t="shared" si="234"/>
        <v>4524</v>
      </c>
      <c r="K7528" s="6">
        <f t="shared" si="235"/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f t="shared" si="234"/>
        <v>4995</v>
      </c>
      <c r="K7529" s="6">
        <f t="shared" si="235"/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f t="shared" si="234"/>
        <v>2408</v>
      </c>
      <c r="K7530" s="6">
        <f t="shared" si="235"/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f t="shared" si="234"/>
        <v>1368</v>
      </c>
      <c r="K7531" s="6">
        <f t="shared" si="235"/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f t="shared" si="234"/>
        <v>1053</v>
      </c>
      <c r="K7532" s="6">
        <f t="shared" si="235"/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f t="shared" si="234"/>
        <v>1269</v>
      </c>
      <c r="K7533" s="6">
        <f t="shared" si="235"/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f t="shared" si="234"/>
        <v>3016</v>
      </c>
      <c r="K7534" s="6">
        <f t="shared" si="235"/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f t="shared" si="234"/>
        <v>4982</v>
      </c>
      <c r="K7535" s="6">
        <f t="shared" si="235"/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f t="shared" si="234"/>
        <v>2576</v>
      </c>
      <c r="K7536" s="6">
        <f t="shared" si="235"/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f t="shared" si="234"/>
        <v>1305</v>
      </c>
      <c r="K7537" s="6">
        <f t="shared" si="235"/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f t="shared" si="234"/>
        <v>1081</v>
      </c>
      <c r="K7538" s="6">
        <f t="shared" si="235"/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f t="shared" si="234"/>
        <v>1045</v>
      </c>
      <c r="K7539" s="6">
        <f t="shared" si="235"/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f t="shared" si="234"/>
        <v>3712</v>
      </c>
      <c r="K7540" s="6">
        <f t="shared" si="235"/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f t="shared" si="234"/>
        <v>5225</v>
      </c>
      <c r="K7541" s="6">
        <f t="shared" si="235"/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f t="shared" si="234"/>
        <v>2898</v>
      </c>
      <c r="K7542" s="6">
        <f t="shared" si="235"/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f t="shared" si="234"/>
        <v>3072</v>
      </c>
      <c r="K7543" s="6">
        <f t="shared" si="235"/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f t="shared" si="234"/>
        <v>2784</v>
      </c>
      <c r="K7544" s="6">
        <f t="shared" si="235"/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f t="shared" si="234"/>
        <v>2552</v>
      </c>
      <c r="K7545" s="6">
        <f t="shared" si="235"/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f t="shared" si="234"/>
        <v>4620</v>
      </c>
      <c r="K7546" s="6">
        <f t="shared" si="235"/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f t="shared" si="234"/>
        <v>7290</v>
      </c>
      <c r="K7547" s="6">
        <f t="shared" si="235"/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f t="shared" si="234"/>
        <v>3510</v>
      </c>
      <c r="K7548" s="6">
        <f t="shared" si="235"/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f t="shared" si="234"/>
        <v>3478</v>
      </c>
      <c r="K7549" s="6">
        <f t="shared" si="235"/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f t="shared" si="234"/>
        <v>3120</v>
      </c>
      <c r="K7550" s="6">
        <f t="shared" si="235"/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f t="shared" si="234"/>
        <v>3808</v>
      </c>
      <c r="K7551" s="6">
        <f t="shared" si="235"/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f t="shared" si="234"/>
        <v>5100</v>
      </c>
      <c r="K7552" s="6">
        <f t="shared" si="235"/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f t="shared" si="234"/>
        <v>4788</v>
      </c>
      <c r="K7553" s="6">
        <f t="shared" si="235"/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f t="shared" si="234"/>
        <v>2584</v>
      </c>
      <c r="K7554" s="6">
        <f t="shared" si="235"/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f t="shared" ref="J7555:J7618" si="236">H7555*I7555</f>
        <v>1971</v>
      </c>
      <c r="K7555" s="6">
        <f t="shared" ref="K7555:K7618" si="237">J7555*L7555</f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f t="shared" si="236"/>
        <v>884</v>
      </c>
      <c r="K7556" s="6">
        <f t="shared" si="237"/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f t="shared" si="236"/>
        <v>1968</v>
      </c>
      <c r="K7557" s="6">
        <f t="shared" si="237"/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f t="shared" si="236"/>
        <v>2660</v>
      </c>
      <c r="K7558" s="6">
        <f t="shared" si="237"/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f t="shared" si="236"/>
        <v>5040</v>
      </c>
      <c r="K7559" s="6">
        <f t="shared" si="237"/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f t="shared" si="236"/>
        <v>1558</v>
      </c>
      <c r="K7560" s="6">
        <f t="shared" si="237"/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f t="shared" si="236"/>
        <v>1740</v>
      </c>
      <c r="K7561" s="6">
        <f t="shared" si="237"/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f t="shared" si="236"/>
        <v>2176</v>
      </c>
      <c r="K7562" s="6">
        <f t="shared" si="237"/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f t="shared" si="236"/>
        <v>1968</v>
      </c>
      <c r="K7563" s="6">
        <f t="shared" si="237"/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f t="shared" si="236"/>
        <v>2850</v>
      </c>
      <c r="K7564" s="6">
        <f t="shared" si="237"/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f t="shared" si="236"/>
        <v>4826</v>
      </c>
      <c r="K7565" s="6">
        <f t="shared" si="237"/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f t="shared" si="236"/>
        <v>1786</v>
      </c>
      <c r="K7566" s="6">
        <f t="shared" si="237"/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f t="shared" si="236"/>
        <v>1400</v>
      </c>
      <c r="K7567" s="6">
        <f t="shared" si="237"/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f t="shared" si="236"/>
        <v>2958</v>
      </c>
      <c r="K7568" s="6">
        <f t="shared" si="237"/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f t="shared" si="236"/>
        <v>1334</v>
      </c>
      <c r="K7569" s="6">
        <f t="shared" si="237"/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f t="shared" si="236"/>
        <v>2106</v>
      </c>
      <c r="K7570" s="6">
        <f t="shared" si="237"/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f t="shared" si="236"/>
        <v>4446</v>
      </c>
      <c r="K7571" s="6">
        <f t="shared" si="237"/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f t="shared" si="236"/>
        <v>1665</v>
      </c>
      <c r="K7572" s="6">
        <f t="shared" si="237"/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f t="shared" si="236"/>
        <v>1189</v>
      </c>
      <c r="K7573" s="6">
        <f t="shared" si="237"/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f t="shared" si="236"/>
        <v>1120</v>
      </c>
      <c r="K7574" s="6">
        <f t="shared" si="237"/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f t="shared" si="236"/>
        <v>1617</v>
      </c>
      <c r="K7575" s="6">
        <f t="shared" si="237"/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f t="shared" si="236"/>
        <v>3237</v>
      </c>
      <c r="K7576" s="6">
        <f t="shared" si="237"/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f t="shared" si="236"/>
        <v>6837</v>
      </c>
      <c r="K7577" s="6">
        <f t="shared" si="237"/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f t="shared" si="236"/>
        <v>2538</v>
      </c>
      <c r="K7578" s="6">
        <f t="shared" si="237"/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f t="shared" si="236"/>
        <v>2296</v>
      </c>
      <c r="K7579" s="6">
        <f t="shared" si="237"/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f t="shared" si="236"/>
        <v>2068</v>
      </c>
      <c r="K7580" s="6">
        <f t="shared" si="237"/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f t="shared" si="236"/>
        <v>2700</v>
      </c>
      <c r="K7581" s="6">
        <f t="shared" si="237"/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f t="shared" si="236"/>
        <v>4840</v>
      </c>
      <c r="K7582" s="6">
        <f t="shared" si="237"/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f t="shared" si="236"/>
        <v>7905</v>
      </c>
      <c r="K7583" s="6">
        <f t="shared" si="237"/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f t="shared" si="236"/>
        <v>4418</v>
      </c>
      <c r="K7584" s="6">
        <f t="shared" si="237"/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f t="shared" si="236"/>
        <v>2856</v>
      </c>
      <c r="K7585" s="6">
        <f t="shared" si="237"/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f t="shared" si="236"/>
        <v>2665</v>
      </c>
      <c r="K7586" s="6">
        <f t="shared" si="237"/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f t="shared" si="236"/>
        <v>3009</v>
      </c>
      <c r="K7587" s="6">
        <f t="shared" si="237"/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f t="shared" si="236"/>
        <v>5454</v>
      </c>
      <c r="K7588" s="6">
        <f t="shared" si="237"/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f t="shared" si="236"/>
        <v>7800</v>
      </c>
      <c r="K7589" s="6">
        <f t="shared" si="237"/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f t="shared" si="236"/>
        <v>5145</v>
      </c>
      <c r="K7590" s="6">
        <f t="shared" si="237"/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f t="shared" si="236"/>
        <v>3157</v>
      </c>
      <c r="K7591" s="6">
        <f t="shared" si="237"/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f t="shared" si="236"/>
        <v>2464</v>
      </c>
      <c r="K7592" s="6">
        <f t="shared" si="237"/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f t="shared" si="236"/>
        <v>3604</v>
      </c>
      <c r="K7593" s="6">
        <f t="shared" si="237"/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f t="shared" si="236"/>
        <v>7040</v>
      </c>
      <c r="K7594" s="6">
        <f t="shared" si="237"/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f t="shared" si="236"/>
        <v>8050</v>
      </c>
      <c r="K7595" s="6">
        <f t="shared" si="237"/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f t="shared" si="236"/>
        <v>4136</v>
      </c>
      <c r="K7596" s="6">
        <f t="shared" si="237"/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f t="shared" si="236"/>
        <v>2898</v>
      </c>
      <c r="K7597" s="6">
        <f t="shared" si="237"/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f t="shared" si="236"/>
        <v>2142</v>
      </c>
      <c r="K7598" s="6">
        <f t="shared" si="237"/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f t="shared" si="236"/>
        <v>2200</v>
      </c>
      <c r="K7599" s="6">
        <f t="shared" si="237"/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f t="shared" si="236"/>
        <v>5278</v>
      </c>
      <c r="K7600" s="6">
        <f t="shared" si="237"/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f t="shared" si="236"/>
        <v>7155</v>
      </c>
      <c r="K7601" s="6">
        <f t="shared" si="237"/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f t="shared" si="236"/>
        <v>3087</v>
      </c>
      <c r="K7602" s="6">
        <f t="shared" si="237"/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f t="shared" si="236"/>
        <v>1599</v>
      </c>
      <c r="K7603" s="6">
        <f t="shared" si="237"/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f t="shared" si="236"/>
        <v>1512</v>
      </c>
      <c r="K7604" s="6">
        <f t="shared" si="237"/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f t="shared" si="236"/>
        <v>1768</v>
      </c>
      <c r="K7605" s="6">
        <f t="shared" si="237"/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f t="shared" si="236"/>
        <v>3591</v>
      </c>
      <c r="K7606" s="6">
        <f t="shared" si="237"/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f t="shared" si="236"/>
        <v>6840</v>
      </c>
      <c r="K7607" s="6">
        <f t="shared" si="237"/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f t="shared" si="236"/>
        <v>2968</v>
      </c>
      <c r="K7608" s="6">
        <f t="shared" si="237"/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f t="shared" si="236"/>
        <v>1802</v>
      </c>
      <c r="K7609" s="6">
        <f t="shared" si="237"/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f t="shared" si="236"/>
        <v>1458</v>
      </c>
      <c r="K7610" s="6">
        <f t="shared" si="237"/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f t="shared" si="236"/>
        <v>1674</v>
      </c>
      <c r="K7611" s="6">
        <f t="shared" si="237"/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f t="shared" si="236"/>
        <v>4290</v>
      </c>
      <c r="K7612" s="6">
        <f t="shared" si="237"/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f t="shared" si="236"/>
        <v>7006</v>
      </c>
      <c r="K7613" s="6">
        <f t="shared" si="237"/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f t="shared" si="236"/>
        <v>4680</v>
      </c>
      <c r="K7614" s="6">
        <f t="shared" si="237"/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f t="shared" si="236"/>
        <v>4150</v>
      </c>
      <c r="K7615" s="6">
        <f t="shared" si="237"/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f t="shared" si="236"/>
        <v>4080</v>
      </c>
      <c r="K7616" s="6">
        <f t="shared" si="237"/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f t="shared" si="236"/>
        <v>4410</v>
      </c>
      <c r="K7617" s="6">
        <f t="shared" si="237"/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f t="shared" si="236"/>
        <v>6272</v>
      </c>
      <c r="K7618" s="6">
        <f t="shared" si="237"/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f t="shared" ref="J7619:J7682" si="238">H7619*I7619</f>
        <v>9600</v>
      </c>
      <c r="K7619" s="6">
        <f t="shared" ref="K7619:K7682" si="239">J7619*L7619</f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f t="shared" si="238"/>
        <v>5565</v>
      </c>
      <c r="K7620" s="6">
        <f t="shared" si="239"/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f t="shared" si="238"/>
        <v>4998</v>
      </c>
      <c r="K7621" s="6">
        <f t="shared" si="239"/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f t="shared" si="238"/>
        <v>3900</v>
      </c>
      <c r="K7622" s="6">
        <f t="shared" si="239"/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f t="shared" si="238"/>
        <v>5208</v>
      </c>
      <c r="K7623" s="6">
        <f t="shared" si="239"/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f t="shared" si="238"/>
        <v>7280</v>
      </c>
      <c r="K7624" s="6">
        <f t="shared" si="239"/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f t="shared" si="238"/>
        <v>6688</v>
      </c>
      <c r="K7625" s="6">
        <f t="shared" si="239"/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f t="shared" si="238"/>
        <v>3948</v>
      </c>
      <c r="K7626" s="6">
        <f t="shared" si="239"/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f t="shared" si="238"/>
        <v>2912</v>
      </c>
      <c r="K7627" s="6">
        <f t="shared" si="239"/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f t="shared" si="238"/>
        <v>1716</v>
      </c>
      <c r="K7628" s="6">
        <f t="shared" si="239"/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f t="shared" si="238"/>
        <v>3536</v>
      </c>
      <c r="K7629" s="6">
        <f t="shared" si="239"/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f t="shared" si="238"/>
        <v>4312</v>
      </c>
      <c r="K7630" s="6">
        <f t="shared" si="239"/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f t="shared" si="238"/>
        <v>6847</v>
      </c>
      <c r="K7631" s="6">
        <f t="shared" si="239"/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f t="shared" si="238"/>
        <v>2684</v>
      </c>
      <c r="K7632" s="6">
        <f t="shared" si="239"/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f t="shared" si="238"/>
        <v>2442</v>
      </c>
      <c r="K7633" s="6">
        <f t="shared" si="239"/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f t="shared" si="238"/>
        <v>1620</v>
      </c>
      <c r="K7634" s="6">
        <f t="shared" si="239"/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f t="shared" si="238"/>
        <v>3402</v>
      </c>
      <c r="K7635" s="6">
        <f t="shared" si="239"/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f t="shared" si="238"/>
        <v>3655</v>
      </c>
      <c r="K7636" s="6">
        <f t="shared" si="239"/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f t="shared" si="238"/>
        <v>6248</v>
      </c>
      <c r="K7637" s="6">
        <f t="shared" si="239"/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f t="shared" si="238"/>
        <v>2940</v>
      </c>
      <c r="K7638" s="6">
        <f t="shared" si="239"/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f t="shared" si="238"/>
        <v>2618</v>
      </c>
      <c r="K7639" s="6">
        <f t="shared" si="239"/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f t="shared" si="238"/>
        <v>1368</v>
      </c>
      <c r="K7640" s="6">
        <f t="shared" si="239"/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f t="shared" si="238"/>
        <v>2397</v>
      </c>
      <c r="K7641" s="6">
        <f t="shared" si="239"/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f t="shared" si="238"/>
        <v>3280</v>
      </c>
      <c r="K7642" s="6">
        <f t="shared" si="239"/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f t="shared" si="238"/>
        <v>5617</v>
      </c>
      <c r="K7643" s="6">
        <f t="shared" si="239"/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f t="shared" si="238"/>
        <v>2408</v>
      </c>
      <c r="K7644" s="6">
        <f t="shared" si="239"/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f t="shared" si="238"/>
        <v>2080</v>
      </c>
      <c r="K7645" s="6">
        <f t="shared" si="239"/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f t="shared" si="238"/>
        <v>1584</v>
      </c>
      <c r="K7646" s="6">
        <f t="shared" si="239"/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f t="shared" si="238"/>
        <v>1938</v>
      </c>
      <c r="K7647" s="6">
        <f t="shared" si="239"/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f t="shared" si="238"/>
        <v>3960</v>
      </c>
      <c r="K7648" s="6">
        <f t="shared" si="239"/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f t="shared" si="238"/>
        <v>8470</v>
      </c>
      <c r="K7649" s="6">
        <f t="shared" si="239"/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f t="shared" si="238"/>
        <v>4320</v>
      </c>
      <c r="K7650" s="6">
        <f t="shared" si="239"/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f t="shared" si="238"/>
        <v>3675</v>
      </c>
      <c r="K7651" s="6">
        <f t="shared" si="239"/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f t="shared" si="238"/>
        <v>2990</v>
      </c>
      <c r="K7652" s="6">
        <f t="shared" si="239"/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f t="shared" si="238"/>
        <v>3960</v>
      </c>
      <c r="K7653" s="6">
        <f t="shared" si="239"/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f t="shared" si="238"/>
        <v>7200</v>
      </c>
      <c r="K7654" s="6">
        <f t="shared" si="239"/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f t="shared" si="238"/>
        <v>9454</v>
      </c>
      <c r="K7655" s="6">
        <f t="shared" si="239"/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f t="shared" si="238"/>
        <v>6148</v>
      </c>
      <c r="K7656" s="6">
        <f t="shared" si="239"/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f t="shared" si="238"/>
        <v>3645</v>
      </c>
      <c r="K7657" s="6">
        <f t="shared" si="239"/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f t="shared" si="238"/>
        <v>4230</v>
      </c>
      <c r="K7658" s="6">
        <f t="shared" si="239"/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f t="shared" si="238"/>
        <v>4698</v>
      </c>
      <c r="K7659" s="6">
        <f t="shared" si="239"/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f t="shared" si="238"/>
        <v>7254</v>
      </c>
      <c r="K7660" s="6">
        <f t="shared" si="239"/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f t="shared" si="238"/>
        <v>9828</v>
      </c>
      <c r="K7661" s="6">
        <f t="shared" si="239"/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f t="shared" si="238"/>
        <v>5865</v>
      </c>
      <c r="K7662" s="6">
        <f t="shared" si="239"/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f t="shared" si="238"/>
        <v>4508</v>
      </c>
      <c r="K7663" s="6">
        <f t="shared" si="239"/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f t="shared" si="238"/>
        <v>4140</v>
      </c>
      <c r="K7664" s="6">
        <f t="shared" si="239"/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f t="shared" si="238"/>
        <v>5076</v>
      </c>
      <c r="K7665" s="6">
        <f t="shared" si="239"/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f t="shared" si="238"/>
        <v>7625</v>
      </c>
      <c r="K7666" s="6">
        <f t="shared" si="239"/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f t="shared" si="238"/>
        <v>10208</v>
      </c>
      <c r="K7667" s="6">
        <f t="shared" si="239"/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f t="shared" si="238"/>
        <v>5618</v>
      </c>
      <c r="K7668" s="6">
        <f t="shared" si="239"/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f t="shared" si="238"/>
        <v>5040</v>
      </c>
      <c r="K7669" s="6">
        <f t="shared" si="239"/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f t="shared" si="238"/>
        <v>3332</v>
      </c>
      <c r="K7670" s="6">
        <f t="shared" si="239"/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f t="shared" si="238"/>
        <v>3705</v>
      </c>
      <c r="K7671" s="6">
        <f t="shared" si="239"/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f t="shared" si="238"/>
        <v>6344</v>
      </c>
      <c r="K7672" s="6">
        <f t="shared" si="239"/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f t="shared" si="238"/>
        <v>7672</v>
      </c>
      <c r="K7673" s="6">
        <f t="shared" si="239"/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f t="shared" si="238"/>
        <v>4250</v>
      </c>
      <c r="K7674" s="6">
        <f t="shared" si="239"/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f t="shared" si="238"/>
        <v>2576</v>
      </c>
      <c r="K7675" s="6">
        <f t="shared" si="239"/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f t="shared" si="238"/>
        <v>2340</v>
      </c>
      <c r="K7676" s="6">
        <f t="shared" si="239"/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f t="shared" si="238"/>
        <v>2900</v>
      </c>
      <c r="K7677" s="6">
        <f t="shared" si="239"/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f t="shared" si="238"/>
        <v>4602</v>
      </c>
      <c r="K7678" s="6">
        <f t="shared" si="239"/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f t="shared" si="238"/>
        <v>8246</v>
      </c>
      <c r="K7679" s="6">
        <f t="shared" si="239"/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f t="shared" si="238"/>
        <v>4050</v>
      </c>
      <c r="K7680" s="6">
        <f t="shared" si="239"/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f t="shared" si="238"/>
        <v>3186</v>
      </c>
      <c r="K7681" s="6">
        <f t="shared" si="239"/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f t="shared" si="238"/>
        <v>2530</v>
      </c>
      <c r="K7682" s="6">
        <f t="shared" si="239"/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f t="shared" ref="J7683:J7746" si="240">H7683*I7683</f>
        <v>3366</v>
      </c>
      <c r="K7683" s="6">
        <f t="shared" ref="K7683:K7746" si="241">J7683*L7683</f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f t="shared" si="240"/>
        <v>5751</v>
      </c>
      <c r="K7684" s="6">
        <f t="shared" si="241"/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f t="shared" si="240"/>
        <v>8064</v>
      </c>
      <c r="K7685" s="6">
        <f t="shared" si="241"/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f t="shared" si="240"/>
        <v>4455</v>
      </c>
      <c r="K7686" s="6">
        <f t="shared" si="241"/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f t="shared" si="240"/>
        <v>5472</v>
      </c>
      <c r="K7687" s="6">
        <f t="shared" si="241"/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f t="shared" si="240"/>
        <v>4125</v>
      </c>
      <c r="K7688" s="6">
        <f t="shared" si="241"/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f t="shared" si="240"/>
        <v>5360</v>
      </c>
      <c r="K7689" s="6">
        <f t="shared" si="241"/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f t="shared" si="240"/>
        <v>6580</v>
      </c>
      <c r="K7690" s="6">
        <f t="shared" si="241"/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f t="shared" si="240"/>
        <v>10752</v>
      </c>
      <c r="K7691" s="6">
        <f t="shared" si="241"/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f t="shared" si="240"/>
        <v>5500</v>
      </c>
      <c r="K7692" s="6">
        <f t="shared" si="241"/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f t="shared" si="240"/>
        <v>6215</v>
      </c>
      <c r="K7693" s="6">
        <f t="shared" si="241"/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f t="shared" si="240"/>
        <v>4536</v>
      </c>
      <c r="K7694" s="6">
        <f t="shared" si="241"/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f t="shared" si="240"/>
        <v>5427</v>
      </c>
      <c r="K7695" s="6">
        <f t="shared" si="241"/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f t="shared" si="240"/>
        <v>7208</v>
      </c>
      <c r="K7696" s="6">
        <f t="shared" si="241"/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f t="shared" si="240"/>
        <v>6419</v>
      </c>
      <c r="K7697" s="6">
        <f t="shared" si="241"/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f t="shared" si="240"/>
        <v>4095</v>
      </c>
      <c r="K7698" s="6">
        <f t="shared" si="241"/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f t="shared" si="240"/>
        <v>3078</v>
      </c>
      <c r="K7699" s="6">
        <f t="shared" si="241"/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f t="shared" si="240"/>
        <v>1978</v>
      </c>
      <c r="K7700" s="6">
        <f t="shared" si="241"/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f t="shared" si="240"/>
        <v>3304</v>
      </c>
      <c r="K7701" s="6">
        <f t="shared" si="241"/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f t="shared" si="240"/>
        <v>4312</v>
      </c>
      <c r="K7702" s="6">
        <f t="shared" si="241"/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f t="shared" si="240"/>
        <v>8820</v>
      </c>
      <c r="K7703" s="6">
        <f t="shared" si="241"/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f t="shared" si="240"/>
        <v>3375</v>
      </c>
      <c r="K7704" s="6">
        <f t="shared" si="241"/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f t="shared" si="240"/>
        <v>3510</v>
      </c>
      <c r="K7705" s="6">
        <f t="shared" si="241"/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f t="shared" si="240"/>
        <v>2436</v>
      </c>
      <c r="K7706" s="6">
        <f t="shared" si="241"/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f t="shared" si="240"/>
        <v>4648</v>
      </c>
      <c r="K7707" s="6">
        <f t="shared" si="241"/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f t="shared" si="240"/>
        <v>4508</v>
      </c>
      <c r="K7708" s="6">
        <f t="shared" si="241"/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f t="shared" si="240"/>
        <v>8085</v>
      </c>
      <c r="K7709" s="6">
        <f t="shared" si="241"/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f t="shared" si="240"/>
        <v>3381</v>
      </c>
      <c r="K7710" s="6">
        <f t="shared" si="241"/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f t="shared" si="240"/>
        <v>2850</v>
      </c>
      <c r="K7711" s="6">
        <f t="shared" si="241"/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f t="shared" si="240"/>
        <v>1672</v>
      </c>
      <c r="K7712" s="6">
        <f t="shared" si="241"/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f t="shared" si="240"/>
        <v>3480</v>
      </c>
      <c r="K7713" s="6">
        <f t="shared" si="241"/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f t="shared" si="240"/>
        <v>3375</v>
      </c>
      <c r="K7714" s="6">
        <f t="shared" si="241"/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f t="shared" si="240"/>
        <v>7392</v>
      </c>
      <c r="K7715" s="6">
        <f t="shared" si="241"/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f t="shared" si="240"/>
        <v>3332</v>
      </c>
      <c r="K7716" s="6">
        <f t="shared" si="241"/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f t="shared" si="240"/>
        <v>2774</v>
      </c>
      <c r="K7717" s="6">
        <f t="shared" si="241"/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f t="shared" si="240"/>
        <v>2156</v>
      </c>
      <c r="K7718" s="6">
        <f t="shared" si="241"/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f t="shared" si="240"/>
        <v>3021</v>
      </c>
      <c r="K7719" s="6">
        <f t="shared" si="241"/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f t="shared" si="240"/>
        <v>4508</v>
      </c>
      <c r="K7720" s="6">
        <f t="shared" si="241"/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f t="shared" si="240"/>
        <v>11072</v>
      </c>
      <c r="K7721" s="6">
        <f t="shared" si="241"/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f t="shared" si="240"/>
        <v>4698</v>
      </c>
      <c r="K7722" s="6">
        <f t="shared" si="241"/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f t="shared" si="240"/>
        <v>4998</v>
      </c>
      <c r="K7723" s="6">
        <f t="shared" si="241"/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f t="shared" si="240"/>
        <v>4160</v>
      </c>
      <c r="K7724" s="6">
        <f t="shared" si="241"/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f t="shared" si="240"/>
        <v>4914</v>
      </c>
      <c r="K7725" s="6">
        <f t="shared" si="241"/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f t="shared" si="240"/>
        <v>7475</v>
      </c>
      <c r="K7726" s="6">
        <f t="shared" si="241"/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f t="shared" si="240"/>
        <v>9971</v>
      </c>
      <c r="K7727" s="6">
        <f t="shared" si="241"/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f t="shared" si="240"/>
        <v>6888</v>
      </c>
      <c r="K7728" s="6">
        <f t="shared" si="241"/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f t="shared" si="240"/>
        <v>4664</v>
      </c>
      <c r="K7729" s="6">
        <f t="shared" si="241"/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f t="shared" si="240"/>
        <v>4732</v>
      </c>
      <c r="K7730" s="6">
        <f t="shared" si="241"/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f t="shared" si="240"/>
        <v>5640</v>
      </c>
      <c r="K7731" s="6">
        <f t="shared" si="241"/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f t="shared" si="240"/>
        <v>9108</v>
      </c>
      <c r="K7732" s="6">
        <f t="shared" si="241"/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f t="shared" si="240"/>
        <v>12544</v>
      </c>
      <c r="K7733" s="6">
        <f t="shared" si="241"/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f t="shared" si="240"/>
        <v>7205</v>
      </c>
      <c r="K7734" s="6">
        <f t="shared" si="241"/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f t="shared" si="240"/>
        <v>5886</v>
      </c>
      <c r="K7735" s="6">
        <f t="shared" si="241"/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f t="shared" si="240"/>
        <v>4505</v>
      </c>
      <c r="K7736" s="6">
        <f t="shared" si="241"/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f t="shared" si="240"/>
        <v>6120</v>
      </c>
      <c r="K7737" s="6">
        <f t="shared" si="241"/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f t="shared" si="240"/>
        <v>8768</v>
      </c>
      <c r="K7738" s="6">
        <f t="shared" si="241"/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f t="shared" si="240"/>
        <v>11760</v>
      </c>
      <c r="K7739" s="6">
        <f t="shared" si="241"/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f t="shared" si="240"/>
        <v>7830</v>
      </c>
      <c r="K7740" s="6">
        <f t="shared" si="241"/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f t="shared" si="240"/>
        <v>5460</v>
      </c>
      <c r="K7741" s="6">
        <f t="shared" si="241"/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f t="shared" si="240"/>
        <v>3672</v>
      </c>
      <c r="K7742" s="6">
        <f t="shared" si="241"/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f t="shared" si="240"/>
        <v>4307</v>
      </c>
      <c r="K7743" s="6">
        <f t="shared" si="241"/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f t="shared" si="240"/>
        <v>6784</v>
      </c>
      <c r="K7744" s="6">
        <f t="shared" si="241"/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f t="shared" si="240"/>
        <v>9086</v>
      </c>
      <c r="K7745" s="6">
        <f t="shared" si="241"/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f t="shared" si="240"/>
        <v>5130</v>
      </c>
      <c r="K7746" s="6">
        <f t="shared" si="241"/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f t="shared" ref="J7747:J7810" si="242">H7747*I7747</f>
        <v>3900</v>
      </c>
      <c r="K7747" s="6">
        <f t="shared" ref="K7747:K7810" si="243">J7747*L7747</f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f t="shared" si="242"/>
        <v>2968</v>
      </c>
      <c r="K7748" s="6">
        <f t="shared" si="243"/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f t="shared" si="242"/>
        <v>4032</v>
      </c>
      <c r="K7749" s="6">
        <f t="shared" si="243"/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f t="shared" si="242"/>
        <v>6664</v>
      </c>
      <c r="K7750" s="6">
        <f t="shared" si="243"/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f t="shared" si="242"/>
        <v>7616</v>
      </c>
      <c r="K7751" s="6">
        <f t="shared" si="243"/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f t="shared" si="242"/>
        <v>5208</v>
      </c>
      <c r="K7752" s="6">
        <f t="shared" si="243"/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f t="shared" si="242"/>
        <v>3186</v>
      </c>
      <c r="K7753" s="6">
        <f t="shared" si="243"/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f t="shared" si="242"/>
        <v>2914</v>
      </c>
      <c r="K7754" s="6">
        <f t="shared" si="243"/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f t="shared" si="242"/>
        <v>3266</v>
      </c>
      <c r="K7755" s="6">
        <f t="shared" si="243"/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f t="shared" si="242"/>
        <v>5832</v>
      </c>
      <c r="K7756" s="6">
        <f t="shared" si="243"/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f t="shared" si="242"/>
        <v>7956</v>
      </c>
      <c r="K7757" s="6">
        <f t="shared" si="243"/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f t="shared" si="242"/>
        <v>6076</v>
      </c>
      <c r="K7758" s="6">
        <f t="shared" si="243"/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f t="shared" si="242"/>
        <v>6552</v>
      </c>
      <c r="K7759" s="6">
        <f t="shared" si="243"/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f t="shared" si="242"/>
        <v>5440</v>
      </c>
      <c r="K7760" s="6">
        <f t="shared" si="243"/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f t="shared" si="242"/>
        <v>5751</v>
      </c>
      <c r="K7761" s="6">
        <f t="shared" si="243"/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f t="shared" si="242"/>
        <v>9048</v>
      </c>
      <c r="K7762" s="6">
        <f t="shared" si="243"/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f t="shared" si="242"/>
        <v>11999</v>
      </c>
      <c r="K7763" s="6">
        <f t="shared" si="243"/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f t="shared" si="242"/>
        <v>6785</v>
      </c>
      <c r="K7764" s="6">
        <f t="shared" si="243"/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f t="shared" si="242"/>
        <v>6696</v>
      </c>
      <c r="K7765" s="6">
        <f t="shared" si="243"/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f t="shared" si="242"/>
        <v>5456</v>
      </c>
      <c r="K7766" s="6">
        <f t="shared" si="243"/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f t="shared" si="242"/>
        <v>7770</v>
      </c>
      <c r="K7767" s="6">
        <f t="shared" si="243"/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f t="shared" si="242"/>
        <v>8658</v>
      </c>
      <c r="K7768" s="6">
        <f t="shared" si="243"/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f t="shared" si="242"/>
        <v>7540</v>
      </c>
      <c r="K7769" s="6">
        <f t="shared" si="243"/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f t="shared" si="242"/>
        <v>4200</v>
      </c>
      <c r="K7770" s="6">
        <f t="shared" si="243"/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f t="shared" si="242"/>
        <v>3960</v>
      </c>
      <c r="K7771" s="6">
        <f t="shared" si="243"/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f t="shared" si="242"/>
        <v>1911</v>
      </c>
      <c r="K7772" s="6">
        <f t="shared" si="243"/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f t="shared" si="242"/>
        <v>3240</v>
      </c>
      <c r="K7773" s="6">
        <f t="shared" si="243"/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f t="shared" si="242"/>
        <v>4212</v>
      </c>
      <c r="K7774" s="6">
        <f t="shared" si="243"/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f t="shared" si="242"/>
        <v>8996</v>
      </c>
      <c r="K7775" s="6">
        <f t="shared" si="243"/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f t="shared" si="242"/>
        <v>3127</v>
      </c>
      <c r="K7776" s="6">
        <f t="shared" si="243"/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f t="shared" si="242"/>
        <v>3569</v>
      </c>
      <c r="K7777" s="6">
        <f t="shared" si="243"/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f t="shared" si="242"/>
        <v>13056</v>
      </c>
      <c r="K7778" s="6">
        <f t="shared" si="243"/>
        <v>6789.12</v>
      </c>
      <c r="L7778" s="7">
        <v>0.52</v>
      </c>
      <c r="M7778" s="1" t="s">
        <v>23</v>
      </c>
    </row>
    <row r="7779" spans="1:13" ht="14.25" customHeight="1" x14ac:dyDescent="0.3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f t="shared" si="242"/>
        <v>11520</v>
      </c>
      <c r="K7779" s="6">
        <f t="shared" si="243"/>
        <v>4031.9999999999995</v>
      </c>
      <c r="L7779" s="7">
        <v>0.35</v>
      </c>
      <c r="M7779" s="1" t="s">
        <v>23</v>
      </c>
    </row>
    <row r="7780" spans="1:13" ht="14.25" customHeight="1" x14ac:dyDescent="0.3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f t="shared" si="242"/>
        <v>11200</v>
      </c>
      <c r="K7780" s="6">
        <f t="shared" si="243"/>
        <v>4144</v>
      </c>
      <c r="L7780" s="7">
        <v>0.37</v>
      </c>
      <c r="M7780" s="1" t="s">
        <v>23</v>
      </c>
    </row>
    <row r="7781" spans="1:13" ht="14.25" customHeight="1" x14ac:dyDescent="0.3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f t="shared" si="242"/>
        <v>10116</v>
      </c>
      <c r="K7781" s="6">
        <f t="shared" si="243"/>
        <v>3742.92</v>
      </c>
      <c r="L7781" s="7">
        <v>0.37</v>
      </c>
      <c r="M7781" s="1" t="s">
        <v>23</v>
      </c>
    </row>
    <row r="7782" spans="1:13" ht="14.25" customHeight="1" x14ac:dyDescent="0.3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f t="shared" si="242"/>
        <v>13158</v>
      </c>
      <c r="K7782" s="6">
        <f t="shared" si="243"/>
        <v>4868.46</v>
      </c>
      <c r="L7782" s="7">
        <v>0.37</v>
      </c>
      <c r="M7782" s="1" t="s">
        <v>23</v>
      </c>
    </row>
    <row r="7783" spans="1:13" ht="14.25" customHeight="1" x14ac:dyDescent="0.3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f t="shared" si="242"/>
        <v>12540</v>
      </c>
      <c r="K7783" s="6">
        <f t="shared" si="243"/>
        <v>4012.8</v>
      </c>
      <c r="L7783" s="7">
        <v>0.32</v>
      </c>
      <c r="M7783" s="1" t="s">
        <v>23</v>
      </c>
    </row>
    <row r="7784" spans="1:13" ht="14.25" customHeight="1" x14ac:dyDescent="0.3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f t="shared" si="242"/>
        <v>12804</v>
      </c>
      <c r="K7784" s="6">
        <f t="shared" si="243"/>
        <v>6658.08</v>
      </c>
      <c r="L7784" s="7">
        <v>0.52</v>
      </c>
      <c r="M7784" s="1" t="s">
        <v>23</v>
      </c>
    </row>
    <row r="7785" spans="1:13" ht="14.25" customHeight="1" x14ac:dyDescent="0.3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f t="shared" si="242"/>
        <v>12285</v>
      </c>
      <c r="K7785" s="6">
        <f t="shared" si="243"/>
        <v>4054.0499999999997</v>
      </c>
      <c r="L7785" s="7">
        <v>0.32999999999999996</v>
      </c>
      <c r="M7785" s="1" t="s">
        <v>23</v>
      </c>
    </row>
    <row r="7786" spans="1:13" ht="14.25" customHeight="1" x14ac:dyDescent="0.3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f t="shared" si="242"/>
        <v>10336</v>
      </c>
      <c r="K7786" s="6">
        <f t="shared" si="243"/>
        <v>3927.68</v>
      </c>
      <c r="L7786" s="7">
        <v>0.38</v>
      </c>
      <c r="M7786" s="1" t="s">
        <v>23</v>
      </c>
    </row>
    <row r="7787" spans="1:13" ht="14.25" customHeight="1" x14ac:dyDescent="0.3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f t="shared" si="242"/>
        <v>7936</v>
      </c>
      <c r="K7787" s="6">
        <f t="shared" si="243"/>
        <v>3015.68</v>
      </c>
      <c r="L7787" s="7">
        <v>0.38</v>
      </c>
      <c r="M7787" s="1" t="s">
        <v>23</v>
      </c>
    </row>
    <row r="7788" spans="1:13" ht="14.25" customHeight="1" x14ac:dyDescent="0.3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f t="shared" si="242"/>
        <v>13158</v>
      </c>
      <c r="K7788" s="6">
        <f t="shared" si="243"/>
        <v>4605.2999999999993</v>
      </c>
      <c r="L7788" s="7">
        <v>0.35</v>
      </c>
      <c r="M7788" s="1" t="s">
        <v>23</v>
      </c>
    </row>
    <row r="7789" spans="1:13" ht="14.25" customHeight="1" x14ac:dyDescent="0.3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f t="shared" si="242"/>
        <v>12600</v>
      </c>
      <c r="K7789" s="6">
        <f t="shared" si="243"/>
        <v>3653.9999999999995</v>
      </c>
      <c r="L7789" s="7">
        <v>0.28999999999999998</v>
      </c>
      <c r="M7789" s="1" t="s">
        <v>23</v>
      </c>
    </row>
    <row r="7790" spans="1:13" ht="14.25" customHeight="1" x14ac:dyDescent="0.3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f t="shared" si="242"/>
        <v>15600</v>
      </c>
      <c r="K7790" s="6">
        <f t="shared" si="243"/>
        <v>8112</v>
      </c>
      <c r="L7790" s="7">
        <v>0.52</v>
      </c>
      <c r="M7790" s="1" t="s">
        <v>23</v>
      </c>
    </row>
    <row r="7791" spans="1:13" ht="14.25" customHeight="1" x14ac:dyDescent="0.3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f t="shared" si="242"/>
        <v>11025</v>
      </c>
      <c r="K7791" s="6">
        <f t="shared" si="243"/>
        <v>3969</v>
      </c>
      <c r="L7791" s="7">
        <v>0.36</v>
      </c>
      <c r="M7791" s="1" t="s">
        <v>23</v>
      </c>
    </row>
    <row r="7792" spans="1:13" ht="14.25" customHeight="1" x14ac:dyDescent="0.3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f t="shared" si="242"/>
        <v>8478</v>
      </c>
      <c r="K7792" s="6">
        <f t="shared" si="243"/>
        <v>3475.98</v>
      </c>
      <c r="L7792" s="7">
        <v>0.41</v>
      </c>
      <c r="M7792" s="1" t="s">
        <v>23</v>
      </c>
    </row>
    <row r="7793" spans="1:13" ht="14.25" customHeight="1" x14ac:dyDescent="0.3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f t="shared" si="242"/>
        <v>7440</v>
      </c>
      <c r="K7793" s="6">
        <f t="shared" si="243"/>
        <v>2975.9999999999995</v>
      </c>
      <c r="L7793" s="7">
        <v>0.39999999999999997</v>
      </c>
      <c r="M7793" s="1" t="s">
        <v>23</v>
      </c>
    </row>
    <row r="7794" spans="1:13" ht="14.25" customHeight="1" x14ac:dyDescent="0.3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f t="shared" si="242"/>
        <v>12427</v>
      </c>
      <c r="K7794" s="6">
        <f t="shared" si="243"/>
        <v>3976.64</v>
      </c>
      <c r="L7794" s="7">
        <v>0.32</v>
      </c>
      <c r="M7794" s="1" t="s">
        <v>23</v>
      </c>
    </row>
    <row r="7795" spans="1:13" ht="14.25" customHeight="1" x14ac:dyDescent="0.3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f t="shared" si="242"/>
        <v>11628</v>
      </c>
      <c r="K7795" s="6">
        <f t="shared" si="243"/>
        <v>3139.5600000000004</v>
      </c>
      <c r="L7795" s="7">
        <v>0.27</v>
      </c>
      <c r="M7795" s="1" t="s">
        <v>23</v>
      </c>
    </row>
    <row r="7796" spans="1:13" ht="14.25" customHeight="1" x14ac:dyDescent="0.3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f t="shared" si="242"/>
        <v>12276</v>
      </c>
      <c r="K7796" s="6">
        <f t="shared" si="243"/>
        <v>6629.0400000000009</v>
      </c>
      <c r="L7796" s="7">
        <v>0.54</v>
      </c>
      <c r="M7796" s="1" t="s">
        <v>23</v>
      </c>
    </row>
    <row r="7797" spans="1:13" ht="14.25" customHeight="1" x14ac:dyDescent="0.3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f t="shared" si="242"/>
        <v>11025</v>
      </c>
      <c r="K7797" s="6">
        <f t="shared" si="243"/>
        <v>3638.2499999999995</v>
      </c>
      <c r="L7797" s="7">
        <v>0.32999999999999996</v>
      </c>
      <c r="M7797" s="1" t="s">
        <v>23</v>
      </c>
    </row>
    <row r="7798" spans="1:13" ht="14.25" customHeight="1" x14ac:dyDescent="0.3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f t="shared" si="242"/>
        <v>8820</v>
      </c>
      <c r="K7798" s="6">
        <f t="shared" si="243"/>
        <v>3351.6</v>
      </c>
      <c r="L7798" s="7">
        <v>0.38</v>
      </c>
      <c r="M7798" s="1" t="s">
        <v>23</v>
      </c>
    </row>
    <row r="7799" spans="1:13" ht="14.25" customHeight="1" x14ac:dyDescent="0.3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f t="shared" si="242"/>
        <v>8959</v>
      </c>
      <c r="K7799" s="6">
        <f t="shared" si="243"/>
        <v>3314.83</v>
      </c>
      <c r="L7799" s="7">
        <v>0.37</v>
      </c>
      <c r="M7799" s="1" t="s">
        <v>23</v>
      </c>
    </row>
    <row r="7800" spans="1:13" ht="14.25" customHeight="1" x14ac:dyDescent="0.3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f t="shared" si="242"/>
        <v>12364</v>
      </c>
      <c r="K7800" s="6">
        <f t="shared" si="243"/>
        <v>4451.04</v>
      </c>
      <c r="L7800" s="7">
        <v>0.36</v>
      </c>
      <c r="M7800" s="1" t="s">
        <v>23</v>
      </c>
    </row>
    <row r="7801" spans="1:13" ht="14.25" customHeight="1" x14ac:dyDescent="0.3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f t="shared" si="242"/>
        <v>12987</v>
      </c>
      <c r="K7801" s="6">
        <f t="shared" si="243"/>
        <v>3506.4900000000002</v>
      </c>
      <c r="L7801" s="7">
        <v>0.27</v>
      </c>
      <c r="M7801" s="1" t="s">
        <v>23</v>
      </c>
    </row>
    <row r="7802" spans="1:13" ht="14.25" customHeight="1" x14ac:dyDescent="0.3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f t="shared" si="242"/>
        <v>16104</v>
      </c>
      <c r="K7802" s="6">
        <f t="shared" si="243"/>
        <v>8374.08</v>
      </c>
      <c r="L7802" s="7">
        <v>0.52</v>
      </c>
      <c r="M7802" s="1" t="s">
        <v>23</v>
      </c>
    </row>
    <row r="7803" spans="1:13" ht="14.25" customHeight="1" x14ac:dyDescent="0.3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f t="shared" si="242"/>
        <v>10952</v>
      </c>
      <c r="K7803" s="6">
        <f t="shared" si="243"/>
        <v>3833.2</v>
      </c>
      <c r="L7803" s="7">
        <v>0.35</v>
      </c>
      <c r="M7803" s="1" t="s">
        <v>23</v>
      </c>
    </row>
    <row r="7804" spans="1:13" ht="14.25" customHeight="1" x14ac:dyDescent="0.3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f t="shared" si="242"/>
        <v>10368</v>
      </c>
      <c r="K7804" s="6">
        <f t="shared" si="243"/>
        <v>4354.5599999999995</v>
      </c>
      <c r="L7804" s="7">
        <v>0.42</v>
      </c>
      <c r="M7804" s="1" t="s">
        <v>23</v>
      </c>
    </row>
    <row r="7805" spans="1:13" ht="14.25" customHeight="1" x14ac:dyDescent="0.3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f t="shared" si="242"/>
        <v>9537</v>
      </c>
      <c r="K7805" s="6">
        <f t="shared" si="243"/>
        <v>3814.7999999999997</v>
      </c>
      <c r="L7805" s="7">
        <v>0.39999999999999997</v>
      </c>
      <c r="M7805" s="1" t="s">
        <v>23</v>
      </c>
    </row>
    <row r="7806" spans="1:13" ht="14.25" customHeight="1" x14ac:dyDescent="0.3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f t="shared" si="242"/>
        <v>13160</v>
      </c>
      <c r="K7806" s="6">
        <f t="shared" si="243"/>
        <v>4606</v>
      </c>
      <c r="L7806" s="7">
        <v>0.35</v>
      </c>
      <c r="M7806" s="1" t="s">
        <v>23</v>
      </c>
    </row>
    <row r="7807" spans="1:13" ht="14.25" customHeight="1" x14ac:dyDescent="0.3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f t="shared" si="242"/>
        <v>14080</v>
      </c>
      <c r="K7807" s="6">
        <f t="shared" si="243"/>
        <v>4083.2</v>
      </c>
      <c r="L7807" s="7">
        <v>0.28999999999999998</v>
      </c>
      <c r="M7807" s="1" t="s">
        <v>23</v>
      </c>
    </row>
    <row r="7808" spans="1:13" ht="14.25" customHeight="1" x14ac:dyDescent="0.3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f t="shared" si="242"/>
        <v>18800</v>
      </c>
      <c r="K7808" s="6">
        <f t="shared" si="243"/>
        <v>9776</v>
      </c>
      <c r="L7808" s="7">
        <v>0.52</v>
      </c>
      <c r="M7808" s="1" t="s">
        <v>23</v>
      </c>
    </row>
    <row r="7809" spans="1:13" ht="14.25" customHeight="1" x14ac:dyDescent="0.3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f t="shared" si="242"/>
        <v>13940</v>
      </c>
      <c r="K7809" s="6">
        <f t="shared" si="243"/>
        <v>4739.5999999999995</v>
      </c>
      <c r="L7809" s="7">
        <v>0.33999999999999997</v>
      </c>
      <c r="M7809" s="1" t="s">
        <v>23</v>
      </c>
    </row>
    <row r="7810" spans="1:13" ht="14.25" customHeight="1" x14ac:dyDescent="0.3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f t="shared" si="242"/>
        <v>10952</v>
      </c>
      <c r="K7810" s="6">
        <f t="shared" si="243"/>
        <v>4490.32</v>
      </c>
      <c r="L7810" s="7">
        <v>0.41</v>
      </c>
      <c r="M7810" s="1" t="s">
        <v>23</v>
      </c>
    </row>
    <row r="7811" spans="1:13" ht="14.25" customHeight="1" x14ac:dyDescent="0.3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f t="shared" ref="J7811:J7874" si="244">H7811*I7811</f>
        <v>11286</v>
      </c>
      <c r="K7811" s="6">
        <f t="shared" ref="K7811:K7874" si="245">J7811*L7811</f>
        <v>4288.68</v>
      </c>
      <c r="L7811" s="7">
        <v>0.38</v>
      </c>
      <c r="M7811" s="1" t="s">
        <v>23</v>
      </c>
    </row>
    <row r="7812" spans="1:13" ht="14.25" customHeight="1" x14ac:dyDescent="0.3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f t="shared" si="244"/>
        <v>12960</v>
      </c>
      <c r="K7812" s="6">
        <f t="shared" si="245"/>
        <v>4406.3999999999996</v>
      </c>
      <c r="L7812" s="7">
        <v>0.33999999999999997</v>
      </c>
      <c r="M7812" s="1" t="s">
        <v>23</v>
      </c>
    </row>
    <row r="7813" spans="1:13" ht="14.25" customHeight="1" x14ac:dyDescent="0.3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f t="shared" si="244"/>
        <v>15962</v>
      </c>
      <c r="K7813" s="6">
        <f t="shared" si="245"/>
        <v>5107.84</v>
      </c>
      <c r="L7813" s="7">
        <v>0.32</v>
      </c>
      <c r="M7813" s="1" t="s">
        <v>23</v>
      </c>
    </row>
    <row r="7814" spans="1:13" ht="14.25" customHeight="1" x14ac:dyDescent="0.3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f t="shared" si="244"/>
        <v>19096</v>
      </c>
      <c r="K7814" s="6">
        <f t="shared" si="245"/>
        <v>9929.92</v>
      </c>
      <c r="L7814" s="7">
        <v>0.52</v>
      </c>
      <c r="M7814" s="1" t="s">
        <v>23</v>
      </c>
    </row>
    <row r="7815" spans="1:13" ht="14.25" customHeight="1" x14ac:dyDescent="0.3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f t="shared" si="244"/>
        <v>13038</v>
      </c>
      <c r="K7815" s="6">
        <f t="shared" si="245"/>
        <v>4824.0599999999995</v>
      </c>
      <c r="L7815" s="7">
        <v>0.37</v>
      </c>
      <c r="M7815" s="1" t="s">
        <v>23</v>
      </c>
    </row>
    <row r="7816" spans="1:13" ht="14.25" customHeight="1" x14ac:dyDescent="0.3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f t="shared" si="244"/>
        <v>10325</v>
      </c>
      <c r="K7816" s="6">
        <f t="shared" si="245"/>
        <v>4336.5</v>
      </c>
      <c r="L7816" s="7">
        <v>0.42</v>
      </c>
      <c r="M7816" s="1" t="s">
        <v>23</v>
      </c>
    </row>
    <row r="7817" spans="1:13" ht="14.25" customHeight="1" x14ac:dyDescent="0.3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f t="shared" si="244"/>
        <v>9450</v>
      </c>
      <c r="K7817" s="6">
        <f t="shared" si="245"/>
        <v>3496.5</v>
      </c>
      <c r="L7817" s="7">
        <v>0.37</v>
      </c>
      <c r="M7817" s="1" t="s">
        <v>23</v>
      </c>
    </row>
    <row r="7818" spans="1:13" ht="14.25" customHeight="1" x14ac:dyDescent="0.3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f t="shared" si="244"/>
        <v>12788</v>
      </c>
      <c r="K7818" s="6">
        <f t="shared" si="245"/>
        <v>4347.9199999999992</v>
      </c>
      <c r="L7818" s="7">
        <v>0.33999999999999997</v>
      </c>
      <c r="M7818" s="1" t="s">
        <v>23</v>
      </c>
    </row>
    <row r="7819" spans="1:13" ht="14.25" customHeight="1" x14ac:dyDescent="0.3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f t="shared" si="244"/>
        <v>16544</v>
      </c>
      <c r="K7819" s="6">
        <f t="shared" si="245"/>
        <v>4466.88</v>
      </c>
      <c r="L7819" s="7">
        <v>0.27</v>
      </c>
      <c r="M7819" s="1" t="s">
        <v>23</v>
      </c>
    </row>
    <row r="7820" spans="1:13" ht="14.25" customHeight="1" x14ac:dyDescent="0.3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f t="shared" si="244"/>
        <v>15375</v>
      </c>
      <c r="K7820" s="6">
        <f t="shared" si="245"/>
        <v>7995</v>
      </c>
      <c r="L7820" s="7">
        <v>0.52</v>
      </c>
      <c r="M7820" s="1" t="s">
        <v>23</v>
      </c>
    </row>
    <row r="7821" spans="1:13" ht="14.25" customHeight="1" x14ac:dyDescent="0.3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f t="shared" si="244"/>
        <v>13283</v>
      </c>
      <c r="K7821" s="6">
        <f t="shared" si="245"/>
        <v>4516.2199999999993</v>
      </c>
      <c r="L7821" s="7">
        <v>0.33999999999999997</v>
      </c>
      <c r="M7821" s="1" t="s">
        <v>23</v>
      </c>
    </row>
    <row r="7822" spans="1:13" ht="14.25" customHeight="1" x14ac:dyDescent="0.3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f t="shared" si="244"/>
        <v>11618</v>
      </c>
      <c r="K7822" s="6">
        <f t="shared" si="245"/>
        <v>4298.66</v>
      </c>
      <c r="L7822" s="7">
        <v>0.37</v>
      </c>
      <c r="M7822" s="1" t="s">
        <v>23</v>
      </c>
    </row>
    <row r="7823" spans="1:13" ht="14.25" customHeight="1" x14ac:dyDescent="0.3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f t="shared" si="244"/>
        <v>12960</v>
      </c>
      <c r="K7823" s="6">
        <f t="shared" si="245"/>
        <v>5184</v>
      </c>
      <c r="L7823" s="7">
        <v>0.39999999999999997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f t="shared" si="244"/>
        <v>11997</v>
      </c>
      <c r="K7824" s="6">
        <f t="shared" si="245"/>
        <v>3959.0099999999993</v>
      </c>
      <c r="L7824" s="7">
        <v>0.32999999999999996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f t="shared" si="244"/>
        <v>17040</v>
      </c>
      <c r="K7825" s="6">
        <f t="shared" si="245"/>
        <v>5112</v>
      </c>
      <c r="L7825" s="7">
        <v>0.3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f t="shared" si="244"/>
        <v>15912</v>
      </c>
      <c r="K7826" s="6">
        <f t="shared" si="245"/>
        <v>8751.6</v>
      </c>
      <c r="L7826" s="7">
        <v>0.55000000000000004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f t="shared" si="244"/>
        <v>15050</v>
      </c>
      <c r="K7827" s="6">
        <f t="shared" si="245"/>
        <v>4966.4999999999991</v>
      </c>
      <c r="L7827" s="7">
        <v>0.32999999999999996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f t="shared" si="244"/>
        <v>11340</v>
      </c>
      <c r="K7828" s="6">
        <f t="shared" si="245"/>
        <v>4422.5999999999995</v>
      </c>
      <c r="L7828" s="7">
        <v>0.38999999999999996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f t="shared" si="244"/>
        <v>10404</v>
      </c>
      <c r="K7829" s="6">
        <f t="shared" si="245"/>
        <v>4057.5599999999995</v>
      </c>
      <c r="L7829" s="7">
        <v>0.38999999999999996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f t="shared" si="244"/>
        <v>13860</v>
      </c>
      <c r="K7830" s="6">
        <f t="shared" si="245"/>
        <v>5128.2</v>
      </c>
      <c r="L7830" s="7">
        <v>0.37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f t="shared" si="244"/>
        <v>15750</v>
      </c>
      <c r="K7831" s="6">
        <f t="shared" si="245"/>
        <v>4725</v>
      </c>
      <c r="L7831" s="7">
        <v>0.3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f t="shared" si="244"/>
        <v>14739</v>
      </c>
      <c r="K7832" s="6">
        <f t="shared" si="245"/>
        <v>4716.4800000000005</v>
      </c>
      <c r="L7832" s="7">
        <v>0.32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f t="shared" si="244"/>
        <v>16500</v>
      </c>
      <c r="K7833" s="6">
        <f t="shared" si="245"/>
        <v>4620</v>
      </c>
      <c r="L7833" s="7">
        <v>0.28000000000000003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f t="shared" si="244"/>
        <v>18538</v>
      </c>
      <c r="K7834" s="6">
        <f t="shared" si="245"/>
        <v>10381.280000000001</v>
      </c>
      <c r="L7834" s="7">
        <v>0.56000000000000005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f t="shared" si="244"/>
        <v>12480</v>
      </c>
      <c r="K7835" s="6">
        <f t="shared" si="245"/>
        <v>4492.8</v>
      </c>
      <c r="L7835" s="7">
        <v>0.36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f t="shared" si="244"/>
        <v>12642</v>
      </c>
      <c r="K7836" s="6">
        <f t="shared" si="245"/>
        <v>5309.6399999999994</v>
      </c>
      <c r="L7836" s="7">
        <v>0.42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f t="shared" si="244"/>
        <v>11070</v>
      </c>
      <c r="K7837" s="6">
        <f t="shared" si="245"/>
        <v>4095.9</v>
      </c>
      <c r="L7837" s="7">
        <v>0.37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f t="shared" si="244"/>
        <v>13160</v>
      </c>
      <c r="K7838" s="6">
        <f t="shared" si="245"/>
        <v>4737.5999999999995</v>
      </c>
      <c r="L7838" s="7">
        <v>0.36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f t="shared" si="244"/>
        <v>17066</v>
      </c>
      <c r="K7839" s="6">
        <f t="shared" si="245"/>
        <v>4778.4800000000005</v>
      </c>
      <c r="L7839" s="7">
        <v>0.28000000000000003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f t="shared" si="244"/>
        <v>20160</v>
      </c>
      <c r="K7840" s="6">
        <f t="shared" si="245"/>
        <v>11289.6</v>
      </c>
      <c r="L7840" s="7">
        <v>0.56000000000000005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f t="shared" si="244"/>
        <v>13330</v>
      </c>
      <c r="K7841" s="6">
        <f t="shared" si="245"/>
        <v>4665.5</v>
      </c>
      <c r="L7841" s="7">
        <v>0.35</v>
      </c>
      <c r="M7841" s="1" t="s">
        <v>23</v>
      </c>
    </row>
    <row r="7842" spans="1:13" ht="14.25" customHeight="1" x14ac:dyDescent="0.3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f t="shared" si="244"/>
        <v>13986</v>
      </c>
      <c r="K7842" s="6">
        <f t="shared" si="245"/>
        <v>5594.4</v>
      </c>
      <c r="L7842" s="7">
        <v>0.39999999999999997</v>
      </c>
      <c r="M7842" s="1" t="s">
        <v>23</v>
      </c>
    </row>
    <row r="7843" spans="1:13" ht="14.25" customHeight="1" x14ac:dyDescent="0.3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f t="shared" si="244"/>
        <v>12546</v>
      </c>
      <c r="K7843" s="6">
        <f t="shared" si="245"/>
        <v>5018.3999999999996</v>
      </c>
      <c r="L7843" s="7">
        <v>0.39999999999999997</v>
      </c>
      <c r="M7843" s="1" t="s">
        <v>23</v>
      </c>
    </row>
    <row r="7844" spans="1:13" ht="14.25" customHeight="1" x14ac:dyDescent="0.3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f t="shared" si="244"/>
        <v>13392</v>
      </c>
      <c r="K7844" s="6">
        <f t="shared" si="245"/>
        <v>4955.04</v>
      </c>
      <c r="L7844" s="7">
        <v>0.37</v>
      </c>
      <c r="M7844" s="1" t="s">
        <v>23</v>
      </c>
    </row>
    <row r="7845" spans="1:13" ht="14.25" customHeight="1" x14ac:dyDescent="0.3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f t="shared" si="244"/>
        <v>16320</v>
      </c>
      <c r="K7845" s="6">
        <f t="shared" si="245"/>
        <v>4896</v>
      </c>
      <c r="L7845" s="7">
        <v>0.3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f t="shared" si="244"/>
        <v>5400</v>
      </c>
      <c r="K7846" s="6">
        <f t="shared" si="245"/>
        <v>2105.9999999999995</v>
      </c>
      <c r="L7846" s="7">
        <v>0.38999999999999996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f t="shared" si="244"/>
        <v>7020</v>
      </c>
      <c r="K7847" s="6">
        <f t="shared" si="245"/>
        <v>2597.4</v>
      </c>
      <c r="L7847" s="7">
        <v>0.37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f t="shared" si="244"/>
        <v>6426</v>
      </c>
      <c r="K7848" s="6">
        <f t="shared" si="245"/>
        <v>2506.14</v>
      </c>
      <c r="L7848" s="7">
        <v>0.38999999999999996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f t="shared" si="244"/>
        <v>5670</v>
      </c>
      <c r="K7849" s="6">
        <f t="shared" si="245"/>
        <v>2948.4</v>
      </c>
      <c r="L7849" s="7">
        <v>0.52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f t="shared" si="244"/>
        <v>4576</v>
      </c>
      <c r="K7850" s="6">
        <f t="shared" si="245"/>
        <v>1555.84</v>
      </c>
      <c r="L7850" s="7">
        <v>0.33999999999999997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f t="shared" si="244"/>
        <v>5600</v>
      </c>
      <c r="K7851" s="6">
        <f t="shared" si="245"/>
        <v>3136.0000000000005</v>
      </c>
      <c r="L7851" s="7">
        <v>0.56000000000000005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f t="shared" si="244"/>
        <v>5100</v>
      </c>
      <c r="K7852" s="6">
        <f t="shared" si="245"/>
        <v>2091</v>
      </c>
      <c r="L7852" s="7">
        <v>0.41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f t="shared" si="244"/>
        <v>6647</v>
      </c>
      <c r="K7853" s="6">
        <f t="shared" si="245"/>
        <v>2791.74</v>
      </c>
      <c r="L7853" s="7">
        <v>0.42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f t="shared" si="244"/>
        <v>6372</v>
      </c>
      <c r="K7854" s="6">
        <f t="shared" si="245"/>
        <v>2612.52</v>
      </c>
      <c r="L7854" s="7">
        <v>0.41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f t="shared" si="244"/>
        <v>5538</v>
      </c>
      <c r="K7855" s="6">
        <f t="shared" si="245"/>
        <v>2769</v>
      </c>
      <c r="L7855" s="7">
        <v>0.5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f t="shared" si="244"/>
        <v>4480</v>
      </c>
      <c r="K7856" s="6">
        <f t="shared" si="245"/>
        <v>1478.3999999999999</v>
      </c>
      <c r="L7856" s="7">
        <v>0.32999999999999996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f t="shared" si="244"/>
        <v>6006</v>
      </c>
      <c r="K7857" s="6">
        <f t="shared" si="245"/>
        <v>3303.3</v>
      </c>
      <c r="L7857" s="7">
        <v>0.55000000000000004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f t="shared" si="244"/>
        <v>6120</v>
      </c>
      <c r="K7858" s="6">
        <f t="shared" si="245"/>
        <v>2570.4</v>
      </c>
      <c r="L7858" s="7">
        <v>0.42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f t="shared" si="244"/>
        <v>7890</v>
      </c>
      <c r="K7859" s="6">
        <f t="shared" si="245"/>
        <v>3077.0999999999995</v>
      </c>
      <c r="L7859" s="7">
        <v>0.38999999999999996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f t="shared" si="244"/>
        <v>5152</v>
      </c>
      <c r="K7860" s="6">
        <f t="shared" si="245"/>
        <v>2163.84</v>
      </c>
      <c r="L7860" s="7">
        <v>0.42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f t="shared" si="244"/>
        <v>6120</v>
      </c>
      <c r="K7861" s="6">
        <f t="shared" si="245"/>
        <v>2937.6</v>
      </c>
      <c r="L7861" s="7">
        <v>0.48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f t="shared" si="244"/>
        <v>5425</v>
      </c>
      <c r="K7862" s="6">
        <f t="shared" si="245"/>
        <v>1736</v>
      </c>
      <c r="L7862" s="7">
        <v>0.32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f t="shared" si="244"/>
        <v>6612</v>
      </c>
      <c r="K7863" s="6">
        <f t="shared" si="245"/>
        <v>3636.6000000000004</v>
      </c>
      <c r="L7863" s="7">
        <v>0.55000000000000004</v>
      </c>
      <c r="M7863" s="1" t="s">
        <v>23</v>
      </c>
    </row>
    <row r="7864" spans="1:13" ht="14.25" customHeight="1" x14ac:dyDescent="0.3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f t="shared" si="244"/>
        <v>7038</v>
      </c>
      <c r="K7864" s="6">
        <f t="shared" si="245"/>
        <v>2604.06</v>
      </c>
      <c r="L7864" s="7">
        <v>0.37</v>
      </c>
      <c r="M7864" s="1" t="s">
        <v>23</v>
      </c>
    </row>
    <row r="7865" spans="1:13" ht="14.25" customHeight="1" x14ac:dyDescent="0.3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f t="shared" si="244"/>
        <v>8874</v>
      </c>
      <c r="K7865" s="6">
        <f t="shared" si="245"/>
        <v>3638.3399999999997</v>
      </c>
      <c r="L7865" s="7">
        <v>0.41</v>
      </c>
      <c r="M7865" s="1" t="s">
        <v>23</v>
      </c>
    </row>
    <row r="7866" spans="1:13" ht="14.25" customHeight="1" x14ac:dyDescent="0.3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f t="shared" si="244"/>
        <v>5568</v>
      </c>
      <c r="K7866" s="6">
        <f t="shared" si="245"/>
        <v>2060.16</v>
      </c>
      <c r="L7866" s="7">
        <v>0.37</v>
      </c>
      <c r="M7866" s="1" t="s">
        <v>23</v>
      </c>
    </row>
    <row r="7867" spans="1:13" ht="14.25" customHeight="1" x14ac:dyDescent="0.3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f t="shared" si="244"/>
        <v>5964</v>
      </c>
      <c r="K7867" s="6">
        <f t="shared" si="245"/>
        <v>2862.72</v>
      </c>
      <c r="L7867" s="7">
        <v>0.48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f t="shared" si="244"/>
        <v>6086</v>
      </c>
      <c r="K7868" s="6">
        <f t="shared" si="245"/>
        <v>2069.2399999999998</v>
      </c>
      <c r="L7868" s="7">
        <v>0.33999999999999997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f t="shared" si="244"/>
        <v>7344</v>
      </c>
      <c r="K7869" s="6">
        <f t="shared" si="245"/>
        <v>4039.2000000000003</v>
      </c>
      <c r="L7869" s="7">
        <v>0.55000000000000004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f t="shared" si="244"/>
        <v>7560</v>
      </c>
      <c r="K7870" s="6">
        <f t="shared" si="245"/>
        <v>2948.3999999999996</v>
      </c>
      <c r="L7870" s="7">
        <v>0.38999999999999996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f t="shared" si="244"/>
        <v>8610</v>
      </c>
      <c r="K7871" s="6">
        <f t="shared" si="245"/>
        <v>3616.2</v>
      </c>
      <c r="L7871" s="7">
        <v>0.42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f t="shared" si="244"/>
        <v>5520</v>
      </c>
      <c r="K7872" s="6">
        <f t="shared" si="245"/>
        <v>2042.3999999999999</v>
      </c>
      <c r="L7872" s="7">
        <v>0.37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f t="shared" si="244"/>
        <v>7595</v>
      </c>
      <c r="K7873" s="6">
        <f t="shared" si="245"/>
        <v>3873.4500000000003</v>
      </c>
      <c r="L7873" s="7">
        <v>0.51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f t="shared" si="244"/>
        <v>6300</v>
      </c>
      <c r="K7874" s="6">
        <f t="shared" si="245"/>
        <v>2205</v>
      </c>
      <c r="L7874" s="7">
        <v>0.35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f t="shared" ref="J7875:J7938" si="246">H7875*I7875</f>
        <v>9440</v>
      </c>
      <c r="K7875" s="6">
        <f t="shared" ref="K7875:K7938" si="247">J7875*L7875</f>
        <v>5380.8</v>
      </c>
      <c r="L7875" s="7">
        <v>0.57000000000000006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f t="shared" si="246"/>
        <v>8260</v>
      </c>
      <c r="K7876" s="6">
        <f t="shared" si="247"/>
        <v>3386.6</v>
      </c>
      <c r="L7876" s="7">
        <v>0.41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f t="shared" si="246"/>
        <v>10659</v>
      </c>
      <c r="K7877" s="6">
        <f t="shared" si="247"/>
        <v>4476.78</v>
      </c>
      <c r="L7877" s="7">
        <v>0.42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f t="shared" si="246"/>
        <v>7128</v>
      </c>
      <c r="K7878" s="6">
        <f t="shared" si="247"/>
        <v>2851.2</v>
      </c>
      <c r="L7878" s="7">
        <v>0.39999999999999997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f t="shared" si="246"/>
        <v>6838</v>
      </c>
      <c r="K7879" s="6">
        <f t="shared" si="247"/>
        <v>3282.24</v>
      </c>
      <c r="L7879" s="7">
        <v>0.48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f t="shared" si="246"/>
        <v>6409</v>
      </c>
      <c r="K7880" s="6">
        <f t="shared" si="247"/>
        <v>2050.88</v>
      </c>
      <c r="L7880" s="7">
        <v>0.32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f t="shared" si="246"/>
        <v>13300</v>
      </c>
      <c r="K7881" s="6">
        <f t="shared" si="247"/>
        <v>7581.0000000000009</v>
      </c>
      <c r="L7881" s="7">
        <v>0.57000000000000006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f t="shared" si="246"/>
        <v>8555</v>
      </c>
      <c r="K7882" s="6">
        <f t="shared" si="247"/>
        <v>3421.9999999999995</v>
      </c>
      <c r="L7882" s="7">
        <v>0.39999999999999997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f t="shared" si="246"/>
        <v>9120</v>
      </c>
      <c r="K7883" s="6">
        <f t="shared" si="247"/>
        <v>3830.3999999999996</v>
      </c>
      <c r="L7883" s="7">
        <v>0.42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f t="shared" si="246"/>
        <v>10846</v>
      </c>
      <c r="K7884" s="6">
        <f t="shared" si="247"/>
        <v>4446.8599999999997</v>
      </c>
      <c r="L7884" s="7">
        <v>0.41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f t="shared" si="246"/>
        <v>6272</v>
      </c>
      <c r="K7885" s="6">
        <f t="shared" si="247"/>
        <v>3261.44</v>
      </c>
      <c r="L7885" s="7">
        <v>0.52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f t="shared" si="246"/>
        <v>7161</v>
      </c>
      <c r="K7886" s="6">
        <f t="shared" si="247"/>
        <v>2577.96</v>
      </c>
      <c r="L7886" s="7">
        <v>0.36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f t="shared" si="246"/>
        <v>10872</v>
      </c>
      <c r="K7887" s="6">
        <f t="shared" si="247"/>
        <v>5653.4400000000005</v>
      </c>
      <c r="L7887" s="7">
        <v>0.52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f t="shared" si="246"/>
        <v>8235</v>
      </c>
      <c r="K7888" s="6">
        <f t="shared" si="247"/>
        <v>3046.95</v>
      </c>
      <c r="L7888" s="7">
        <v>0.37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f t="shared" si="246"/>
        <v>10065</v>
      </c>
      <c r="K7889" s="6">
        <f t="shared" si="247"/>
        <v>3824.7</v>
      </c>
      <c r="L7889" s="7">
        <v>0.38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f t="shared" si="246"/>
        <v>10846</v>
      </c>
      <c r="K7890" s="6">
        <f t="shared" si="247"/>
        <v>4446.8599999999997</v>
      </c>
      <c r="L7890" s="7">
        <v>0.41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f t="shared" si="246"/>
        <v>6450</v>
      </c>
      <c r="K7891" s="6">
        <f t="shared" si="247"/>
        <v>3096</v>
      </c>
      <c r="L7891" s="7">
        <v>0.48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f t="shared" si="246"/>
        <v>7980</v>
      </c>
      <c r="K7892" s="6">
        <f t="shared" si="247"/>
        <v>2713.2</v>
      </c>
      <c r="L7892" s="7">
        <v>0.33999999999999997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f t="shared" si="246"/>
        <v>10530</v>
      </c>
      <c r="K7893" s="6">
        <f t="shared" si="247"/>
        <v>5686.2000000000007</v>
      </c>
      <c r="L7893" s="7">
        <v>0.54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f t="shared" si="246"/>
        <v>8712</v>
      </c>
      <c r="K7894" s="6">
        <f t="shared" si="247"/>
        <v>3659.04</v>
      </c>
      <c r="L7894" s="7">
        <v>0.42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f t="shared" si="246"/>
        <v>8160</v>
      </c>
      <c r="K7895" s="6">
        <f t="shared" si="247"/>
        <v>3019.2</v>
      </c>
      <c r="L7895" s="7">
        <v>0.37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f t="shared" si="246"/>
        <v>11340</v>
      </c>
      <c r="K7896" s="6">
        <f t="shared" si="247"/>
        <v>4309.2</v>
      </c>
      <c r="L7896" s="7">
        <v>0.38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f t="shared" si="246"/>
        <v>7400</v>
      </c>
      <c r="K7897" s="6">
        <f t="shared" si="247"/>
        <v>3700</v>
      </c>
      <c r="L7897" s="7">
        <v>0.5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f t="shared" si="246"/>
        <v>7416</v>
      </c>
      <c r="K7898" s="6">
        <f t="shared" si="247"/>
        <v>2669.7599999999998</v>
      </c>
      <c r="L7898" s="7">
        <v>0.36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f t="shared" si="246"/>
        <v>12516</v>
      </c>
      <c r="K7899" s="6">
        <f t="shared" si="247"/>
        <v>7134.1200000000008</v>
      </c>
      <c r="L7899" s="7">
        <v>0.57000000000000006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f t="shared" si="246"/>
        <v>8432</v>
      </c>
      <c r="K7900" s="6">
        <f t="shared" si="247"/>
        <v>3288.4799999999996</v>
      </c>
      <c r="L7900" s="7">
        <v>0.38999999999999996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f t="shared" si="246"/>
        <v>7192</v>
      </c>
      <c r="K7901" s="6">
        <f t="shared" si="247"/>
        <v>2804.8799999999997</v>
      </c>
      <c r="L7901" s="7">
        <v>0.38999999999999996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f t="shared" si="246"/>
        <v>9945</v>
      </c>
      <c r="K7902" s="6">
        <f t="shared" si="247"/>
        <v>3679.65</v>
      </c>
      <c r="L7902" s="7">
        <v>0.37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f t="shared" si="246"/>
        <v>7344</v>
      </c>
      <c r="K7903" s="6">
        <f t="shared" si="247"/>
        <v>3451.6800000000003</v>
      </c>
      <c r="L7903" s="7">
        <v>0.47000000000000003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f t="shared" si="246"/>
        <v>6440</v>
      </c>
      <c r="K7904" s="6">
        <f t="shared" si="247"/>
        <v>2382.8000000000002</v>
      </c>
      <c r="L7904" s="7">
        <v>0.37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f t="shared" si="246"/>
        <v>10019</v>
      </c>
      <c r="K7905" s="6">
        <f t="shared" si="247"/>
        <v>5410.26</v>
      </c>
      <c r="L7905" s="7">
        <v>0.54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f t="shared" si="246"/>
        <v>9180</v>
      </c>
      <c r="K7906" s="6">
        <f t="shared" si="247"/>
        <v>3488.4</v>
      </c>
      <c r="L7906" s="7">
        <v>0.38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f t="shared" si="246"/>
        <v>9486</v>
      </c>
      <c r="K7907" s="6">
        <f t="shared" si="247"/>
        <v>3794.3999999999996</v>
      </c>
      <c r="L7907" s="7">
        <v>0.39999999999999997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f t="shared" si="246"/>
        <v>9554</v>
      </c>
      <c r="K7908" s="6">
        <f t="shared" si="247"/>
        <v>3726.0599999999995</v>
      </c>
      <c r="L7908" s="7">
        <v>0.38999999999999996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f t="shared" si="246"/>
        <v>8280</v>
      </c>
      <c r="K7909" s="6">
        <f t="shared" si="247"/>
        <v>4140</v>
      </c>
      <c r="L7909" s="7">
        <v>0.5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f t="shared" si="246"/>
        <v>5850</v>
      </c>
      <c r="K7910" s="6">
        <f t="shared" si="247"/>
        <v>1872</v>
      </c>
      <c r="L7910" s="7">
        <v>0.32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f t="shared" si="246"/>
        <v>12716</v>
      </c>
      <c r="K7911" s="6">
        <f t="shared" si="247"/>
        <v>7248.1200000000008</v>
      </c>
      <c r="L7911" s="7">
        <v>0.57000000000000006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f t="shared" si="246"/>
        <v>10656</v>
      </c>
      <c r="K7912" s="6">
        <f t="shared" si="247"/>
        <v>4262.3999999999996</v>
      </c>
      <c r="L7912" s="7">
        <v>0.39999999999999997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f t="shared" si="246"/>
        <v>11322</v>
      </c>
      <c r="K7913" s="6">
        <f t="shared" si="247"/>
        <v>4755.24</v>
      </c>
      <c r="L7913" s="7">
        <v>0.42</v>
      </c>
      <c r="M7913" s="1" t="s">
        <v>23</v>
      </c>
    </row>
    <row r="7914" spans="1:13" ht="14.25" customHeight="1" x14ac:dyDescent="0.3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f t="shared" si="246"/>
        <v>11324</v>
      </c>
      <c r="K7914" s="6">
        <f t="shared" si="247"/>
        <v>4303.12</v>
      </c>
      <c r="L7914" s="7">
        <v>0.38</v>
      </c>
      <c r="M7914" s="1" t="s">
        <v>23</v>
      </c>
    </row>
    <row r="7915" spans="1:13" ht="14.25" customHeight="1" x14ac:dyDescent="0.3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f t="shared" si="246"/>
        <v>7560</v>
      </c>
      <c r="K7915" s="6">
        <f t="shared" si="247"/>
        <v>3931.2000000000003</v>
      </c>
      <c r="L7915" s="7">
        <v>0.52</v>
      </c>
      <c r="M7915" s="1" t="s">
        <v>23</v>
      </c>
    </row>
    <row r="7916" spans="1:13" ht="14.25" customHeight="1" x14ac:dyDescent="0.3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f t="shared" si="246"/>
        <v>6240</v>
      </c>
      <c r="K7916" s="6">
        <f t="shared" si="247"/>
        <v>2246.4</v>
      </c>
      <c r="L7916" s="7">
        <v>0.36</v>
      </c>
      <c r="M7916" s="1" t="s">
        <v>23</v>
      </c>
    </row>
    <row r="7917" spans="1:13" ht="14.25" customHeight="1" x14ac:dyDescent="0.3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f t="shared" si="246"/>
        <v>12546</v>
      </c>
      <c r="K7917" s="6">
        <f t="shared" si="247"/>
        <v>6900.3</v>
      </c>
      <c r="L7917" s="7">
        <v>0.55000000000000004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f t="shared" si="246"/>
        <v>7920</v>
      </c>
      <c r="K7918" s="6">
        <f t="shared" si="247"/>
        <v>3088.8</v>
      </c>
      <c r="L7918" s="7">
        <v>0.39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f t="shared" si="246"/>
        <v>8184</v>
      </c>
      <c r="K7919" s="6">
        <f t="shared" si="247"/>
        <v>1882.3200000000002</v>
      </c>
      <c r="L7919" s="7">
        <v>0.23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f t="shared" si="246"/>
        <v>8943</v>
      </c>
      <c r="K7920" s="6">
        <f t="shared" si="247"/>
        <v>3756.0600000000004</v>
      </c>
      <c r="L7920" s="7"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f t="shared" si="246"/>
        <v>7665</v>
      </c>
      <c r="K7921" s="6">
        <f t="shared" si="247"/>
        <v>2759.4</v>
      </c>
      <c r="L7921" s="7">
        <v>0.36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f t="shared" si="246"/>
        <v>6574</v>
      </c>
      <c r="K7922" s="6">
        <f t="shared" si="247"/>
        <v>3549.96</v>
      </c>
      <c r="L7922" s="7">
        <v>0.54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f t="shared" si="246"/>
        <v>8388</v>
      </c>
      <c r="K7923" s="6">
        <f t="shared" si="247"/>
        <v>1761.4800000000002</v>
      </c>
      <c r="L7923" s="7">
        <v>0.21000000000000002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f t="shared" si="246"/>
        <v>8092</v>
      </c>
      <c r="K7924" s="6">
        <f t="shared" si="247"/>
        <v>3398.6400000000003</v>
      </c>
      <c r="L7924" s="7">
        <v>0.42000000000000004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f t="shared" si="246"/>
        <v>8604</v>
      </c>
      <c r="K7925" s="6">
        <f t="shared" si="247"/>
        <v>2151</v>
      </c>
      <c r="L7925" s="7">
        <v>0.25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f t="shared" si="246"/>
        <v>9880</v>
      </c>
      <c r="K7926" s="6">
        <f t="shared" si="247"/>
        <v>4050.8</v>
      </c>
      <c r="L7926" s="7">
        <v>0.41000000000000003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f t="shared" si="246"/>
        <v>7410</v>
      </c>
      <c r="K7927" s="6">
        <f t="shared" si="247"/>
        <v>2519.3999999999996</v>
      </c>
      <c r="L7927" s="7">
        <v>0.33999999999999997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f t="shared" si="246"/>
        <v>6930</v>
      </c>
      <c r="K7928" s="6">
        <f t="shared" si="247"/>
        <v>3950.1000000000004</v>
      </c>
      <c r="L7928" s="7">
        <v>0.57000000000000006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f t="shared" si="246"/>
        <v>6930</v>
      </c>
      <c r="K7929" s="6">
        <f t="shared" si="247"/>
        <v>1524.6000000000001</v>
      </c>
      <c r="L7929" s="7">
        <v>0.22000000000000003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f t="shared" si="246"/>
        <v>9792</v>
      </c>
      <c r="K7930" s="6">
        <f t="shared" si="247"/>
        <v>3818.88</v>
      </c>
      <c r="L7930" s="7">
        <v>0.39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f t="shared" si="246"/>
        <v>9009</v>
      </c>
      <c r="K7931" s="6">
        <f t="shared" si="247"/>
        <v>2072.0700000000002</v>
      </c>
      <c r="L7931" s="7">
        <v>0.23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f t="shared" si="246"/>
        <v>9870</v>
      </c>
      <c r="K7932" s="6">
        <f t="shared" si="247"/>
        <v>4145.4000000000005</v>
      </c>
      <c r="L7932" s="7">
        <v>0.42000000000000004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f t="shared" si="246"/>
        <v>9792</v>
      </c>
      <c r="K7933" s="6">
        <f t="shared" si="247"/>
        <v>3133.44</v>
      </c>
      <c r="L7933" s="7">
        <v>0.32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f t="shared" si="246"/>
        <v>8670</v>
      </c>
      <c r="K7934" s="6">
        <f t="shared" si="247"/>
        <v>4681.8</v>
      </c>
      <c r="L7934" s="7">
        <v>0.54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f t="shared" si="246"/>
        <v>10045</v>
      </c>
      <c r="K7935" s="6">
        <f t="shared" si="247"/>
        <v>2009</v>
      </c>
      <c r="L7935" s="7">
        <v>0.2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f t="shared" si="246"/>
        <v>10840</v>
      </c>
      <c r="K7936" s="6">
        <f t="shared" si="247"/>
        <v>4119.2</v>
      </c>
      <c r="L7936" s="7">
        <v>0.38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f t="shared" si="246"/>
        <v>11016</v>
      </c>
      <c r="K7937" s="6">
        <f t="shared" si="247"/>
        <v>2754</v>
      </c>
      <c r="L7937" s="7">
        <v>0.25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f t="shared" si="246"/>
        <v>11684</v>
      </c>
      <c r="K7938" s="6">
        <f t="shared" si="247"/>
        <v>4556.76</v>
      </c>
      <c r="L7938" s="7">
        <v>0.39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f t="shared" ref="J7939:J8002" si="248">H7939*I7939</f>
        <v>9024</v>
      </c>
      <c r="K7939" s="6">
        <f t="shared" ref="K7939:K8002" si="249">J7939*L7939</f>
        <v>3068.16</v>
      </c>
      <c r="L7939" s="7">
        <v>0.33999999999999997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f t="shared" si="248"/>
        <v>7426</v>
      </c>
      <c r="K7940" s="6">
        <f t="shared" si="249"/>
        <v>4158.5600000000004</v>
      </c>
      <c r="L7940" s="7">
        <v>0.56000000000000005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f t="shared" si="248"/>
        <v>15190</v>
      </c>
      <c r="K7941" s="6">
        <f t="shared" si="249"/>
        <v>2886.1000000000004</v>
      </c>
      <c r="L7941" s="7">
        <v>0.19000000000000003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f t="shared" si="248"/>
        <v>11880</v>
      </c>
      <c r="K7942" s="6">
        <f t="shared" si="249"/>
        <v>5227.2</v>
      </c>
      <c r="L7942" s="7">
        <v>0.44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f t="shared" si="248"/>
        <v>11883</v>
      </c>
      <c r="K7943" s="6">
        <f t="shared" si="249"/>
        <v>3208.4100000000003</v>
      </c>
      <c r="L7943" s="7">
        <v>0.27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f t="shared" si="248"/>
        <v>10350</v>
      </c>
      <c r="K7944" s="6">
        <f t="shared" si="249"/>
        <v>4554</v>
      </c>
      <c r="L7944" s="7">
        <v>0.44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f t="shared" si="248"/>
        <v>9576</v>
      </c>
      <c r="K7945" s="6">
        <f t="shared" si="249"/>
        <v>4021.92</v>
      </c>
      <c r="L7945" s="7">
        <v>0.42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f t="shared" si="248"/>
        <v>8918</v>
      </c>
      <c r="K7946" s="6">
        <f t="shared" si="249"/>
        <v>5083.26</v>
      </c>
      <c r="L7946" s="7">
        <v>0.57000000000000006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f t="shared" si="248"/>
        <v>13050</v>
      </c>
      <c r="K7947" s="6">
        <f t="shared" si="249"/>
        <v>3001.5</v>
      </c>
      <c r="L7947" s="7">
        <v>0.23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f t="shared" si="248"/>
        <v>13981</v>
      </c>
      <c r="K7948" s="6">
        <f t="shared" si="249"/>
        <v>6011.8300000000008</v>
      </c>
      <c r="L7948" s="7">
        <v>0.43000000000000005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f t="shared" si="248"/>
        <v>12800</v>
      </c>
      <c r="K7949" s="6">
        <f t="shared" si="249"/>
        <v>3840</v>
      </c>
      <c r="L7949" s="7">
        <v>0.3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f t="shared" si="248"/>
        <v>11802</v>
      </c>
      <c r="K7950" s="6">
        <f t="shared" si="249"/>
        <v>5310.9000000000005</v>
      </c>
      <c r="L7950" s="7">
        <v>0.45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f t="shared" si="248"/>
        <v>9184</v>
      </c>
      <c r="K7951" s="6">
        <f t="shared" si="249"/>
        <v>3765.4399999999996</v>
      </c>
      <c r="L7951" s="7">
        <v>0.41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f t="shared" si="248"/>
        <v>8624</v>
      </c>
      <c r="K7952" s="6">
        <f t="shared" si="249"/>
        <v>5260.6400000000012</v>
      </c>
      <c r="L7952" s="7">
        <v>0.6100000000000001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f t="shared" si="248"/>
        <v>18360</v>
      </c>
      <c r="K7953" s="6">
        <f t="shared" si="249"/>
        <v>4773.6000000000004</v>
      </c>
      <c r="L7953" s="7">
        <v>0.26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f t="shared" si="248"/>
        <v>13858</v>
      </c>
      <c r="K7954" s="6">
        <f t="shared" si="249"/>
        <v>5266.04</v>
      </c>
      <c r="L7954" s="7">
        <v>0.38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f t="shared" si="248"/>
        <v>12887</v>
      </c>
      <c r="K7955" s="6">
        <f t="shared" si="249"/>
        <v>3092.88</v>
      </c>
      <c r="L7955" s="7">
        <v>0.24000000000000002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f t="shared" si="248"/>
        <v>12144</v>
      </c>
      <c r="K7956" s="6">
        <f t="shared" si="249"/>
        <v>4857.6000000000004</v>
      </c>
      <c r="L7956" s="7"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f t="shared" si="248"/>
        <v>11362</v>
      </c>
      <c r="K7957" s="6">
        <f t="shared" si="249"/>
        <v>4090.3199999999997</v>
      </c>
      <c r="L7957" s="7">
        <v>0.36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f t="shared" si="248"/>
        <v>10560</v>
      </c>
      <c r="K7958" s="6">
        <f t="shared" si="249"/>
        <v>5913.6</v>
      </c>
      <c r="L7958" s="7">
        <v>0.56000000000000005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f t="shared" si="248"/>
        <v>14784</v>
      </c>
      <c r="K7959" s="6">
        <f t="shared" si="249"/>
        <v>2808.9600000000005</v>
      </c>
      <c r="L7959" s="7">
        <v>0.19000000000000003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f t="shared" si="248"/>
        <v>13590</v>
      </c>
      <c r="K7960" s="6">
        <f t="shared" si="249"/>
        <v>5436</v>
      </c>
      <c r="L7960" s="7">
        <v>0.4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f t="shared" si="248"/>
        <v>13066</v>
      </c>
      <c r="K7961" s="6">
        <f t="shared" si="249"/>
        <v>2874.52</v>
      </c>
      <c r="L7961" s="7">
        <v>0.22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f t="shared" si="248"/>
        <v>12648</v>
      </c>
      <c r="K7962" s="6">
        <f t="shared" si="249"/>
        <v>4932.72</v>
      </c>
      <c r="L7962" s="7">
        <v>0.39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f t="shared" si="248"/>
        <v>13260</v>
      </c>
      <c r="K7963" s="6">
        <f t="shared" si="249"/>
        <v>4508.3999999999996</v>
      </c>
      <c r="L7963" s="7">
        <v>0.33999999999999997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f t="shared" si="248"/>
        <v>15517</v>
      </c>
      <c r="K7964" s="6">
        <f t="shared" si="249"/>
        <v>8844.69</v>
      </c>
      <c r="L7964" s="7">
        <v>0.57000000000000006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f t="shared" si="248"/>
        <v>15240</v>
      </c>
      <c r="K7965" s="6">
        <f t="shared" si="249"/>
        <v>3352.8000000000006</v>
      </c>
      <c r="L7965" s="7">
        <v>0.22000000000000003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f t="shared" si="248"/>
        <v>11480</v>
      </c>
      <c r="K7966" s="6">
        <f t="shared" si="249"/>
        <v>4018.0000000000005</v>
      </c>
      <c r="L7966" s="7">
        <v>0.35000000000000003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f t="shared" si="248"/>
        <v>12054</v>
      </c>
      <c r="K7967" s="6">
        <f t="shared" si="249"/>
        <v>2049.1799999999998</v>
      </c>
      <c r="L7967" s="7">
        <v>0.16999999999999998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f t="shared" si="248"/>
        <v>9672</v>
      </c>
      <c r="K7968" s="6">
        <f t="shared" si="249"/>
        <v>3288.48</v>
      </c>
      <c r="L7968" s="7">
        <v>0.34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f t="shared" si="248"/>
        <v>9633</v>
      </c>
      <c r="K7969" s="6">
        <f t="shared" si="249"/>
        <v>2600.91</v>
      </c>
      <c r="L7969" s="7">
        <v>0.26999999999999996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f t="shared" si="248"/>
        <v>9675</v>
      </c>
      <c r="K7970" s="6">
        <f t="shared" si="249"/>
        <v>4644.0000000000009</v>
      </c>
      <c r="L7970" s="7">
        <v>0.48000000000000009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f t="shared" si="248"/>
        <v>13464</v>
      </c>
      <c r="K7971" s="6">
        <f t="shared" si="249"/>
        <v>2019.6000000000004</v>
      </c>
      <c r="L7971" s="7">
        <v>0.15000000000000002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f t="shared" si="248"/>
        <v>10404</v>
      </c>
      <c r="K7972" s="6">
        <f t="shared" si="249"/>
        <v>3433.3200000000006</v>
      </c>
      <c r="L7972" s="7">
        <v>0.33000000000000007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f t="shared" si="248"/>
        <v>10920</v>
      </c>
      <c r="K7973" s="6">
        <f t="shared" si="249"/>
        <v>1965.6</v>
      </c>
      <c r="L7973" s="7">
        <v>0.18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f t="shared" si="248"/>
        <v>8820</v>
      </c>
      <c r="K7974" s="6">
        <f t="shared" si="249"/>
        <v>2910.6000000000008</v>
      </c>
      <c r="L7974" s="7">
        <v>0.33000000000000007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f t="shared" si="248"/>
        <v>9366</v>
      </c>
      <c r="K7975" s="6">
        <f t="shared" si="249"/>
        <v>2903.4599999999996</v>
      </c>
      <c r="L7975" s="7">
        <v>0.30999999999999994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f t="shared" si="248"/>
        <v>11050</v>
      </c>
      <c r="K7976" s="6">
        <f t="shared" si="249"/>
        <v>5193.5000000000009</v>
      </c>
      <c r="L7976" s="7">
        <v>0.47000000000000008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f t="shared" si="248"/>
        <v>10304</v>
      </c>
      <c r="K7977" s="6">
        <f t="shared" si="249"/>
        <v>1236.48</v>
      </c>
      <c r="L7977" s="7">
        <v>0.12000000000000001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f t="shared" si="248"/>
        <v>10257</v>
      </c>
      <c r="K7978" s="6">
        <f t="shared" si="249"/>
        <v>3589.9500000000003</v>
      </c>
      <c r="L7978" s="7">
        <v>0.35000000000000003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f t="shared" si="248"/>
        <v>14076</v>
      </c>
      <c r="K7979" s="6">
        <f t="shared" si="249"/>
        <v>2815.2000000000003</v>
      </c>
      <c r="L7979" s="7">
        <v>0.2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f t="shared" si="248"/>
        <v>9880</v>
      </c>
      <c r="K7980" s="6">
        <f t="shared" si="249"/>
        <v>3359.2000000000003</v>
      </c>
      <c r="L7980" s="7">
        <v>0.34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f t="shared" si="248"/>
        <v>7770</v>
      </c>
      <c r="K7981" s="6">
        <f t="shared" si="249"/>
        <v>2253.2999999999997</v>
      </c>
      <c r="L7981" s="7">
        <v>0.28999999999999998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f t="shared" si="248"/>
        <v>11628</v>
      </c>
      <c r="K7982" s="6">
        <f t="shared" si="249"/>
        <v>5465.1600000000008</v>
      </c>
      <c r="L7982" s="7">
        <v>0.47000000000000008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f t="shared" si="248"/>
        <v>14336</v>
      </c>
      <c r="K7983" s="6">
        <f t="shared" si="249"/>
        <v>2150.4000000000005</v>
      </c>
      <c r="L7983" s="7">
        <v>0.15000000000000002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f t="shared" si="248"/>
        <v>12880</v>
      </c>
      <c r="K7984" s="6">
        <f t="shared" si="249"/>
        <v>4250.4000000000005</v>
      </c>
      <c r="L7984" s="7">
        <v>0.33000000000000007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f t="shared" si="248"/>
        <v>15272</v>
      </c>
      <c r="K7985" s="6">
        <f t="shared" si="249"/>
        <v>3207.12</v>
      </c>
      <c r="L7985" s="7">
        <v>0.21</v>
      </c>
      <c r="M7985" s="1" t="s">
        <v>23</v>
      </c>
    </row>
    <row r="7986" spans="1:13" ht="14.25" customHeight="1" x14ac:dyDescent="0.3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f t="shared" si="248"/>
        <v>11264</v>
      </c>
      <c r="K7986" s="6">
        <f t="shared" si="249"/>
        <v>3717.1200000000008</v>
      </c>
      <c r="L7986" s="7">
        <v>0.33000000000000007</v>
      </c>
      <c r="M7986" s="1" t="s">
        <v>23</v>
      </c>
    </row>
    <row r="7987" spans="1:13" ht="14.25" customHeight="1" x14ac:dyDescent="0.3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f t="shared" si="248"/>
        <v>10840</v>
      </c>
      <c r="K7987" s="6">
        <f t="shared" si="249"/>
        <v>3252</v>
      </c>
      <c r="L7987" s="7">
        <v>0.3</v>
      </c>
      <c r="M7987" s="1" t="s">
        <v>23</v>
      </c>
    </row>
    <row r="7988" spans="1:13" ht="14.25" customHeight="1" x14ac:dyDescent="0.3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f t="shared" si="248"/>
        <v>10535</v>
      </c>
      <c r="K7988" s="6">
        <f t="shared" si="249"/>
        <v>5478.2</v>
      </c>
      <c r="L7988" s="7">
        <v>0.52</v>
      </c>
      <c r="M7988" s="1" t="s">
        <v>23</v>
      </c>
    </row>
    <row r="7989" spans="1:13" ht="14.25" customHeight="1" x14ac:dyDescent="0.3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f t="shared" si="248"/>
        <v>12800</v>
      </c>
      <c r="K7989" s="6">
        <f t="shared" si="249"/>
        <v>2176</v>
      </c>
      <c r="L7989" s="7">
        <v>0.17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f t="shared" si="248"/>
        <v>5824</v>
      </c>
      <c r="K7990" s="6">
        <f t="shared" si="249"/>
        <v>2504.3200000000002</v>
      </c>
      <c r="L7990" s="7">
        <v>0.43000000000000005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f t="shared" si="248"/>
        <v>7840</v>
      </c>
      <c r="K7991" s="6">
        <f t="shared" si="249"/>
        <v>2352</v>
      </c>
      <c r="L7991" s="7">
        <v>0.3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f t="shared" si="248"/>
        <v>7812</v>
      </c>
      <c r="K7992" s="6">
        <f t="shared" si="249"/>
        <v>3281.0400000000004</v>
      </c>
      <c r="L7992" s="7">
        <v>0.42000000000000004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f t="shared" si="248"/>
        <v>6006</v>
      </c>
      <c r="K7993" s="6">
        <f t="shared" si="249"/>
        <v>2282.2800000000002</v>
      </c>
      <c r="L7993" s="7">
        <v>0.38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f t="shared" si="248"/>
        <v>5580</v>
      </c>
      <c r="K7994" s="6">
        <f t="shared" si="249"/>
        <v>3292.2000000000003</v>
      </c>
      <c r="L7994" s="7">
        <v>0.59000000000000008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f t="shared" si="248"/>
        <v>6090</v>
      </c>
      <c r="K7995" s="6">
        <f t="shared" si="249"/>
        <v>1400.7</v>
      </c>
      <c r="L7995" s="7">
        <v>0.23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f t="shared" si="248"/>
        <v>6720</v>
      </c>
      <c r="K7996" s="6">
        <f t="shared" si="249"/>
        <v>3091.2000000000003</v>
      </c>
      <c r="L7996" s="7">
        <v>0.46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f t="shared" si="248"/>
        <v>6450</v>
      </c>
      <c r="K7997" s="6">
        <f t="shared" si="249"/>
        <v>1999.5</v>
      </c>
      <c r="L7997" s="7">
        <v>0.31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f t="shared" si="248"/>
        <v>7359</v>
      </c>
      <c r="K7998" s="6">
        <f t="shared" si="249"/>
        <v>3090.78</v>
      </c>
      <c r="L7998" s="7">
        <v>0.42000000000000004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f t="shared" si="248"/>
        <v>6086</v>
      </c>
      <c r="K7999" s="6">
        <f t="shared" si="249"/>
        <v>2495.2599999999998</v>
      </c>
      <c r="L7999" s="7">
        <v>0.41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f t="shared" si="248"/>
        <v>5600</v>
      </c>
      <c r="K8000" s="6">
        <f t="shared" si="249"/>
        <v>3192.0000000000005</v>
      </c>
      <c r="L8000" s="7">
        <v>0.57000000000000006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f t="shared" si="248"/>
        <v>6656</v>
      </c>
      <c r="K8001" s="6">
        <f t="shared" si="249"/>
        <v>1730.56</v>
      </c>
      <c r="L8001" s="7">
        <v>0.26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f t="shared" si="248"/>
        <v>6336</v>
      </c>
      <c r="K8002" s="6">
        <f t="shared" si="249"/>
        <v>2787.84</v>
      </c>
      <c r="L8002" s="7">
        <v>0.44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f t="shared" ref="J8003:J8066" si="250">H8003*I8003</f>
        <v>8208</v>
      </c>
      <c r="K8003" s="6">
        <f t="shared" ref="K8003:K8066" si="251">J8003*L8003</f>
        <v>2298.2400000000002</v>
      </c>
      <c r="L8003" s="7">
        <v>0.28000000000000003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f t="shared" si="250"/>
        <v>7293</v>
      </c>
      <c r="K8004" s="6">
        <f t="shared" si="251"/>
        <v>3354.78</v>
      </c>
      <c r="L8004" s="7">
        <v>0.46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f t="shared" si="250"/>
        <v>6336</v>
      </c>
      <c r="K8005" s="6">
        <f t="shared" si="251"/>
        <v>2471.0399999999995</v>
      </c>
      <c r="L8005" s="7">
        <v>0.38999999999999996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f t="shared" si="250"/>
        <v>4608</v>
      </c>
      <c r="K8006" s="6">
        <f t="shared" si="251"/>
        <v>2718.7200000000003</v>
      </c>
      <c r="L8006" s="7">
        <v>0.59000000000000008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f t="shared" si="250"/>
        <v>6402</v>
      </c>
      <c r="K8007" s="6">
        <f t="shared" si="251"/>
        <v>1472.46</v>
      </c>
      <c r="L8007" s="7">
        <v>0.23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f t="shared" si="250"/>
        <v>7688</v>
      </c>
      <c r="K8008" s="6">
        <f t="shared" si="251"/>
        <v>3536.48</v>
      </c>
      <c r="L8008" s="7">
        <v>0.46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f t="shared" si="250"/>
        <v>7140</v>
      </c>
      <c r="K8009" s="6">
        <f t="shared" si="251"/>
        <v>2070.6</v>
      </c>
      <c r="L8009" s="7">
        <v>0.28999999999999998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f t="shared" si="250"/>
        <v>7828</v>
      </c>
      <c r="K8010" s="6">
        <f t="shared" si="251"/>
        <v>3679.1600000000003</v>
      </c>
      <c r="L8010" s="7"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f t="shared" si="250"/>
        <v>5363</v>
      </c>
      <c r="K8011" s="6">
        <f t="shared" si="251"/>
        <v>2037.94</v>
      </c>
      <c r="L8011" s="7">
        <v>0.38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f t="shared" si="250"/>
        <v>5662</v>
      </c>
      <c r="K8012" s="6">
        <f t="shared" si="251"/>
        <v>3453.8200000000006</v>
      </c>
      <c r="L8012" s="7">
        <v>0.6100000000000001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f t="shared" si="250"/>
        <v>9702</v>
      </c>
      <c r="K8013" s="6">
        <f t="shared" si="251"/>
        <v>2619.54</v>
      </c>
      <c r="L8013" s="7">
        <v>0.27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f t="shared" si="250"/>
        <v>7680</v>
      </c>
      <c r="K8014" s="6">
        <f t="shared" si="251"/>
        <v>3609.6000000000004</v>
      </c>
      <c r="L8014" s="7">
        <v>0.47000000000000003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f t="shared" si="250"/>
        <v>7514</v>
      </c>
      <c r="K8015" s="6">
        <f t="shared" si="251"/>
        <v>2254.1999999999998</v>
      </c>
      <c r="L8015" s="7">
        <v>0.3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f t="shared" si="250"/>
        <v>7740</v>
      </c>
      <c r="K8016" s="6">
        <f t="shared" si="251"/>
        <v>3483</v>
      </c>
      <c r="L8016" s="7">
        <v>0.45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f t="shared" si="250"/>
        <v>6369</v>
      </c>
      <c r="K8017" s="6">
        <f t="shared" si="251"/>
        <v>2420.2200000000003</v>
      </c>
      <c r="L8017" s="7">
        <v>0.38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f t="shared" si="250"/>
        <v>5320</v>
      </c>
      <c r="K8018" s="6">
        <f t="shared" si="251"/>
        <v>3138.8000000000006</v>
      </c>
      <c r="L8018" s="7">
        <v>0.59000000000000008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f t="shared" si="250"/>
        <v>8858</v>
      </c>
      <c r="K8019" s="6">
        <f t="shared" si="251"/>
        <v>1948.76</v>
      </c>
      <c r="L8019" s="7">
        <v>0.22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f t="shared" si="250"/>
        <v>10692</v>
      </c>
      <c r="K8020" s="6">
        <f t="shared" si="251"/>
        <v>4704.4800000000005</v>
      </c>
      <c r="L8020" s="7">
        <v>0.44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f t="shared" si="250"/>
        <v>7875</v>
      </c>
      <c r="K8021" s="6">
        <f t="shared" si="251"/>
        <v>2362.5</v>
      </c>
      <c r="L8021" s="7">
        <v>0.3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f t="shared" si="250"/>
        <v>8155</v>
      </c>
      <c r="K8022" s="6">
        <f t="shared" si="251"/>
        <v>3425.1000000000004</v>
      </c>
      <c r="L8022" s="7">
        <v>0.42000000000000004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f t="shared" si="250"/>
        <v>6208</v>
      </c>
      <c r="K8023" s="6">
        <f t="shared" si="251"/>
        <v>2296.96</v>
      </c>
      <c r="L8023" s="7">
        <v>0.37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f t="shared" si="250"/>
        <v>6435</v>
      </c>
      <c r="K8024" s="6">
        <f t="shared" si="251"/>
        <v>3861.0000000000005</v>
      </c>
      <c r="L8024" s="7">
        <v>0.60000000000000009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f t="shared" si="250"/>
        <v>12672</v>
      </c>
      <c r="K8025" s="6">
        <f t="shared" si="251"/>
        <v>2787.84</v>
      </c>
      <c r="L8025" s="7">
        <v>0.22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f t="shared" si="250"/>
        <v>8550</v>
      </c>
      <c r="K8026" s="6">
        <f t="shared" si="251"/>
        <v>4018.5000000000005</v>
      </c>
      <c r="L8026" s="7">
        <v>0.47000000000000003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f t="shared" si="250"/>
        <v>10064</v>
      </c>
      <c r="K8027" s="6">
        <f t="shared" si="251"/>
        <v>2918.56</v>
      </c>
      <c r="L8027" s="7">
        <v>0.28999999999999998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f t="shared" si="250"/>
        <v>7920</v>
      </c>
      <c r="K8028" s="6">
        <f t="shared" si="251"/>
        <v>3643.2000000000003</v>
      </c>
      <c r="L8028" s="7">
        <v>0.46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f t="shared" si="250"/>
        <v>6612</v>
      </c>
      <c r="K8029" s="6">
        <f t="shared" si="251"/>
        <v>2644.7999999999997</v>
      </c>
      <c r="L8029" s="7">
        <v>0.39999999999999997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f t="shared" si="250"/>
        <v>8512</v>
      </c>
      <c r="K8030" s="6">
        <f t="shared" si="251"/>
        <v>5107.2000000000007</v>
      </c>
      <c r="L8030" s="7">
        <v>0.60000000000000009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f t="shared" si="250"/>
        <v>11424</v>
      </c>
      <c r="K8031" s="6">
        <f t="shared" si="251"/>
        <v>2627.52</v>
      </c>
      <c r="L8031" s="7">
        <v>0.23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f t="shared" si="250"/>
        <v>11016</v>
      </c>
      <c r="K8032" s="6">
        <f t="shared" si="251"/>
        <v>4957.2</v>
      </c>
      <c r="L8032" s="7">
        <v>0.45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f t="shared" si="250"/>
        <v>10824</v>
      </c>
      <c r="K8033" s="6">
        <f t="shared" si="251"/>
        <v>3355.44</v>
      </c>
      <c r="L8033" s="7">
        <v>0.31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f t="shared" si="250"/>
        <v>7888</v>
      </c>
      <c r="K8034" s="6">
        <f t="shared" si="251"/>
        <v>3470.72</v>
      </c>
      <c r="L8034" s="7">
        <v>0.44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f t="shared" si="250"/>
        <v>8028</v>
      </c>
      <c r="K8035" s="6">
        <f t="shared" si="251"/>
        <v>3050.64</v>
      </c>
      <c r="L8035" s="7">
        <v>0.38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f t="shared" si="250"/>
        <v>9890</v>
      </c>
      <c r="K8036" s="6">
        <f t="shared" si="251"/>
        <v>6131.8000000000011</v>
      </c>
      <c r="L8036" s="7">
        <v>0.62000000000000011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f t="shared" si="250"/>
        <v>9568</v>
      </c>
      <c r="K8037" s="6">
        <f t="shared" si="251"/>
        <v>2200.64</v>
      </c>
      <c r="L8037" s="7">
        <v>0.23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f t="shared" si="250"/>
        <v>10982</v>
      </c>
      <c r="K8038" s="6">
        <f t="shared" si="251"/>
        <v>5051.72</v>
      </c>
      <c r="L8038" s="7">
        <v>0.46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f t="shared" si="250"/>
        <v>10296</v>
      </c>
      <c r="K8039" s="6">
        <f t="shared" si="251"/>
        <v>2779.92</v>
      </c>
      <c r="L8039" s="7">
        <v>0.27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f t="shared" si="250"/>
        <v>7980</v>
      </c>
      <c r="K8040" s="6">
        <f t="shared" si="251"/>
        <v>3591</v>
      </c>
      <c r="L8040" s="7">
        <v>0.45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f t="shared" si="250"/>
        <v>7605</v>
      </c>
      <c r="K8041" s="6">
        <f t="shared" si="251"/>
        <v>3041.9999999999995</v>
      </c>
      <c r="L8041" s="7">
        <v>0.39999999999999997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f t="shared" si="250"/>
        <v>8580</v>
      </c>
      <c r="K8042" s="6">
        <f t="shared" si="251"/>
        <v>5319.6000000000013</v>
      </c>
      <c r="L8042" s="7">
        <v>0.62000000000000011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f t="shared" si="250"/>
        <v>10290</v>
      </c>
      <c r="K8043" s="6">
        <f t="shared" si="251"/>
        <v>2263.8000000000002</v>
      </c>
      <c r="L8043" s="7">
        <v>0.22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f t="shared" si="250"/>
        <v>9216</v>
      </c>
      <c r="K8044" s="6">
        <f t="shared" si="251"/>
        <v>4331.5200000000004</v>
      </c>
      <c r="L8044" s="7">
        <v>0.47000000000000003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f t="shared" si="250"/>
        <v>11352</v>
      </c>
      <c r="K8045" s="6">
        <f t="shared" si="251"/>
        <v>3405.6</v>
      </c>
      <c r="L8045" s="7">
        <v>0.3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f t="shared" si="250"/>
        <v>6864</v>
      </c>
      <c r="K8046" s="6">
        <f t="shared" si="251"/>
        <v>2882.88</v>
      </c>
      <c r="L8046" s="7">
        <v>0.42000000000000004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f t="shared" si="250"/>
        <v>7029</v>
      </c>
      <c r="K8047" s="6">
        <f t="shared" si="251"/>
        <v>2952.18</v>
      </c>
      <c r="L8047" s="7">
        <v>0.42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f t="shared" si="250"/>
        <v>9660</v>
      </c>
      <c r="K8048" s="6">
        <f t="shared" si="251"/>
        <v>5989.2000000000007</v>
      </c>
      <c r="L8048" s="7">
        <v>0.62000000000000011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f t="shared" si="250"/>
        <v>9568</v>
      </c>
      <c r="K8049" s="6">
        <f t="shared" si="251"/>
        <v>2296.3200000000002</v>
      </c>
      <c r="L8049" s="7">
        <v>0.24000000000000002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f t="shared" si="250"/>
        <v>10880</v>
      </c>
      <c r="K8050" s="6">
        <f t="shared" si="251"/>
        <v>5004.8</v>
      </c>
      <c r="L8050" s="7">
        <v>0.46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f t="shared" si="250"/>
        <v>11088</v>
      </c>
      <c r="K8051" s="6">
        <f t="shared" si="251"/>
        <v>3326.4</v>
      </c>
      <c r="L8051" s="7">
        <v>0.3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f t="shared" si="250"/>
        <v>7805</v>
      </c>
      <c r="K8052" s="6">
        <f t="shared" si="251"/>
        <v>3590.3</v>
      </c>
      <c r="L8052" s="7"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f t="shared" si="250"/>
        <v>7293</v>
      </c>
      <c r="K8053" s="6">
        <f t="shared" si="251"/>
        <v>3063.06</v>
      </c>
      <c r="L8053" s="7">
        <v>0.42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f t="shared" si="250"/>
        <v>9384</v>
      </c>
      <c r="K8054" s="6">
        <f t="shared" si="251"/>
        <v>5348.880000000001</v>
      </c>
      <c r="L8054" s="7">
        <v>0.57000000000000006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f t="shared" si="250"/>
        <v>11662</v>
      </c>
      <c r="K8055" s="6">
        <f t="shared" si="251"/>
        <v>2798.88</v>
      </c>
      <c r="L8055" s="7">
        <v>0.24000000000000002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f t="shared" si="250"/>
        <v>12285</v>
      </c>
      <c r="K8056" s="6">
        <f t="shared" si="251"/>
        <v>5651.1</v>
      </c>
      <c r="L8056" s="7">
        <v>0.46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f t="shared" si="250"/>
        <v>12096</v>
      </c>
      <c r="K8057" s="6">
        <f t="shared" si="251"/>
        <v>3386.88</v>
      </c>
      <c r="L8057" s="7">
        <v>0.28000000000000003</v>
      </c>
      <c r="M8057" s="1" t="s">
        <v>23</v>
      </c>
    </row>
    <row r="8058" spans="1:13" ht="14.25" customHeight="1" x14ac:dyDescent="0.3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f t="shared" si="250"/>
        <v>9009</v>
      </c>
      <c r="K8058" s="6">
        <f t="shared" si="251"/>
        <v>4144.1400000000003</v>
      </c>
      <c r="L8058" s="7">
        <v>0.46</v>
      </c>
      <c r="M8058" s="1" t="s">
        <v>23</v>
      </c>
    </row>
    <row r="8059" spans="1:13" ht="14.25" customHeight="1" x14ac:dyDescent="0.3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f t="shared" si="250"/>
        <v>7840</v>
      </c>
      <c r="K8059" s="6">
        <f t="shared" si="251"/>
        <v>3135.9999999999995</v>
      </c>
      <c r="L8059" s="7">
        <v>0.39999999999999997</v>
      </c>
      <c r="M8059" s="1" t="s">
        <v>23</v>
      </c>
    </row>
    <row r="8060" spans="1:13" ht="14.25" customHeight="1" x14ac:dyDescent="0.3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f t="shared" si="250"/>
        <v>9417</v>
      </c>
      <c r="K8060" s="6">
        <f t="shared" si="251"/>
        <v>5838.5400000000009</v>
      </c>
      <c r="L8060" s="7">
        <v>0.62000000000000011</v>
      </c>
      <c r="M8060" s="1" t="s">
        <v>23</v>
      </c>
    </row>
    <row r="8061" spans="1:13" ht="14.25" customHeight="1" x14ac:dyDescent="0.3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f t="shared" si="250"/>
        <v>10208</v>
      </c>
      <c r="K8061" s="6">
        <f t="shared" si="251"/>
        <v>2552</v>
      </c>
      <c r="L8061" s="7">
        <v>0.25</v>
      </c>
      <c r="M8061" s="1" t="s">
        <v>23</v>
      </c>
    </row>
    <row r="8062" spans="1:13" ht="14.25" customHeight="1" x14ac:dyDescent="0.3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f t="shared" si="250"/>
        <v>5292</v>
      </c>
      <c r="K8062" s="6">
        <f t="shared" si="251"/>
        <v>2381.4</v>
      </c>
      <c r="L8062" s="7">
        <v>0.45</v>
      </c>
      <c r="M8062" s="1" t="s">
        <v>23</v>
      </c>
    </row>
    <row r="8063" spans="1:13" ht="14.25" customHeight="1" x14ac:dyDescent="0.3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f t="shared" si="250"/>
        <v>2821</v>
      </c>
      <c r="K8063" s="6">
        <f t="shared" si="251"/>
        <v>1156.6099999999999</v>
      </c>
      <c r="L8063" s="7">
        <v>0.41</v>
      </c>
      <c r="M8063" s="1" t="s">
        <v>23</v>
      </c>
    </row>
    <row r="8064" spans="1:13" ht="14.25" customHeight="1" x14ac:dyDescent="0.3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f t="shared" si="250"/>
        <v>2256</v>
      </c>
      <c r="K8064" s="6">
        <f t="shared" si="251"/>
        <v>879.83999999999992</v>
      </c>
      <c r="L8064" s="7">
        <v>0.38999999999999996</v>
      </c>
      <c r="M8064" s="1" t="s">
        <v>23</v>
      </c>
    </row>
    <row r="8065" spans="1:13" ht="14.25" customHeight="1" x14ac:dyDescent="0.3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f t="shared" si="250"/>
        <v>1107</v>
      </c>
      <c r="K8065" s="6">
        <f t="shared" si="251"/>
        <v>509.22</v>
      </c>
      <c r="L8065" s="7">
        <v>0.46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f t="shared" si="250"/>
        <v>2938</v>
      </c>
      <c r="K8066" s="6">
        <f t="shared" si="251"/>
        <v>793.2600000000001</v>
      </c>
      <c r="L8066" s="7">
        <v>0.27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f t="shared" ref="J8067:J8130" si="252">H8067*I8067</f>
        <v>3912</v>
      </c>
      <c r="K8067" s="6">
        <f t="shared" ref="K8067:K8130" si="253">J8067*L8067</f>
        <v>1877.76</v>
      </c>
      <c r="L8067" s="7">
        <v>0.48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f t="shared" si="252"/>
        <v>4370</v>
      </c>
      <c r="K8068" s="6">
        <f t="shared" si="253"/>
        <v>1398.4</v>
      </c>
      <c r="L8068" s="7"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f t="shared" si="252"/>
        <v>4945</v>
      </c>
      <c r="K8069" s="6">
        <f t="shared" si="253"/>
        <v>1780.2</v>
      </c>
      <c r="L8069" s="7">
        <v>0.36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f t="shared" si="252"/>
        <v>3861</v>
      </c>
      <c r="K8070" s="6">
        <f t="shared" si="253"/>
        <v>1351.35</v>
      </c>
      <c r="L8070" s="7">
        <v>0.35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f t="shared" si="252"/>
        <v>3808</v>
      </c>
      <c r="K8071" s="6">
        <f t="shared" si="253"/>
        <v>1713.6000000000001</v>
      </c>
      <c r="L8071" s="7">
        <v>0.45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f t="shared" si="252"/>
        <v>2418</v>
      </c>
      <c r="K8072" s="6">
        <f t="shared" si="253"/>
        <v>773.76</v>
      </c>
      <c r="L8072" s="7">
        <v>0.32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f t="shared" si="252"/>
        <v>4030</v>
      </c>
      <c r="K8073" s="6">
        <f t="shared" si="253"/>
        <v>2055.3000000000002</v>
      </c>
      <c r="L8073" s="7">
        <v>0.51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f t="shared" si="252"/>
        <v>4263</v>
      </c>
      <c r="K8074" s="6">
        <f t="shared" si="253"/>
        <v>1662.5699999999997</v>
      </c>
      <c r="L8074" s="7">
        <v>0.38999999999999996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f t="shared" si="252"/>
        <v>7316</v>
      </c>
      <c r="K8075" s="6">
        <f t="shared" si="253"/>
        <v>2926.3999999999996</v>
      </c>
      <c r="L8075" s="7">
        <v>0.39999999999999997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f t="shared" si="252"/>
        <v>3100</v>
      </c>
      <c r="K8076" s="6">
        <f t="shared" si="253"/>
        <v>1178</v>
      </c>
      <c r="L8076" s="7">
        <v>0.38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f t="shared" si="252"/>
        <v>3640</v>
      </c>
      <c r="K8077" s="6">
        <f t="shared" si="253"/>
        <v>1710.8000000000002</v>
      </c>
      <c r="L8077" s="7">
        <v>0.47000000000000003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f t="shared" si="252"/>
        <v>2784</v>
      </c>
      <c r="K8078" s="6">
        <f t="shared" si="253"/>
        <v>1030.08</v>
      </c>
      <c r="L8078" s="7">
        <v>0.37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f t="shared" si="252"/>
        <v>4131</v>
      </c>
      <c r="K8079" s="6">
        <f t="shared" si="253"/>
        <v>2230.7400000000002</v>
      </c>
      <c r="L8079" s="7">
        <v>0.54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f t="shared" si="252"/>
        <v>3003</v>
      </c>
      <c r="K8080" s="6">
        <f t="shared" si="253"/>
        <v>1201.1999999999998</v>
      </c>
      <c r="L8080" s="7">
        <v>0.39999999999999997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f t="shared" si="252"/>
        <v>4410</v>
      </c>
      <c r="K8081" s="6">
        <f t="shared" si="253"/>
        <v>1763.9999999999998</v>
      </c>
      <c r="L8081" s="7">
        <v>0.39999999999999997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f t="shared" si="252"/>
        <v>3580</v>
      </c>
      <c r="K8082" s="6">
        <f t="shared" si="253"/>
        <v>1396.1999999999998</v>
      </c>
      <c r="L8082" s="7">
        <v>0.38999999999999996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f t="shared" si="252"/>
        <v>2980</v>
      </c>
      <c r="K8083" s="6">
        <f t="shared" si="253"/>
        <v>1460.2</v>
      </c>
      <c r="L8083" s="7">
        <v>0.49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f t="shared" si="252"/>
        <v>2782</v>
      </c>
      <c r="K8084" s="6">
        <f t="shared" si="253"/>
        <v>1001.52</v>
      </c>
      <c r="L8084" s="7">
        <v>0.36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f t="shared" si="252"/>
        <v>4620</v>
      </c>
      <c r="K8085" s="6">
        <f t="shared" si="253"/>
        <v>2633.4</v>
      </c>
      <c r="L8085" s="7">
        <v>0.57000000000000006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f t="shared" si="252"/>
        <v>3029</v>
      </c>
      <c r="K8086" s="6">
        <f t="shared" si="253"/>
        <v>1151.02</v>
      </c>
      <c r="L8086" s="7">
        <v>0.38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f t="shared" si="252"/>
        <v>5456</v>
      </c>
      <c r="K8087" s="6">
        <f t="shared" si="253"/>
        <v>2291.52</v>
      </c>
      <c r="L8087" s="7">
        <v>0.42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f t="shared" si="252"/>
        <v>3800</v>
      </c>
      <c r="K8088" s="6">
        <f t="shared" si="253"/>
        <v>1519.9999999999998</v>
      </c>
      <c r="L8088" s="7">
        <v>0.39999999999999997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f t="shared" si="252"/>
        <v>4914</v>
      </c>
      <c r="K8089" s="6">
        <f t="shared" si="253"/>
        <v>2407.86</v>
      </c>
      <c r="L8089" s="7">
        <v>0.49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f t="shared" si="252"/>
        <v>5814</v>
      </c>
      <c r="K8090" s="6">
        <f t="shared" si="253"/>
        <v>2093.04</v>
      </c>
      <c r="L8090" s="7">
        <v>0.36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f t="shared" si="252"/>
        <v>8976</v>
      </c>
      <c r="K8091" s="6">
        <f t="shared" si="253"/>
        <v>4667.5200000000004</v>
      </c>
      <c r="L8091" s="7">
        <v>0.52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f t="shared" si="252"/>
        <v>7680</v>
      </c>
      <c r="K8092" s="6">
        <f t="shared" si="253"/>
        <v>2841.6</v>
      </c>
      <c r="L8092" s="7"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f t="shared" si="252"/>
        <v>11200</v>
      </c>
      <c r="K8093" s="6">
        <f t="shared" si="253"/>
        <v>4592</v>
      </c>
      <c r="L8093" s="7">
        <v>0.41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f t="shared" si="252"/>
        <v>6450</v>
      </c>
      <c r="K8094" s="6">
        <f t="shared" si="253"/>
        <v>2515.4999999999995</v>
      </c>
      <c r="L8094" s="7">
        <v>0.38999999999999996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f t="shared" si="252"/>
        <v>5568</v>
      </c>
      <c r="K8095" s="6">
        <f t="shared" si="253"/>
        <v>2728.32</v>
      </c>
      <c r="L8095" s="7">
        <v>0.49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f t="shared" si="252"/>
        <v>6000</v>
      </c>
      <c r="K8096" s="6">
        <f t="shared" si="253"/>
        <v>2220</v>
      </c>
      <c r="L8096" s="7">
        <v>0.37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f t="shared" si="252"/>
        <v>11760</v>
      </c>
      <c r="K8097" s="6">
        <f t="shared" si="253"/>
        <v>6468.0000000000009</v>
      </c>
      <c r="L8097" s="7"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f t="shared" si="252"/>
        <v>8704</v>
      </c>
      <c r="K8098" s="6">
        <f t="shared" si="253"/>
        <v>3655.68</v>
      </c>
      <c r="L8098" s="7">
        <v>0.42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f t="shared" si="252"/>
        <v>8976</v>
      </c>
      <c r="K8099" s="6">
        <f t="shared" si="253"/>
        <v>3769.92</v>
      </c>
      <c r="L8099" s="7">
        <v>0.42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f t="shared" si="252"/>
        <v>10626</v>
      </c>
      <c r="K8100" s="6">
        <f t="shared" si="253"/>
        <v>4462.92</v>
      </c>
      <c r="L8100" s="7">
        <v>0.42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f t="shared" si="252"/>
        <v>6432</v>
      </c>
      <c r="K8101" s="6">
        <f t="shared" si="253"/>
        <v>3537.6000000000004</v>
      </c>
      <c r="L8101" s="7">
        <v>0.55000000000000004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f t="shared" si="252"/>
        <v>7176</v>
      </c>
      <c r="K8102" s="6">
        <f t="shared" si="253"/>
        <v>2726.88</v>
      </c>
      <c r="L8102" s="7">
        <v>0.38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f t="shared" si="252"/>
        <v>12784</v>
      </c>
      <c r="K8103" s="6">
        <f t="shared" si="253"/>
        <v>7286.880000000001</v>
      </c>
      <c r="L8103" s="7">
        <v>0.57000000000000006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f t="shared" si="252"/>
        <v>8432</v>
      </c>
      <c r="K8104" s="6">
        <f t="shared" si="253"/>
        <v>3625.7599999999993</v>
      </c>
      <c r="L8104" s="7">
        <v>0.42999999999999994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f t="shared" si="252"/>
        <v>11008</v>
      </c>
      <c r="K8105" s="6">
        <f t="shared" si="253"/>
        <v>5063.6799999999994</v>
      </c>
      <c r="L8105" s="7">
        <v>0.45999999999999996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f t="shared" si="252"/>
        <v>11620</v>
      </c>
      <c r="K8106" s="6">
        <f t="shared" si="253"/>
        <v>5461.4</v>
      </c>
      <c r="L8106" s="7">
        <v>0.47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f t="shared" si="252"/>
        <v>6004</v>
      </c>
      <c r="K8107" s="6">
        <f t="shared" si="253"/>
        <v>3242.1600000000003</v>
      </c>
      <c r="L8107" s="7">
        <v>0.54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f t="shared" si="252"/>
        <v>6794</v>
      </c>
      <c r="K8108" s="6">
        <f t="shared" si="253"/>
        <v>2785.54</v>
      </c>
      <c r="L8108" s="7">
        <v>0.41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f t="shared" si="252"/>
        <v>10320</v>
      </c>
      <c r="K8109" s="6">
        <f t="shared" si="253"/>
        <v>6192.0000000000009</v>
      </c>
      <c r="L8109" s="7">
        <v>0.60000000000000009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f t="shared" si="252"/>
        <v>8816</v>
      </c>
      <c r="K8110" s="6">
        <f t="shared" si="253"/>
        <v>4055.3599999999997</v>
      </c>
      <c r="L8110" s="7">
        <v>0.45999999999999996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f t="shared" si="252"/>
        <v>7714</v>
      </c>
      <c r="K8111" s="6">
        <f t="shared" si="253"/>
        <v>3625.58</v>
      </c>
      <c r="L8111" s="7">
        <v>0.47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f t="shared" si="252"/>
        <v>11938</v>
      </c>
      <c r="K8112" s="6">
        <f t="shared" si="253"/>
        <v>5372.0999999999995</v>
      </c>
      <c r="L8112" s="7">
        <v>0.44999999999999996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f t="shared" si="252"/>
        <v>5535</v>
      </c>
      <c r="K8113" s="6">
        <f t="shared" si="253"/>
        <v>3044.2500000000005</v>
      </c>
      <c r="L8113" s="7">
        <v>0.55000000000000004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f t="shared" si="252"/>
        <v>5513</v>
      </c>
      <c r="K8114" s="6">
        <f t="shared" si="253"/>
        <v>2205.1999999999998</v>
      </c>
      <c r="L8114" s="7">
        <v>0.39999999999999997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f t="shared" si="252"/>
        <v>7788</v>
      </c>
      <c r="K8115" s="6">
        <f t="shared" si="253"/>
        <v>4594.920000000001</v>
      </c>
      <c r="L8115" s="7">
        <v>0.59000000000000008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f t="shared" si="252"/>
        <v>6390</v>
      </c>
      <c r="K8116" s="6">
        <f t="shared" si="253"/>
        <v>2811.5999999999995</v>
      </c>
      <c r="L8116" s="7">
        <v>0.43999999999999995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f t="shared" si="252"/>
        <v>6351</v>
      </c>
      <c r="K8117" s="6">
        <f t="shared" si="253"/>
        <v>2984.97</v>
      </c>
      <c r="L8117" s="7">
        <v>0.47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f t="shared" si="252"/>
        <v>6080</v>
      </c>
      <c r="K8118" s="6">
        <f t="shared" si="253"/>
        <v>2675.2</v>
      </c>
      <c r="L8118" s="7">
        <v>0.43999999999999995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f t="shared" si="252"/>
        <v>4350</v>
      </c>
      <c r="K8119" s="6">
        <f t="shared" si="253"/>
        <v>2349</v>
      </c>
      <c r="L8119" s="7">
        <v>0.54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f t="shared" si="252"/>
        <v>3840</v>
      </c>
      <c r="K8120" s="6">
        <f t="shared" si="253"/>
        <v>1535.9999999999998</v>
      </c>
      <c r="L8120" s="7">
        <v>0.39999999999999997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f t="shared" si="252"/>
        <v>7410</v>
      </c>
      <c r="K8121" s="6">
        <f t="shared" si="253"/>
        <v>4297.8</v>
      </c>
      <c r="L8121" s="7">
        <v>0.58000000000000007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f t="shared" si="252"/>
        <v>6975</v>
      </c>
      <c r="K8122" s="6">
        <f t="shared" si="253"/>
        <v>2999.2499999999995</v>
      </c>
      <c r="L8122" s="7">
        <v>0.42999999999999994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f t="shared" si="252"/>
        <v>5886</v>
      </c>
      <c r="K8123" s="6">
        <f t="shared" si="253"/>
        <v>2648.7</v>
      </c>
      <c r="L8123" s="7">
        <v>0.44999999999999996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f t="shared" si="252"/>
        <v>11628</v>
      </c>
      <c r="K8124" s="6">
        <f t="shared" si="253"/>
        <v>5116.32</v>
      </c>
      <c r="L8124" s="7">
        <v>0.43999999999999995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f t="shared" si="252"/>
        <v>8000</v>
      </c>
      <c r="K8125" s="6">
        <f t="shared" si="253"/>
        <v>4160</v>
      </c>
      <c r="L8125" s="7">
        <v>0.52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f t="shared" si="252"/>
        <v>7452</v>
      </c>
      <c r="K8126" s="6">
        <f t="shared" si="253"/>
        <v>2906.2799999999997</v>
      </c>
      <c r="L8126" s="7">
        <v>0.38999999999999996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f t="shared" si="252"/>
        <v>12036</v>
      </c>
      <c r="K8127" s="6">
        <f t="shared" si="253"/>
        <v>7341.9600000000009</v>
      </c>
      <c r="L8127" s="7">
        <v>0.6100000000000001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f t="shared" si="252"/>
        <v>12926</v>
      </c>
      <c r="K8128" s="6">
        <f t="shared" si="253"/>
        <v>6075.2199999999993</v>
      </c>
      <c r="L8128" s="7">
        <v>0.47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f t="shared" si="252"/>
        <v>9672</v>
      </c>
      <c r="K8129" s="6">
        <f t="shared" si="253"/>
        <v>4062.24</v>
      </c>
      <c r="L8129" s="7">
        <v>0.42</v>
      </c>
      <c r="M8129" s="1" t="s">
        <v>23</v>
      </c>
    </row>
    <row r="8130" spans="1:13" ht="14.25" customHeight="1" x14ac:dyDescent="0.3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f t="shared" si="252"/>
        <v>10994</v>
      </c>
      <c r="K8130" s="6">
        <f t="shared" si="253"/>
        <v>4837.3599999999997</v>
      </c>
      <c r="L8130" s="7">
        <v>0.43999999999999995</v>
      </c>
      <c r="M8130" s="1" t="s">
        <v>23</v>
      </c>
    </row>
    <row r="8131" spans="1:13" ht="14.25" customHeight="1" x14ac:dyDescent="0.3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f t="shared" ref="J8131:J8194" si="254">H8131*I8131</f>
        <v>8360</v>
      </c>
      <c r="K8131" s="6">
        <f t="shared" ref="K8131:K8194" si="255">J8131*L8131</f>
        <v>4681.6000000000004</v>
      </c>
      <c r="L8131" s="7">
        <v>0.56000000000000005</v>
      </c>
      <c r="M8131" s="1" t="s">
        <v>23</v>
      </c>
    </row>
    <row r="8132" spans="1:13" ht="14.25" customHeight="1" x14ac:dyDescent="0.3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f t="shared" si="254"/>
        <v>7896</v>
      </c>
      <c r="K8132" s="6">
        <f t="shared" si="255"/>
        <v>2921.52</v>
      </c>
      <c r="L8132" s="7">
        <v>0.37</v>
      </c>
      <c r="M8132" s="1" t="s">
        <v>23</v>
      </c>
    </row>
    <row r="8133" spans="1:13" ht="14.25" customHeight="1" x14ac:dyDescent="0.3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f t="shared" si="254"/>
        <v>13824</v>
      </c>
      <c r="K8133" s="6">
        <f t="shared" si="255"/>
        <v>8294.4000000000015</v>
      </c>
      <c r="L8133" s="7">
        <v>0.60000000000000009</v>
      </c>
      <c r="M8133" s="1" t="s">
        <v>23</v>
      </c>
    </row>
    <row r="8134" spans="1:13" ht="14.25" customHeight="1" x14ac:dyDescent="0.3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f t="shared" si="254"/>
        <v>4352</v>
      </c>
      <c r="K8134" s="6">
        <f t="shared" si="255"/>
        <v>2698.2400000000007</v>
      </c>
      <c r="L8134" s="7">
        <v>0.62000000000000011</v>
      </c>
      <c r="M8134" s="1" t="s">
        <v>23</v>
      </c>
    </row>
    <row r="8135" spans="1:13" ht="14.25" customHeight="1" x14ac:dyDescent="0.3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f t="shared" si="254"/>
        <v>2312</v>
      </c>
      <c r="K8135" s="6">
        <f t="shared" si="255"/>
        <v>901.68</v>
      </c>
      <c r="L8135" s="7">
        <v>0.38999999999999996</v>
      </c>
      <c r="M8135" s="1" t="s">
        <v>23</v>
      </c>
    </row>
    <row r="8136" spans="1:13" ht="14.25" customHeight="1" x14ac:dyDescent="0.3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f t="shared" si="254"/>
        <v>2016</v>
      </c>
      <c r="K8136" s="6">
        <f t="shared" si="255"/>
        <v>846.71999999999991</v>
      </c>
      <c r="L8136" s="7">
        <v>0.42</v>
      </c>
      <c r="M8136" s="1" t="s">
        <v>23</v>
      </c>
    </row>
    <row r="8137" spans="1:13" ht="14.25" customHeight="1" x14ac:dyDescent="0.3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f t="shared" si="254"/>
        <v>644</v>
      </c>
      <c r="K8137" s="6">
        <f t="shared" si="255"/>
        <v>276.91999999999996</v>
      </c>
      <c r="L8137" s="7">
        <v>0.42999999999999994</v>
      </c>
      <c r="M8137" s="1" t="s">
        <v>23</v>
      </c>
    </row>
    <row r="8138" spans="1:13" ht="14.25" customHeight="1" x14ac:dyDescent="0.3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f t="shared" si="254"/>
        <v>1722</v>
      </c>
      <c r="K8138" s="6">
        <f t="shared" si="255"/>
        <v>706.02</v>
      </c>
      <c r="L8138" s="7">
        <v>0.41</v>
      </c>
      <c r="M8138" s="1" t="s">
        <v>23</v>
      </c>
    </row>
    <row r="8139" spans="1:13" ht="14.25" customHeight="1" x14ac:dyDescent="0.3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f t="shared" si="254"/>
        <v>2240</v>
      </c>
      <c r="K8139" s="6">
        <f t="shared" si="255"/>
        <v>761.59999999999991</v>
      </c>
      <c r="L8139" s="7">
        <v>0.33999999999999997</v>
      </c>
      <c r="M8139" s="1" t="s">
        <v>23</v>
      </c>
    </row>
    <row r="8140" spans="1:13" ht="14.25" customHeight="1" x14ac:dyDescent="0.3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f t="shared" si="254"/>
        <v>5312</v>
      </c>
      <c r="K8140" s="6">
        <f t="shared" si="255"/>
        <v>3187.2000000000003</v>
      </c>
      <c r="L8140" s="7">
        <v>0.60000000000000009</v>
      </c>
      <c r="M8140" s="1" t="s">
        <v>23</v>
      </c>
    </row>
    <row r="8141" spans="1:13" ht="14.25" customHeight="1" x14ac:dyDescent="0.3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f t="shared" si="254"/>
        <v>1408</v>
      </c>
      <c r="K8141" s="6">
        <f t="shared" si="255"/>
        <v>563.19999999999993</v>
      </c>
      <c r="L8141" s="7">
        <v>0.39999999999999997</v>
      </c>
      <c r="M8141" s="1" t="s">
        <v>23</v>
      </c>
    </row>
    <row r="8142" spans="1:13" ht="14.25" customHeight="1" x14ac:dyDescent="0.3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f t="shared" si="254"/>
        <v>1350</v>
      </c>
      <c r="K8142" s="6">
        <f t="shared" si="255"/>
        <v>607.49999999999989</v>
      </c>
      <c r="L8142" s="7">
        <v>0.44999999999999996</v>
      </c>
      <c r="M8142" s="1" t="s">
        <v>23</v>
      </c>
    </row>
    <row r="8143" spans="1:13" ht="14.25" customHeight="1" x14ac:dyDescent="0.3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f t="shared" si="254"/>
        <v>476</v>
      </c>
      <c r="K8143" s="6">
        <f t="shared" si="255"/>
        <v>199.92</v>
      </c>
      <c r="L8143" s="7">
        <v>0.42</v>
      </c>
      <c r="M8143" s="1" t="s">
        <v>23</v>
      </c>
    </row>
    <row r="8144" spans="1:13" ht="14.25" customHeight="1" x14ac:dyDescent="0.3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f t="shared" si="254"/>
        <v>1560</v>
      </c>
      <c r="K8144" s="6">
        <f t="shared" si="255"/>
        <v>577.20000000000005</v>
      </c>
      <c r="L8144" s="7">
        <v>0.37</v>
      </c>
      <c r="M8144" s="1" t="s">
        <v>23</v>
      </c>
    </row>
    <row r="8145" spans="1:13" ht="14.25" customHeight="1" x14ac:dyDescent="0.3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f t="shared" si="254"/>
        <v>2220</v>
      </c>
      <c r="K8145" s="6">
        <f t="shared" si="255"/>
        <v>777</v>
      </c>
      <c r="L8145" s="7">
        <v>0.35</v>
      </c>
      <c r="M8145" s="1" t="s">
        <v>23</v>
      </c>
    </row>
    <row r="8146" spans="1:13" ht="14.25" customHeight="1" x14ac:dyDescent="0.3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f t="shared" si="254"/>
        <v>6084</v>
      </c>
      <c r="K8146" s="6">
        <f t="shared" si="255"/>
        <v>3528.7200000000003</v>
      </c>
      <c r="L8146" s="7">
        <v>0.58000000000000007</v>
      </c>
      <c r="M8146" s="1" t="s">
        <v>23</v>
      </c>
    </row>
    <row r="8147" spans="1:13" ht="14.25" customHeight="1" x14ac:dyDescent="0.3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f t="shared" si="254"/>
        <v>1749</v>
      </c>
      <c r="K8147" s="6">
        <f t="shared" si="255"/>
        <v>647.13</v>
      </c>
      <c r="L8147" s="7">
        <v>0.37</v>
      </c>
      <c r="M8147" s="1" t="s">
        <v>23</v>
      </c>
    </row>
    <row r="8148" spans="1:13" ht="14.25" customHeight="1" x14ac:dyDescent="0.3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f t="shared" si="254"/>
        <v>1682</v>
      </c>
      <c r="K8148" s="6">
        <f t="shared" si="255"/>
        <v>756.9</v>
      </c>
      <c r="L8148" s="7">
        <v>0.44999999999999996</v>
      </c>
      <c r="M8148" s="1" t="s">
        <v>23</v>
      </c>
    </row>
    <row r="8149" spans="1:13" ht="14.25" customHeight="1" x14ac:dyDescent="0.3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f t="shared" si="254"/>
        <v>256</v>
      </c>
      <c r="K8149" s="6">
        <f t="shared" si="255"/>
        <v>112.63999999999999</v>
      </c>
      <c r="L8149" s="7">
        <v>0.43999999999999995</v>
      </c>
      <c r="M8149" s="1" t="s">
        <v>23</v>
      </c>
    </row>
    <row r="8150" spans="1:13" ht="14.25" customHeight="1" x14ac:dyDescent="0.3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f t="shared" si="254"/>
        <v>984</v>
      </c>
      <c r="K8150" s="6">
        <f t="shared" si="255"/>
        <v>334.55999999999995</v>
      </c>
      <c r="L8150" s="7">
        <v>0.33999999999999997</v>
      </c>
      <c r="M8150" s="1" t="s">
        <v>23</v>
      </c>
    </row>
    <row r="8151" spans="1:13" ht="14.25" customHeight="1" x14ac:dyDescent="0.3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f t="shared" si="254"/>
        <v>2318</v>
      </c>
      <c r="K8151" s="6">
        <f t="shared" si="255"/>
        <v>718.58</v>
      </c>
      <c r="L8151" s="7">
        <v>0.31</v>
      </c>
      <c r="M8151" s="1" t="s">
        <v>23</v>
      </c>
    </row>
    <row r="8152" spans="1:13" ht="14.25" customHeight="1" x14ac:dyDescent="0.3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f t="shared" si="254"/>
        <v>4900</v>
      </c>
      <c r="K8152" s="6">
        <f t="shared" si="255"/>
        <v>2793.0000000000005</v>
      </c>
      <c r="L8152" s="7">
        <v>0.57000000000000006</v>
      </c>
      <c r="M8152" s="1" t="s">
        <v>23</v>
      </c>
    </row>
    <row r="8153" spans="1:13" ht="14.25" customHeight="1" x14ac:dyDescent="0.3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f t="shared" si="254"/>
        <v>1887</v>
      </c>
      <c r="K8153" s="6">
        <f t="shared" si="255"/>
        <v>603.84</v>
      </c>
      <c r="L8153" s="7">
        <v>0.32</v>
      </c>
      <c r="M8153" s="1" t="s">
        <v>23</v>
      </c>
    </row>
    <row r="8154" spans="1:13" ht="14.25" customHeight="1" x14ac:dyDescent="0.3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f t="shared" si="254"/>
        <v>1377</v>
      </c>
      <c r="K8154" s="6">
        <f t="shared" si="255"/>
        <v>578.34</v>
      </c>
      <c r="L8154" s="7">
        <v>0.42</v>
      </c>
      <c r="M8154" s="1" t="s">
        <v>23</v>
      </c>
    </row>
    <row r="8155" spans="1:13" ht="14.25" customHeight="1" x14ac:dyDescent="0.3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f t="shared" si="254"/>
        <v>864</v>
      </c>
      <c r="K8155" s="6">
        <f t="shared" si="255"/>
        <v>328.32</v>
      </c>
      <c r="L8155" s="7">
        <v>0.38</v>
      </c>
      <c r="M8155" s="1" t="s">
        <v>23</v>
      </c>
    </row>
    <row r="8156" spans="1:13" ht="14.25" customHeight="1" x14ac:dyDescent="0.3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f t="shared" si="254"/>
        <v>1170</v>
      </c>
      <c r="K8156" s="6">
        <f t="shared" si="255"/>
        <v>432.9</v>
      </c>
      <c r="L8156" s="7">
        <v>0.37</v>
      </c>
      <c r="M8156" s="1" t="s">
        <v>23</v>
      </c>
    </row>
    <row r="8157" spans="1:13" ht="14.25" customHeight="1" x14ac:dyDescent="0.3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f t="shared" si="254"/>
        <v>2496</v>
      </c>
      <c r="K8157" s="6">
        <f t="shared" si="255"/>
        <v>673.92000000000007</v>
      </c>
      <c r="L8157" s="7">
        <v>0.27</v>
      </c>
      <c r="M8157" s="1" t="s">
        <v>23</v>
      </c>
    </row>
    <row r="8158" spans="1:13" ht="14.25" customHeight="1" x14ac:dyDescent="0.3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f t="shared" si="254"/>
        <v>6600</v>
      </c>
      <c r="K8158" s="6">
        <f t="shared" si="255"/>
        <v>3432</v>
      </c>
      <c r="L8158" s="7">
        <v>0.52</v>
      </c>
      <c r="M8158" s="1" t="s">
        <v>23</v>
      </c>
    </row>
    <row r="8159" spans="1:13" ht="14.25" customHeight="1" x14ac:dyDescent="0.3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f t="shared" si="254"/>
        <v>2160</v>
      </c>
      <c r="K8159" s="6">
        <f t="shared" si="255"/>
        <v>712.8</v>
      </c>
      <c r="L8159" s="7">
        <v>0.32999999999999996</v>
      </c>
      <c r="M8159" s="1" t="s">
        <v>23</v>
      </c>
    </row>
    <row r="8160" spans="1:13" ht="14.25" customHeight="1" x14ac:dyDescent="0.3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f t="shared" si="254"/>
        <v>2014</v>
      </c>
      <c r="K8160" s="6">
        <f t="shared" si="255"/>
        <v>745.18</v>
      </c>
      <c r="L8160" s="7">
        <v>0.37</v>
      </c>
      <c r="M8160" s="1" t="s">
        <v>23</v>
      </c>
    </row>
    <row r="8161" spans="1:13" ht="14.25" customHeight="1" x14ac:dyDescent="0.3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f t="shared" si="254"/>
        <v>1428</v>
      </c>
      <c r="K8161" s="6">
        <f t="shared" si="255"/>
        <v>571.19999999999993</v>
      </c>
      <c r="L8161" s="7">
        <v>0.39999999999999997</v>
      </c>
      <c r="M8161" s="1" t="s">
        <v>23</v>
      </c>
    </row>
    <row r="8162" spans="1:13" ht="14.25" customHeight="1" x14ac:dyDescent="0.3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f t="shared" si="254"/>
        <v>1989</v>
      </c>
      <c r="K8162" s="6">
        <f t="shared" si="255"/>
        <v>735.93</v>
      </c>
      <c r="L8162" s="7">
        <v>0.37</v>
      </c>
      <c r="M8162" s="1" t="s">
        <v>23</v>
      </c>
    </row>
    <row r="8163" spans="1:13" ht="14.25" customHeight="1" x14ac:dyDescent="0.3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f t="shared" si="254"/>
        <v>3978</v>
      </c>
      <c r="K8163" s="6">
        <f t="shared" si="255"/>
        <v>1471.86</v>
      </c>
      <c r="L8163" s="7">
        <v>0.37</v>
      </c>
      <c r="M8163" s="1" t="s">
        <v>23</v>
      </c>
    </row>
    <row r="8164" spans="1:13" ht="14.25" customHeight="1" x14ac:dyDescent="0.3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f t="shared" si="254"/>
        <v>8330</v>
      </c>
      <c r="K8164" s="6">
        <f t="shared" si="255"/>
        <v>4748.1000000000004</v>
      </c>
      <c r="L8164" s="7">
        <v>0.57000000000000006</v>
      </c>
      <c r="M8164" s="1" t="s">
        <v>23</v>
      </c>
    </row>
    <row r="8165" spans="1:13" ht="14.25" customHeight="1" x14ac:dyDescent="0.3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f t="shared" si="254"/>
        <v>3485</v>
      </c>
      <c r="K8165" s="6">
        <f t="shared" si="255"/>
        <v>1359.1499999999999</v>
      </c>
      <c r="L8165" s="7">
        <v>0.38999999999999996</v>
      </c>
      <c r="M8165" s="1" t="s">
        <v>23</v>
      </c>
    </row>
    <row r="8166" spans="1:13" ht="14.25" customHeight="1" x14ac:dyDescent="0.3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f t="shared" si="254"/>
        <v>2268</v>
      </c>
      <c r="K8166" s="6">
        <f t="shared" si="255"/>
        <v>975.2399999999999</v>
      </c>
      <c r="L8166" s="7">
        <v>0.42999999999999994</v>
      </c>
      <c r="M8166" s="1" t="s">
        <v>23</v>
      </c>
    </row>
    <row r="8167" spans="1:13" ht="14.25" customHeight="1" x14ac:dyDescent="0.3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f t="shared" si="254"/>
        <v>2279</v>
      </c>
      <c r="K8167" s="6">
        <f t="shared" si="255"/>
        <v>1071.1299999999999</v>
      </c>
      <c r="L8167" s="7">
        <v>0.47</v>
      </c>
      <c r="M8167" s="1" t="s">
        <v>23</v>
      </c>
    </row>
    <row r="8168" spans="1:13" ht="14.25" customHeight="1" x14ac:dyDescent="0.3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f t="shared" si="254"/>
        <v>2064</v>
      </c>
      <c r="K8168" s="6">
        <f t="shared" si="255"/>
        <v>866.88</v>
      </c>
      <c r="L8168" s="7">
        <v>0.42</v>
      </c>
      <c r="M8168" s="1" t="s">
        <v>23</v>
      </c>
    </row>
    <row r="8169" spans="1:13" ht="14.25" customHeight="1" x14ac:dyDescent="0.3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f t="shared" si="254"/>
        <v>5460</v>
      </c>
      <c r="K8169" s="6">
        <f t="shared" si="255"/>
        <v>1910.9999999999998</v>
      </c>
      <c r="L8169" s="7">
        <v>0.35</v>
      </c>
      <c r="M8169" s="1" t="s">
        <v>23</v>
      </c>
    </row>
    <row r="8170" spans="1:13" ht="14.25" customHeight="1" x14ac:dyDescent="0.3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f t="shared" si="254"/>
        <v>8575</v>
      </c>
      <c r="K8170" s="6">
        <f t="shared" si="255"/>
        <v>4887.7500000000009</v>
      </c>
      <c r="L8170" s="7">
        <v>0.57000000000000006</v>
      </c>
      <c r="M8170" s="1" t="s">
        <v>23</v>
      </c>
    </row>
    <row r="8171" spans="1:13" ht="14.25" customHeight="1" x14ac:dyDescent="0.3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f t="shared" si="254"/>
        <v>4455</v>
      </c>
      <c r="K8171" s="6">
        <f t="shared" si="255"/>
        <v>1737.4499999999998</v>
      </c>
      <c r="L8171" s="7">
        <v>0.38999999999999996</v>
      </c>
      <c r="M8171" s="1" t="s">
        <v>23</v>
      </c>
    </row>
    <row r="8172" spans="1:13" ht="14.25" customHeight="1" x14ac:dyDescent="0.3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f t="shared" si="254"/>
        <v>3096</v>
      </c>
      <c r="K8172" s="6">
        <f t="shared" si="255"/>
        <v>1331.2799999999997</v>
      </c>
      <c r="L8172" s="7">
        <v>0.42999999999999994</v>
      </c>
      <c r="M8172" s="1" t="s">
        <v>23</v>
      </c>
    </row>
    <row r="8173" spans="1:13" ht="14.25" customHeight="1" x14ac:dyDescent="0.3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f t="shared" si="254"/>
        <v>2184</v>
      </c>
      <c r="K8173" s="6">
        <f t="shared" si="255"/>
        <v>1026.48</v>
      </c>
      <c r="L8173" s="7">
        <v>0.47</v>
      </c>
      <c r="M8173" s="1" t="s">
        <v>23</v>
      </c>
    </row>
    <row r="8174" spans="1:13" ht="14.25" customHeight="1" x14ac:dyDescent="0.3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f t="shared" si="254"/>
        <v>3200</v>
      </c>
      <c r="K8174" s="6">
        <f t="shared" si="255"/>
        <v>1280</v>
      </c>
      <c r="L8174" s="7">
        <v>0.39999999999999997</v>
      </c>
      <c r="M8174" s="1" t="s">
        <v>23</v>
      </c>
    </row>
    <row r="8175" spans="1:13" ht="14.25" customHeight="1" x14ac:dyDescent="0.3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f t="shared" si="254"/>
        <v>5800</v>
      </c>
      <c r="K8175" s="6">
        <f t="shared" si="255"/>
        <v>2088</v>
      </c>
      <c r="L8175" s="7">
        <v>0.36</v>
      </c>
      <c r="M8175" s="1" t="s">
        <v>23</v>
      </c>
    </row>
    <row r="8176" spans="1:13" ht="14.25" customHeight="1" x14ac:dyDescent="0.3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f t="shared" si="254"/>
        <v>9129</v>
      </c>
      <c r="K8176" s="6">
        <f t="shared" si="255"/>
        <v>5294.8200000000006</v>
      </c>
      <c r="L8176" s="7">
        <v>0.58000000000000007</v>
      </c>
      <c r="M8176" s="1" t="s">
        <v>23</v>
      </c>
    </row>
    <row r="8177" spans="1:13" ht="14.25" customHeight="1" x14ac:dyDescent="0.3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f t="shared" si="254"/>
        <v>4488</v>
      </c>
      <c r="K8177" s="6">
        <f t="shared" si="255"/>
        <v>1884.96</v>
      </c>
      <c r="L8177" s="7">
        <v>0.42</v>
      </c>
      <c r="M8177" s="1" t="s">
        <v>23</v>
      </c>
    </row>
    <row r="8178" spans="1:13" ht="14.25" customHeight="1" x14ac:dyDescent="0.3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f t="shared" si="254"/>
        <v>3002</v>
      </c>
      <c r="K8178" s="6">
        <f t="shared" si="255"/>
        <v>1410.9399999999998</v>
      </c>
      <c r="L8178" s="7">
        <v>0.47</v>
      </c>
      <c r="M8178" s="1" t="s">
        <v>23</v>
      </c>
    </row>
    <row r="8179" spans="1:13" ht="14.25" customHeight="1" x14ac:dyDescent="0.3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f t="shared" si="254"/>
        <v>2666</v>
      </c>
      <c r="K8179" s="6">
        <f t="shared" si="255"/>
        <v>1226.3599999999999</v>
      </c>
      <c r="L8179" s="7">
        <v>0.45999999999999996</v>
      </c>
      <c r="M8179" s="1" t="s">
        <v>23</v>
      </c>
    </row>
    <row r="8180" spans="1:13" ht="14.25" customHeight="1" x14ac:dyDescent="0.3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f t="shared" si="254"/>
        <v>2484</v>
      </c>
      <c r="K8180" s="6">
        <f t="shared" si="255"/>
        <v>968.75999999999988</v>
      </c>
      <c r="L8180" s="7">
        <v>0.38999999999999996</v>
      </c>
      <c r="M8180" s="1" t="s">
        <v>23</v>
      </c>
    </row>
    <row r="8181" spans="1:13" ht="14.25" customHeight="1" x14ac:dyDescent="0.3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f t="shared" si="254"/>
        <v>6027</v>
      </c>
      <c r="K8181" s="6">
        <f t="shared" si="255"/>
        <v>2169.7199999999998</v>
      </c>
      <c r="L8181" s="7">
        <v>0.36</v>
      </c>
      <c r="M8181" s="1" t="s">
        <v>23</v>
      </c>
    </row>
    <row r="8182" spans="1:13" ht="14.25" customHeight="1" x14ac:dyDescent="0.3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f t="shared" si="254"/>
        <v>7452</v>
      </c>
      <c r="K8182" s="6">
        <f t="shared" si="255"/>
        <v>3875.04</v>
      </c>
      <c r="L8182" s="7">
        <v>0.52</v>
      </c>
      <c r="M8182" s="1" t="s">
        <v>23</v>
      </c>
    </row>
    <row r="8183" spans="1:13" ht="14.25" customHeight="1" x14ac:dyDescent="0.3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f t="shared" si="254"/>
        <v>3640</v>
      </c>
      <c r="K8183" s="6">
        <f t="shared" si="255"/>
        <v>1237.5999999999999</v>
      </c>
      <c r="L8183" s="7">
        <v>0.33999999999999997</v>
      </c>
      <c r="M8183" s="1" t="s">
        <v>23</v>
      </c>
    </row>
    <row r="8184" spans="1:13" ht="14.25" customHeight="1" x14ac:dyDescent="0.3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f t="shared" si="254"/>
        <v>1920</v>
      </c>
      <c r="K8184" s="6">
        <f t="shared" si="255"/>
        <v>767.99999999999989</v>
      </c>
      <c r="L8184" s="7">
        <v>0.39999999999999997</v>
      </c>
      <c r="M8184" s="1" t="s">
        <v>23</v>
      </c>
    </row>
    <row r="8185" spans="1:13" ht="14.25" customHeight="1" x14ac:dyDescent="0.3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f t="shared" si="254"/>
        <v>1696</v>
      </c>
      <c r="K8185" s="6">
        <f t="shared" si="255"/>
        <v>695.36</v>
      </c>
      <c r="L8185" s="7">
        <v>0.41</v>
      </c>
      <c r="M8185" s="1" t="s">
        <v>23</v>
      </c>
    </row>
    <row r="8186" spans="1:13" ht="14.25" customHeight="1" x14ac:dyDescent="0.3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f t="shared" si="254"/>
        <v>1476</v>
      </c>
      <c r="K8186" s="6">
        <f t="shared" si="255"/>
        <v>501.84</v>
      </c>
      <c r="L8186" s="7">
        <v>0.33999999999999997</v>
      </c>
      <c r="M8186" s="1" t="s">
        <v>23</v>
      </c>
    </row>
    <row r="8187" spans="1:13" ht="14.25" customHeight="1" x14ac:dyDescent="0.3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f t="shared" si="254"/>
        <v>3792</v>
      </c>
      <c r="K8187" s="6">
        <f t="shared" si="255"/>
        <v>1175.52</v>
      </c>
      <c r="L8187" s="7">
        <v>0.31</v>
      </c>
      <c r="M8187" s="1" t="s">
        <v>23</v>
      </c>
    </row>
    <row r="8188" spans="1:13" ht="14.25" customHeight="1" x14ac:dyDescent="0.3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f t="shared" si="254"/>
        <v>5828</v>
      </c>
      <c r="K8188" s="6">
        <f t="shared" si="255"/>
        <v>3088.84</v>
      </c>
      <c r="L8188" s="7">
        <v>0.53</v>
      </c>
      <c r="M8188" s="1" t="s">
        <v>23</v>
      </c>
    </row>
    <row r="8189" spans="1:13" ht="14.25" customHeight="1" x14ac:dyDescent="0.3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f t="shared" si="254"/>
        <v>2380</v>
      </c>
      <c r="K8189" s="6">
        <f t="shared" si="255"/>
        <v>761.6</v>
      </c>
      <c r="L8189" s="7">
        <v>0.32</v>
      </c>
      <c r="M8189" s="1" t="s">
        <v>23</v>
      </c>
    </row>
    <row r="8190" spans="1:13" ht="14.25" customHeight="1" x14ac:dyDescent="0.3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f t="shared" si="254"/>
        <v>1444</v>
      </c>
      <c r="K8190" s="6">
        <f t="shared" si="255"/>
        <v>548.72</v>
      </c>
      <c r="L8190" s="7">
        <v>0.38</v>
      </c>
      <c r="M8190" s="1" t="s">
        <v>23</v>
      </c>
    </row>
    <row r="8191" spans="1:13" ht="14.25" customHeight="1" x14ac:dyDescent="0.3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f t="shared" si="254"/>
        <v>1360</v>
      </c>
      <c r="K8191" s="6">
        <f t="shared" si="255"/>
        <v>516.79999999999995</v>
      </c>
      <c r="L8191" s="7">
        <v>0.38</v>
      </c>
      <c r="M8191" s="1" t="s">
        <v>23</v>
      </c>
    </row>
    <row r="8192" spans="1:13" ht="14.25" customHeight="1" x14ac:dyDescent="0.3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f t="shared" si="254"/>
        <v>1290</v>
      </c>
      <c r="K8192" s="6">
        <f t="shared" si="255"/>
        <v>425.69999999999993</v>
      </c>
      <c r="L8192" s="7">
        <v>0.32999999999999996</v>
      </c>
      <c r="M8192" s="1" t="s">
        <v>23</v>
      </c>
    </row>
    <row r="8193" spans="1:13" ht="14.25" customHeight="1" x14ac:dyDescent="0.3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f t="shared" si="254"/>
        <v>3108</v>
      </c>
      <c r="K8193" s="6">
        <f t="shared" si="255"/>
        <v>994.56000000000006</v>
      </c>
      <c r="L8193" s="7">
        <v>0.32</v>
      </c>
      <c r="M8193" s="1" t="s">
        <v>23</v>
      </c>
    </row>
    <row r="8194" spans="1:13" ht="14.25" customHeight="1" x14ac:dyDescent="0.3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f t="shared" si="254"/>
        <v>5952</v>
      </c>
      <c r="K8194" s="6">
        <f t="shared" si="255"/>
        <v>3571.2000000000007</v>
      </c>
      <c r="L8194" s="7">
        <v>0.60000000000000009</v>
      </c>
      <c r="M8194" s="1" t="s">
        <v>23</v>
      </c>
    </row>
    <row r="8195" spans="1:13" ht="14.25" customHeight="1" x14ac:dyDescent="0.3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f t="shared" ref="J8195:J8258" si="256">H8195*I8195</f>
        <v>2924</v>
      </c>
      <c r="K8195" s="6">
        <f t="shared" ref="K8195:K8258" si="257">J8195*L8195</f>
        <v>1228.08</v>
      </c>
      <c r="L8195" s="7">
        <v>0.42</v>
      </c>
      <c r="M8195" s="1" t="s">
        <v>23</v>
      </c>
    </row>
    <row r="8196" spans="1:13" ht="14.25" customHeight="1" x14ac:dyDescent="0.3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f t="shared" si="256"/>
        <v>3102</v>
      </c>
      <c r="K8196" s="6">
        <f t="shared" si="257"/>
        <v>1364.8799999999999</v>
      </c>
      <c r="L8196" s="7">
        <v>0.43999999999999995</v>
      </c>
      <c r="M8196" s="1" t="s">
        <v>23</v>
      </c>
    </row>
    <row r="8197" spans="1:13" ht="14.25" customHeight="1" x14ac:dyDescent="0.3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f t="shared" si="256"/>
        <v>2580</v>
      </c>
      <c r="K8197" s="6">
        <f t="shared" si="257"/>
        <v>1186.8</v>
      </c>
      <c r="L8197" s="7">
        <v>0.45999999999999996</v>
      </c>
      <c r="M8197" s="1" t="s">
        <v>23</v>
      </c>
    </row>
    <row r="8198" spans="1:13" ht="14.25" customHeight="1" x14ac:dyDescent="0.3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f t="shared" si="256"/>
        <v>2448</v>
      </c>
      <c r="K8198" s="6">
        <f t="shared" si="257"/>
        <v>954.71999999999991</v>
      </c>
      <c r="L8198" s="7">
        <v>0.38999999999999996</v>
      </c>
      <c r="M8198" s="1" t="s">
        <v>23</v>
      </c>
    </row>
    <row r="8199" spans="1:13" ht="14.25" customHeight="1" x14ac:dyDescent="0.3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f t="shared" si="256"/>
        <v>3975</v>
      </c>
      <c r="K8199" s="6">
        <f t="shared" si="257"/>
        <v>1431</v>
      </c>
      <c r="L8199" s="7">
        <v>0.36</v>
      </c>
      <c r="M8199" s="1" t="s">
        <v>23</v>
      </c>
    </row>
    <row r="8200" spans="1:13" ht="14.25" customHeight="1" x14ac:dyDescent="0.3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f t="shared" si="256"/>
        <v>7579</v>
      </c>
      <c r="K8200" s="6">
        <f t="shared" si="257"/>
        <v>4623.1900000000005</v>
      </c>
      <c r="L8200" s="7">
        <v>0.6100000000000001</v>
      </c>
      <c r="M8200" s="1" t="s">
        <v>23</v>
      </c>
    </row>
    <row r="8201" spans="1:13" ht="14.25" customHeight="1" x14ac:dyDescent="0.3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f t="shared" si="256"/>
        <v>3995</v>
      </c>
      <c r="K8201" s="6">
        <f t="shared" si="257"/>
        <v>1637.9499999999998</v>
      </c>
      <c r="L8201" s="7">
        <v>0.41</v>
      </c>
      <c r="M8201" s="1" t="s">
        <v>23</v>
      </c>
    </row>
    <row r="8202" spans="1:13" ht="14.25" customHeight="1" x14ac:dyDescent="0.3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f t="shared" si="256"/>
        <v>3476</v>
      </c>
      <c r="K8202" s="6">
        <f t="shared" si="257"/>
        <v>1529.4399999999998</v>
      </c>
      <c r="L8202" s="7">
        <v>0.43999999999999995</v>
      </c>
      <c r="M8202" s="1" t="s">
        <v>23</v>
      </c>
    </row>
    <row r="8203" spans="1:13" ht="14.25" customHeight="1" x14ac:dyDescent="0.3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f t="shared" si="256"/>
        <v>2120</v>
      </c>
      <c r="K8203" s="6">
        <f t="shared" si="257"/>
        <v>953.99999999999989</v>
      </c>
      <c r="L8203" s="7">
        <v>0.44999999999999996</v>
      </c>
      <c r="M8203" s="1" t="s">
        <v>23</v>
      </c>
    </row>
    <row r="8204" spans="1:13" ht="14.25" customHeight="1" x14ac:dyDescent="0.3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f t="shared" si="256"/>
        <v>2576</v>
      </c>
      <c r="K8204" s="6">
        <f t="shared" si="257"/>
        <v>1004.6399999999999</v>
      </c>
      <c r="L8204" s="7">
        <v>0.38999999999999996</v>
      </c>
      <c r="M8204" s="1" t="s">
        <v>23</v>
      </c>
    </row>
    <row r="8205" spans="1:13" ht="14.25" customHeight="1" x14ac:dyDescent="0.3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f t="shared" si="256"/>
        <v>4399</v>
      </c>
      <c r="K8205" s="6">
        <f t="shared" si="257"/>
        <v>1407.68</v>
      </c>
      <c r="L8205" s="7">
        <v>0.32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f t="shared" si="256"/>
        <v>4266</v>
      </c>
      <c r="K8206" s="6">
        <f t="shared" si="257"/>
        <v>1791.7200000000003</v>
      </c>
      <c r="L8206" s="7">
        <v>0.42000000000000004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f t="shared" si="256"/>
        <v>4725</v>
      </c>
      <c r="K8207" s="6">
        <f t="shared" si="257"/>
        <v>1464.75</v>
      </c>
      <c r="L8207" s="7">
        <v>0.31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f t="shared" si="256"/>
        <v>5040</v>
      </c>
      <c r="K8208" s="6">
        <f t="shared" si="257"/>
        <v>2368.8000000000002</v>
      </c>
      <c r="L8208" s="7">
        <v>0.47000000000000003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f t="shared" si="256"/>
        <v>3060</v>
      </c>
      <c r="K8209" s="6">
        <f t="shared" si="257"/>
        <v>1254.5999999999999</v>
      </c>
      <c r="L8209" s="7">
        <v>0.41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f t="shared" si="256"/>
        <v>2960</v>
      </c>
      <c r="K8210" s="6">
        <f t="shared" si="257"/>
        <v>1687.2000000000003</v>
      </c>
      <c r="L8210" s="7">
        <v>0.57000000000000006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f t="shared" si="256"/>
        <v>5976</v>
      </c>
      <c r="K8211" s="6">
        <f t="shared" si="257"/>
        <v>1434.24</v>
      </c>
      <c r="L8211" s="7">
        <v>0.24000000000000002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f t="shared" si="256"/>
        <v>4671</v>
      </c>
      <c r="K8212" s="6">
        <f t="shared" si="257"/>
        <v>2008.5300000000002</v>
      </c>
      <c r="L8212" s="7">
        <v>0.43000000000000005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f t="shared" si="256"/>
        <v>5075</v>
      </c>
      <c r="K8213" s="6">
        <f t="shared" si="257"/>
        <v>1573.25</v>
      </c>
      <c r="L8213" s="7">
        <v>0.31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f t="shared" si="256"/>
        <v>4340</v>
      </c>
      <c r="K8214" s="6">
        <f t="shared" si="257"/>
        <v>1866.2000000000003</v>
      </c>
      <c r="L8214" s="7">
        <v>0.43000000000000005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f t="shared" si="256"/>
        <v>2550</v>
      </c>
      <c r="K8215" s="6">
        <f t="shared" si="257"/>
        <v>1045.5</v>
      </c>
      <c r="L8215" s="7">
        <v>0.41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f t="shared" si="256"/>
        <v>2590</v>
      </c>
      <c r="K8216" s="6">
        <f t="shared" si="257"/>
        <v>1579.9000000000003</v>
      </c>
      <c r="L8216" s="7">
        <v>0.6100000000000001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f t="shared" si="256"/>
        <v>4340</v>
      </c>
      <c r="K8217" s="6">
        <f t="shared" si="257"/>
        <v>998.2</v>
      </c>
      <c r="L8217" s="7">
        <v>0.23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f t="shared" si="256"/>
        <v>5642</v>
      </c>
      <c r="K8218" s="6">
        <f t="shared" si="257"/>
        <v>2538.9</v>
      </c>
      <c r="L8218" s="7">
        <v>0.45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f t="shared" si="256"/>
        <v>5208</v>
      </c>
      <c r="K8219" s="6">
        <f t="shared" si="257"/>
        <v>1666.56</v>
      </c>
      <c r="L8219" s="7">
        <v>0.32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f t="shared" si="256"/>
        <v>5504</v>
      </c>
      <c r="K8220" s="6">
        <f t="shared" si="257"/>
        <v>2586.88</v>
      </c>
      <c r="L8220" s="7">
        <v>0.47000000000000003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f t="shared" si="256"/>
        <v>3813</v>
      </c>
      <c r="K8221" s="6">
        <f t="shared" si="257"/>
        <v>1563.33</v>
      </c>
      <c r="L8221" s="7">
        <v>0.41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f t="shared" si="256"/>
        <v>2640</v>
      </c>
      <c r="K8222" s="6">
        <f t="shared" si="257"/>
        <v>1636.8000000000002</v>
      </c>
      <c r="L8222" s="7">
        <v>0.62000000000000011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f t="shared" si="256"/>
        <v>4836</v>
      </c>
      <c r="K8223" s="6">
        <f t="shared" si="257"/>
        <v>1257.3600000000001</v>
      </c>
      <c r="L8223" s="7">
        <v>0.26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f t="shared" si="256"/>
        <v>7011</v>
      </c>
      <c r="K8224" s="6">
        <f t="shared" si="257"/>
        <v>2944.6200000000003</v>
      </c>
      <c r="L8224" s="7">
        <v>0.42000000000000004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f t="shared" si="256"/>
        <v>5336</v>
      </c>
      <c r="K8225" s="6">
        <f t="shared" si="257"/>
        <v>1547.4399999999998</v>
      </c>
      <c r="L8225" s="7">
        <v>0.28999999999999998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f t="shared" si="256"/>
        <v>5640</v>
      </c>
      <c r="K8226" s="6">
        <f t="shared" si="257"/>
        <v>2538</v>
      </c>
      <c r="L8226" s="7">
        <v>0.45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f t="shared" si="256"/>
        <v>3600</v>
      </c>
      <c r="K8227" s="6">
        <f t="shared" si="257"/>
        <v>1476</v>
      </c>
      <c r="L8227" s="7">
        <v>0.41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f t="shared" si="256"/>
        <v>2914</v>
      </c>
      <c r="K8228" s="6">
        <f t="shared" si="257"/>
        <v>1777.5400000000002</v>
      </c>
      <c r="L8228" s="7">
        <v>0.6100000000000001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f t="shared" si="256"/>
        <v>6642</v>
      </c>
      <c r="K8229" s="6">
        <f t="shared" si="257"/>
        <v>1793.3400000000001</v>
      </c>
      <c r="L8229" s="7">
        <v>0.27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f t="shared" si="256"/>
        <v>7353</v>
      </c>
      <c r="K8230" s="6">
        <f t="shared" si="257"/>
        <v>3529.44</v>
      </c>
      <c r="L8230" s="7">
        <v>0.48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f t="shared" si="256"/>
        <v>5160</v>
      </c>
      <c r="K8231" s="6">
        <f t="shared" si="257"/>
        <v>1805.9999999999998</v>
      </c>
      <c r="L8231" s="7">
        <v>0.35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f t="shared" si="256"/>
        <v>6468</v>
      </c>
      <c r="K8232" s="6">
        <f t="shared" si="257"/>
        <v>3039.96</v>
      </c>
      <c r="L8232" s="7">
        <v>0.47000000000000003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f t="shared" si="256"/>
        <v>4935</v>
      </c>
      <c r="K8233" s="6">
        <f t="shared" si="257"/>
        <v>2270.1</v>
      </c>
      <c r="L8233" s="7">
        <v>0.45999999999999996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f t="shared" si="256"/>
        <v>2838</v>
      </c>
      <c r="K8234" s="6">
        <f t="shared" si="257"/>
        <v>1873.0800000000004</v>
      </c>
      <c r="L8234" s="7">
        <v>0.66000000000000014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f t="shared" si="256"/>
        <v>7560</v>
      </c>
      <c r="K8235" s="6">
        <f t="shared" si="257"/>
        <v>2419.2000000000003</v>
      </c>
      <c r="L8235" s="7">
        <v>0.32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f t="shared" si="256"/>
        <v>11515</v>
      </c>
      <c r="K8236" s="6">
        <f t="shared" si="257"/>
        <v>5757.5</v>
      </c>
      <c r="L8236" s="7">
        <v>0.5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f t="shared" si="256"/>
        <v>9282</v>
      </c>
      <c r="K8237" s="6">
        <f t="shared" si="257"/>
        <v>3341.52</v>
      </c>
      <c r="L8237" s="7">
        <v>0.36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f t="shared" si="256"/>
        <v>8096</v>
      </c>
      <c r="K8238" s="6">
        <f t="shared" si="257"/>
        <v>3886.08</v>
      </c>
      <c r="L8238" s="7">
        <v>0.48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f t="shared" si="256"/>
        <v>6815</v>
      </c>
      <c r="K8239" s="6">
        <f t="shared" si="257"/>
        <v>3066.7499999999995</v>
      </c>
      <c r="L8239" s="7">
        <v>0.44999999999999996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f t="shared" si="256"/>
        <v>4935</v>
      </c>
      <c r="K8240" s="6">
        <f t="shared" si="257"/>
        <v>3207.7500000000005</v>
      </c>
      <c r="L8240" s="7">
        <v>0.65000000000000013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f t="shared" si="256"/>
        <v>10944</v>
      </c>
      <c r="K8241" s="6">
        <f t="shared" si="257"/>
        <v>3064.32</v>
      </c>
      <c r="L8241" s="7">
        <v>0.28000000000000003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f t="shared" si="256"/>
        <v>11184</v>
      </c>
      <c r="K8242" s="6">
        <f t="shared" si="257"/>
        <v>4920.96</v>
      </c>
      <c r="L8242" s="7">
        <v>0.44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f t="shared" si="256"/>
        <v>9384</v>
      </c>
      <c r="K8243" s="6">
        <f t="shared" si="257"/>
        <v>2533.6800000000003</v>
      </c>
      <c r="L8243" s="7"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f t="shared" si="256"/>
        <v>8037</v>
      </c>
      <c r="K8244" s="6">
        <f t="shared" si="257"/>
        <v>3616.65</v>
      </c>
      <c r="L8244" s="7">
        <v>0.45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f t="shared" si="256"/>
        <v>6440</v>
      </c>
      <c r="K8245" s="6">
        <f t="shared" si="257"/>
        <v>2704.7999999999997</v>
      </c>
      <c r="L8245" s="7">
        <v>0.42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f t="shared" si="256"/>
        <v>7050</v>
      </c>
      <c r="K8246" s="6">
        <f t="shared" si="257"/>
        <v>4159.5000000000009</v>
      </c>
      <c r="L8246" s="7">
        <v>0.59000000000000008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f t="shared" si="256"/>
        <v>10370</v>
      </c>
      <c r="K8247" s="6">
        <f t="shared" si="257"/>
        <v>2799.9</v>
      </c>
      <c r="L8247" s="7">
        <v>0.27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f t="shared" si="256"/>
        <v>10472</v>
      </c>
      <c r="K8248" s="6">
        <f t="shared" si="257"/>
        <v>4817.12</v>
      </c>
      <c r="L8248" s="7">
        <v>0.46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f t="shared" si="256"/>
        <v>11648</v>
      </c>
      <c r="K8249" s="6">
        <f t="shared" si="257"/>
        <v>3377.9199999999996</v>
      </c>
      <c r="L8249" s="7">
        <v>0.28999999999999998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f t="shared" si="256"/>
        <v>7876</v>
      </c>
      <c r="K8250" s="6">
        <f t="shared" si="257"/>
        <v>3307.9200000000005</v>
      </c>
      <c r="L8250" s="7">
        <v>0.42000000000000004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f t="shared" si="256"/>
        <v>6384</v>
      </c>
      <c r="K8251" s="6">
        <f t="shared" si="257"/>
        <v>2681.2799999999997</v>
      </c>
      <c r="L8251" s="7">
        <v>0.42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f t="shared" si="256"/>
        <v>7600</v>
      </c>
      <c r="K8252" s="6">
        <f t="shared" si="257"/>
        <v>4484.0000000000009</v>
      </c>
      <c r="L8252" s="7">
        <v>0.59000000000000008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f t="shared" si="256"/>
        <v>7040</v>
      </c>
      <c r="K8253" s="6">
        <f t="shared" si="257"/>
        <v>1830.4</v>
      </c>
      <c r="L8253" s="7">
        <v>0.26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f t="shared" si="256"/>
        <v>7626</v>
      </c>
      <c r="K8254" s="6">
        <f t="shared" si="257"/>
        <v>2897.88</v>
      </c>
      <c r="L8254" s="7">
        <v>0.38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f t="shared" si="256"/>
        <v>9180</v>
      </c>
      <c r="K8255" s="6">
        <f t="shared" si="257"/>
        <v>2478.6000000000004</v>
      </c>
      <c r="L8255" s="7">
        <v>0.27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f t="shared" si="256"/>
        <v>6624</v>
      </c>
      <c r="K8256" s="6">
        <f t="shared" si="257"/>
        <v>2715.84</v>
      </c>
      <c r="L8256" s="7">
        <v>0.41000000000000003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f t="shared" si="256"/>
        <v>5332</v>
      </c>
      <c r="K8257" s="6">
        <f t="shared" si="257"/>
        <v>1866.1999999999998</v>
      </c>
      <c r="L8257" s="7">
        <v>0.35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f t="shared" si="256"/>
        <v>6784</v>
      </c>
      <c r="K8258" s="6">
        <f t="shared" si="257"/>
        <v>3595.5200000000009</v>
      </c>
      <c r="L8258" s="7">
        <v>0.53000000000000014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f t="shared" ref="J8259:J8322" si="258">H8259*I8259</f>
        <v>7560</v>
      </c>
      <c r="K8259" s="6">
        <f t="shared" ref="K8259:K8322" si="259">J8259*L8259</f>
        <v>1587.6000000000001</v>
      </c>
      <c r="L8259" s="7">
        <v>0.21000000000000002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f t="shared" si="258"/>
        <v>8037</v>
      </c>
      <c r="K8260" s="6">
        <f t="shared" si="259"/>
        <v>3214.8</v>
      </c>
      <c r="L8260" s="7">
        <v>0.4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f t="shared" si="258"/>
        <v>9650</v>
      </c>
      <c r="K8261" s="6">
        <f t="shared" si="259"/>
        <v>2412.5</v>
      </c>
      <c r="L8261" s="7">
        <v>0.25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f t="shared" si="258"/>
        <v>5311</v>
      </c>
      <c r="K8262" s="6">
        <f t="shared" si="259"/>
        <v>2230.6200000000003</v>
      </c>
      <c r="L8262" s="7"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f t="shared" si="258"/>
        <v>5117</v>
      </c>
      <c r="K8263" s="6">
        <f t="shared" si="259"/>
        <v>1688.61</v>
      </c>
      <c r="L8263" s="7">
        <v>0.32999999999999996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f t="shared" si="258"/>
        <v>5136</v>
      </c>
      <c r="K8264" s="6">
        <f t="shared" si="259"/>
        <v>2773.440000000001</v>
      </c>
      <c r="L8264" s="7">
        <v>0.54000000000000015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f t="shared" si="258"/>
        <v>6360</v>
      </c>
      <c r="K8265" s="6">
        <f t="shared" si="259"/>
        <v>1399.2000000000003</v>
      </c>
      <c r="L8265" s="7">
        <v>0.22000000000000003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f t="shared" si="258"/>
        <v>9212</v>
      </c>
      <c r="K8266" s="6">
        <f t="shared" si="259"/>
        <v>3869.0400000000004</v>
      </c>
      <c r="L8266" s="7">
        <v>0.42000000000000004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f t="shared" si="258"/>
        <v>10452</v>
      </c>
      <c r="K8267" s="6">
        <f t="shared" si="259"/>
        <v>2613</v>
      </c>
      <c r="L8267" s="7">
        <v>0.25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f t="shared" si="258"/>
        <v>6160</v>
      </c>
      <c r="K8268" s="6">
        <f t="shared" si="259"/>
        <v>2587.2000000000003</v>
      </c>
      <c r="L8268" s="7">
        <v>0.42000000000000004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f t="shared" si="258"/>
        <v>5676</v>
      </c>
      <c r="K8269" s="6">
        <f t="shared" si="259"/>
        <v>1986.6</v>
      </c>
      <c r="L8269" s="7">
        <v>0.35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f t="shared" si="258"/>
        <v>5474</v>
      </c>
      <c r="K8270" s="6">
        <f t="shared" si="259"/>
        <v>2955.9600000000009</v>
      </c>
      <c r="L8270" s="7">
        <v>0.54000000000000015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f t="shared" si="258"/>
        <v>8262</v>
      </c>
      <c r="K8271" s="6">
        <f t="shared" si="259"/>
        <v>1735.0200000000002</v>
      </c>
      <c r="L8271" s="7">
        <v>0.21000000000000002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f t="shared" si="258"/>
        <v>10152</v>
      </c>
      <c r="K8272" s="6">
        <f t="shared" si="259"/>
        <v>3756.2400000000007</v>
      </c>
      <c r="L8272" s="7">
        <v>0.37000000000000005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f t="shared" si="258"/>
        <v>10450</v>
      </c>
      <c r="K8273" s="6">
        <f t="shared" si="259"/>
        <v>2612.5</v>
      </c>
      <c r="L8273" s="7">
        <v>0.25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f t="shared" si="258"/>
        <v>7802</v>
      </c>
      <c r="K8274" s="6">
        <f t="shared" si="259"/>
        <v>3276.84</v>
      </c>
      <c r="L8274" s="7">
        <v>0.42000000000000004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f t="shared" si="258"/>
        <v>6640</v>
      </c>
      <c r="K8275" s="6">
        <f t="shared" si="259"/>
        <v>2390.4</v>
      </c>
      <c r="L8275" s="7">
        <v>0.36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f t="shared" si="258"/>
        <v>6664</v>
      </c>
      <c r="K8276" s="6">
        <f t="shared" si="259"/>
        <v>3598.5600000000009</v>
      </c>
      <c r="L8276" s="7">
        <v>0.54000000000000015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f t="shared" si="258"/>
        <v>9520</v>
      </c>
      <c r="K8277" s="6">
        <f t="shared" si="259"/>
        <v>1713.6000000000001</v>
      </c>
      <c r="L8277" s="7">
        <v>0.18000000000000002</v>
      </c>
      <c r="M8277" s="1" t="s">
        <v>23</v>
      </c>
    </row>
    <row r="8278" spans="1:13" ht="14.25" customHeight="1" x14ac:dyDescent="0.3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f t="shared" si="258"/>
        <v>2980</v>
      </c>
      <c r="K8278" s="6">
        <f t="shared" si="259"/>
        <v>1192</v>
      </c>
      <c r="L8278" s="7">
        <v>0.4</v>
      </c>
      <c r="M8278" s="1" t="s">
        <v>23</v>
      </c>
    </row>
    <row r="8279" spans="1:13" ht="14.25" customHeight="1" x14ac:dyDescent="0.3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f t="shared" si="258"/>
        <v>4495</v>
      </c>
      <c r="K8279" s="6">
        <f t="shared" si="259"/>
        <v>1123.75</v>
      </c>
      <c r="L8279" s="7">
        <v>0.25</v>
      </c>
      <c r="M8279" s="1" t="s">
        <v>23</v>
      </c>
    </row>
    <row r="8280" spans="1:13" ht="14.25" customHeight="1" x14ac:dyDescent="0.3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f t="shared" si="258"/>
        <v>3328</v>
      </c>
      <c r="K8280" s="6">
        <f t="shared" si="259"/>
        <v>1397.7600000000002</v>
      </c>
      <c r="L8280" s="7">
        <v>0.42000000000000004</v>
      </c>
      <c r="M8280" s="1" t="s">
        <v>23</v>
      </c>
    </row>
    <row r="8281" spans="1:13" ht="14.25" customHeight="1" x14ac:dyDescent="0.3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f t="shared" si="258"/>
        <v>2496</v>
      </c>
      <c r="K8281" s="6">
        <f t="shared" si="259"/>
        <v>848.63999999999987</v>
      </c>
      <c r="L8281" s="7">
        <v>0.33999999999999997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f t="shared" si="258"/>
        <v>3690</v>
      </c>
      <c r="K8282" s="6">
        <f t="shared" si="259"/>
        <v>1254.5999999999999</v>
      </c>
      <c r="L8282" s="7">
        <v>0.33999999999999997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f t="shared" si="258"/>
        <v>4080</v>
      </c>
      <c r="K8283" s="6">
        <f t="shared" si="259"/>
        <v>2162.4</v>
      </c>
      <c r="L8283" s="7">
        <v>0.53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f t="shared" si="258"/>
        <v>3636</v>
      </c>
      <c r="K8284" s="6">
        <f t="shared" si="259"/>
        <v>1345.32</v>
      </c>
      <c r="L8284" s="7">
        <v>0.37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f t="shared" si="258"/>
        <v>5037</v>
      </c>
      <c r="K8285" s="6">
        <f t="shared" si="259"/>
        <v>1964.4299999999998</v>
      </c>
      <c r="L8285" s="7">
        <v>0.38999999999999996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f t="shared" si="258"/>
        <v>3220</v>
      </c>
      <c r="K8286" s="6">
        <f t="shared" si="259"/>
        <v>1255.8</v>
      </c>
      <c r="L8286" s="7">
        <v>0.38999999999999996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f t="shared" si="258"/>
        <v>3584</v>
      </c>
      <c r="K8287" s="6">
        <f t="shared" si="259"/>
        <v>1756.1599999999999</v>
      </c>
      <c r="L8287" s="7">
        <v>0.49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f t="shared" si="258"/>
        <v>2726</v>
      </c>
      <c r="K8288" s="6">
        <f t="shared" si="259"/>
        <v>872.32</v>
      </c>
      <c r="L8288" s="7">
        <v>0.32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f t="shared" si="258"/>
        <v>4004</v>
      </c>
      <c r="K8289" s="6">
        <f t="shared" si="259"/>
        <v>2242.2400000000002</v>
      </c>
      <c r="L8289" s="7"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f t="shared" si="258"/>
        <v>4420</v>
      </c>
      <c r="K8290" s="6">
        <f t="shared" si="259"/>
        <v>1900.5999999999997</v>
      </c>
      <c r="L8290" s="7">
        <v>0.42999999999999994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f t="shared" si="258"/>
        <v>6045</v>
      </c>
      <c r="K8291" s="6">
        <f t="shared" si="259"/>
        <v>2841.1499999999996</v>
      </c>
      <c r="L8291" s="7">
        <v>0.47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f t="shared" si="258"/>
        <v>3652</v>
      </c>
      <c r="K8292" s="6">
        <f t="shared" si="259"/>
        <v>1570.3599999999997</v>
      </c>
      <c r="L8292" s="7">
        <v>0.42999999999999994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f t="shared" si="258"/>
        <v>3100</v>
      </c>
      <c r="K8293" s="6">
        <f t="shared" si="259"/>
        <v>1736.0000000000002</v>
      </c>
      <c r="L8293" s="7">
        <v>0.56000000000000005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f t="shared" si="258"/>
        <v>2376</v>
      </c>
      <c r="K8294" s="6">
        <f t="shared" si="259"/>
        <v>974.16</v>
      </c>
      <c r="L8294" s="7">
        <v>0.41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f t="shared" si="258"/>
        <v>3625</v>
      </c>
      <c r="K8295" s="6">
        <f t="shared" si="259"/>
        <v>2211.2500000000005</v>
      </c>
      <c r="L8295" s="7">
        <v>0.6100000000000001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f t="shared" si="258"/>
        <v>2639</v>
      </c>
      <c r="K8296" s="6">
        <f t="shared" si="259"/>
        <v>1187.55</v>
      </c>
      <c r="L8296" s="7">
        <v>0.44999999999999996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f t="shared" si="258"/>
        <v>3451</v>
      </c>
      <c r="K8297" s="6">
        <f t="shared" si="259"/>
        <v>1449.4199999999998</v>
      </c>
      <c r="L8297" s="7">
        <v>0.42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f t="shared" si="258"/>
        <v>2550</v>
      </c>
      <c r="K8298" s="6">
        <f t="shared" si="259"/>
        <v>1121.9999999999998</v>
      </c>
      <c r="L8298" s="7">
        <v>0.43999999999999995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f t="shared" si="258"/>
        <v>2560</v>
      </c>
      <c r="K8299" s="6">
        <f t="shared" si="259"/>
        <v>1433.6000000000001</v>
      </c>
      <c r="L8299" s="7">
        <v>0.56000000000000005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f t="shared" si="258"/>
        <v>2100</v>
      </c>
      <c r="K8300" s="6">
        <f t="shared" si="259"/>
        <v>798</v>
      </c>
      <c r="L8300" s="7">
        <v>0.38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f t="shared" si="258"/>
        <v>3528</v>
      </c>
      <c r="K8301" s="6">
        <f t="shared" si="259"/>
        <v>2152.0800000000004</v>
      </c>
      <c r="L8301" s="7">
        <v>0.6100000000000001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f t="shared" si="258"/>
        <v>2964</v>
      </c>
      <c r="K8302" s="6">
        <f t="shared" si="259"/>
        <v>1333.8</v>
      </c>
      <c r="L8302" s="7">
        <v>0.44999999999999996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f t="shared" si="258"/>
        <v>4800</v>
      </c>
      <c r="K8303" s="6">
        <f t="shared" si="259"/>
        <v>2111.9999999999995</v>
      </c>
      <c r="L8303" s="7">
        <v>0.43999999999999995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f t="shared" si="258"/>
        <v>2856</v>
      </c>
      <c r="K8304" s="6">
        <f t="shared" si="259"/>
        <v>1313.76</v>
      </c>
      <c r="L8304" s="7">
        <v>0.45999999999999996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f t="shared" si="258"/>
        <v>3580</v>
      </c>
      <c r="K8305" s="6">
        <f t="shared" si="259"/>
        <v>1933.2</v>
      </c>
      <c r="L8305" s="7">
        <v>0.54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f t="shared" si="258"/>
        <v>4356</v>
      </c>
      <c r="K8306" s="6">
        <f t="shared" si="259"/>
        <v>1785.9599999999998</v>
      </c>
      <c r="L8306" s="7">
        <v>0.41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f t="shared" si="258"/>
        <v>8401</v>
      </c>
      <c r="K8307" s="6">
        <f t="shared" si="259"/>
        <v>4956.5900000000011</v>
      </c>
      <c r="L8307" s="7">
        <v>0.59000000000000008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f t="shared" si="258"/>
        <v>7168</v>
      </c>
      <c r="K8308" s="6">
        <f t="shared" si="259"/>
        <v>3368.96</v>
      </c>
      <c r="L8308" s="7">
        <v>0.47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f t="shared" si="258"/>
        <v>7680</v>
      </c>
      <c r="K8309" s="6">
        <f t="shared" si="259"/>
        <v>3609.6</v>
      </c>
      <c r="L8309" s="7">
        <v>0.47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f t="shared" si="258"/>
        <v>5252</v>
      </c>
      <c r="K8310" s="6">
        <f t="shared" si="259"/>
        <v>2310.8799999999997</v>
      </c>
      <c r="L8310" s="7">
        <v>0.43999999999999995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f t="shared" si="258"/>
        <v>5742</v>
      </c>
      <c r="K8311" s="6">
        <f t="shared" si="259"/>
        <v>3215.5200000000004</v>
      </c>
      <c r="L8311" s="7">
        <v>0.56000000000000005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f t="shared" si="258"/>
        <v>4500</v>
      </c>
      <c r="K8312" s="6">
        <f t="shared" si="259"/>
        <v>1754.9999999999998</v>
      </c>
      <c r="L8312" s="7">
        <v>0.38999999999999996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f t="shared" si="258"/>
        <v>11322</v>
      </c>
      <c r="K8313" s="6">
        <f t="shared" si="259"/>
        <v>6679.9800000000005</v>
      </c>
      <c r="L8313" s="7">
        <v>0.59000000000000008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f t="shared" si="258"/>
        <v>7888</v>
      </c>
      <c r="K8314" s="6">
        <f t="shared" si="259"/>
        <v>3943.9999999999995</v>
      </c>
      <c r="L8314" s="7">
        <v>0.49999999999999994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f t="shared" si="258"/>
        <v>7920</v>
      </c>
      <c r="K8315" s="6">
        <f t="shared" si="259"/>
        <v>3959.9999999999995</v>
      </c>
      <c r="L8315" s="7">
        <v>0.49999999999999994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f t="shared" si="258"/>
        <v>9660</v>
      </c>
      <c r="K8316" s="6">
        <f t="shared" si="259"/>
        <v>4829.9999999999991</v>
      </c>
      <c r="L8316" s="7">
        <v>0.49999999999999994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f t="shared" si="258"/>
        <v>6272</v>
      </c>
      <c r="K8317" s="6">
        <f t="shared" si="259"/>
        <v>3825.9200000000005</v>
      </c>
      <c r="L8317" s="7">
        <v>0.6100000000000001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f t="shared" si="258"/>
        <v>6006</v>
      </c>
      <c r="K8318" s="6">
        <f t="shared" si="259"/>
        <v>2702.7</v>
      </c>
      <c r="L8318" s="7">
        <v>0.44999999999999996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f t="shared" si="258"/>
        <v>10336</v>
      </c>
      <c r="K8319" s="6">
        <f t="shared" si="259"/>
        <v>6408.3200000000015</v>
      </c>
      <c r="L8319" s="7">
        <v>0.62000000000000011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f t="shared" si="258"/>
        <v>6757</v>
      </c>
      <c r="K8320" s="6">
        <f t="shared" si="259"/>
        <v>3446.07</v>
      </c>
      <c r="L8320" s="7">
        <v>0.51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f t="shared" si="258"/>
        <v>11924</v>
      </c>
      <c r="K8321" s="6">
        <f t="shared" si="259"/>
        <v>6081.24</v>
      </c>
      <c r="L8321" s="7">
        <v>0.51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f t="shared" si="258"/>
        <v>12246</v>
      </c>
      <c r="K8322" s="6">
        <f t="shared" si="259"/>
        <v>5755.62</v>
      </c>
      <c r="L8322" s="7">
        <v>0.47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f t="shared" ref="J8323:J8386" si="260">H8323*I8323</f>
        <v>5184</v>
      </c>
      <c r="K8323" s="6">
        <f t="shared" ref="K8323:K8386" si="261">J8323*L8323</f>
        <v>3058.5600000000004</v>
      </c>
      <c r="L8323" s="7">
        <v>0.59000000000000008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f t="shared" si="260"/>
        <v>5005</v>
      </c>
      <c r="K8324" s="6">
        <f t="shared" si="261"/>
        <v>2252.25</v>
      </c>
      <c r="L8324" s="7">
        <v>0.44999999999999996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f t="shared" si="260"/>
        <v>9280</v>
      </c>
      <c r="K8325" s="6">
        <f t="shared" si="261"/>
        <v>6217.6000000000013</v>
      </c>
      <c r="L8325" s="7">
        <v>0.67000000000000015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f t="shared" si="260"/>
        <v>8360</v>
      </c>
      <c r="K8326" s="6">
        <f t="shared" si="261"/>
        <v>4179.9999999999991</v>
      </c>
      <c r="L8326" s="7">
        <v>0.49999999999999994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f t="shared" si="260"/>
        <v>7029</v>
      </c>
      <c r="K8327" s="6">
        <f t="shared" si="261"/>
        <v>3303.6299999999997</v>
      </c>
      <c r="L8327" s="7">
        <v>0.47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f t="shared" si="260"/>
        <v>8120</v>
      </c>
      <c r="K8328" s="6">
        <f t="shared" si="261"/>
        <v>4141.2</v>
      </c>
      <c r="L8328" s="7">
        <v>0.51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f t="shared" si="260"/>
        <v>5440</v>
      </c>
      <c r="K8329" s="6">
        <f t="shared" si="261"/>
        <v>3100.8</v>
      </c>
      <c r="L8329" s="7">
        <v>0.57000000000000006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f t="shared" si="260"/>
        <v>4680</v>
      </c>
      <c r="K8330" s="6">
        <f t="shared" si="261"/>
        <v>2012.3999999999996</v>
      </c>
      <c r="L8330" s="7">
        <v>0.42999999999999994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f t="shared" si="260"/>
        <v>6570</v>
      </c>
      <c r="K8331" s="6">
        <f t="shared" si="261"/>
        <v>4073.4000000000005</v>
      </c>
      <c r="L8331" s="7">
        <v>0.62000000000000011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f t="shared" si="260"/>
        <v>5628</v>
      </c>
      <c r="K8332" s="6">
        <f t="shared" si="261"/>
        <v>2926.56</v>
      </c>
      <c r="L8332" s="7">
        <v>0.52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f t="shared" si="260"/>
        <v>4450</v>
      </c>
      <c r="K8333" s="6">
        <f t="shared" si="261"/>
        <v>2136</v>
      </c>
      <c r="L8333" s="7">
        <v>0.48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f t="shared" si="260"/>
        <v>4401</v>
      </c>
      <c r="K8334" s="6">
        <f t="shared" si="261"/>
        <v>2112.48</v>
      </c>
      <c r="L8334" s="7"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f t="shared" si="260"/>
        <v>3930</v>
      </c>
      <c r="K8335" s="6">
        <f t="shared" si="261"/>
        <v>2358.0000000000005</v>
      </c>
      <c r="L8335" s="7">
        <v>0.60000000000000009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f t="shared" si="260"/>
        <v>3052</v>
      </c>
      <c r="K8336" s="6">
        <f t="shared" si="261"/>
        <v>1342.8799999999999</v>
      </c>
      <c r="L8336" s="7">
        <v>0.43999999999999995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f t="shared" si="260"/>
        <v>5191</v>
      </c>
      <c r="K8337" s="6">
        <f t="shared" si="261"/>
        <v>3477.9700000000007</v>
      </c>
      <c r="L8337" s="7">
        <v>0.67000000000000015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f t="shared" si="260"/>
        <v>4872</v>
      </c>
      <c r="K8338" s="6">
        <f t="shared" si="261"/>
        <v>2338.56</v>
      </c>
      <c r="L8338" s="7">
        <v>0.48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f t="shared" si="260"/>
        <v>4683</v>
      </c>
      <c r="K8339" s="6">
        <f t="shared" si="261"/>
        <v>2294.6699999999996</v>
      </c>
      <c r="L8339" s="7">
        <v>0.48999999999999994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f t="shared" si="260"/>
        <v>7548</v>
      </c>
      <c r="K8340" s="6">
        <f t="shared" si="261"/>
        <v>3547.56</v>
      </c>
      <c r="L8340" s="7">
        <v>0.47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f t="shared" si="260"/>
        <v>5966</v>
      </c>
      <c r="K8341" s="6">
        <f t="shared" si="261"/>
        <v>3698.9200000000005</v>
      </c>
      <c r="L8341" s="7">
        <v>0.62000000000000011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f t="shared" si="260"/>
        <v>6020</v>
      </c>
      <c r="K8342" s="6">
        <f t="shared" si="261"/>
        <v>2769.2</v>
      </c>
      <c r="L8342" s="7">
        <v>0.45999999999999996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f t="shared" si="260"/>
        <v>8686</v>
      </c>
      <c r="K8343" s="6">
        <f t="shared" si="261"/>
        <v>5732.7600000000011</v>
      </c>
      <c r="L8343" s="7">
        <v>0.66000000000000014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f t="shared" si="260"/>
        <v>9672</v>
      </c>
      <c r="K8344" s="6">
        <f t="shared" si="261"/>
        <v>4642.5599999999995</v>
      </c>
      <c r="L8344" s="7">
        <v>0.48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f t="shared" si="260"/>
        <v>9768</v>
      </c>
      <c r="K8345" s="6">
        <f t="shared" si="261"/>
        <v>4786.32</v>
      </c>
      <c r="L8345" s="7">
        <v>0.48999999999999994</v>
      </c>
      <c r="M8345" s="1" t="s">
        <v>23</v>
      </c>
    </row>
    <row r="8346" spans="1:13" ht="14.25" customHeight="1" x14ac:dyDescent="0.3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f t="shared" si="260"/>
        <v>9240</v>
      </c>
      <c r="K8346" s="6">
        <f t="shared" si="261"/>
        <v>4712.3999999999996</v>
      </c>
      <c r="L8346" s="7">
        <v>0.51</v>
      </c>
      <c r="M8346" s="1" t="s">
        <v>23</v>
      </c>
    </row>
    <row r="8347" spans="1:13" ht="14.25" customHeight="1" x14ac:dyDescent="0.3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f t="shared" si="260"/>
        <v>7744</v>
      </c>
      <c r="K8347" s="6">
        <f t="shared" si="261"/>
        <v>4646.4000000000005</v>
      </c>
      <c r="L8347" s="7">
        <v>0.60000000000000009</v>
      </c>
      <c r="M8347" s="1" t="s">
        <v>23</v>
      </c>
    </row>
    <row r="8348" spans="1:13" ht="14.25" customHeight="1" x14ac:dyDescent="0.3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f t="shared" si="260"/>
        <v>6080</v>
      </c>
      <c r="K8348" s="6">
        <f t="shared" si="261"/>
        <v>2857.6</v>
      </c>
      <c r="L8348" s="7">
        <v>0.47</v>
      </c>
      <c r="M8348" s="1" t="s">
        <v>23</v>
      </c>
    </row>
    <row r="8349" spans="1:13" ht="14.25" customHeight="1" x14ac:dyDescent="0.3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f t="shared" si="260"/>
        <v>11025</v>
      </c>
      <c r="K8349" s="6">
        <f t="shared" si="261"/>
        <v>6945.7500000000009</v>
      </c>
      <c r="L8349" s="7">
        <v>0.63000000000000012</v>
      </c>
      <c r="M8349" s="1" t="s">
        <v>23</v>
      </c>
    </row>
    <row r="8350" spans="1:13" ht="14.25" customHeight="1" x14ac:dyDescent="0.3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f t="shared" si="260"/>
        <v>3780</v>
      </c>
      <c r="K8350" s="6">
        <f t="shared" si="261"/>
        <v>1663.2</v>
      </c>
      <c r="L8350" s="7">
        <v>0.44</v>
      </c>
      <c r="M8350" s="1" t="s">
        <v>23</v>
      </c>
    </row>
    <row r="8351" spans="1:13" ht="14.25" customHeight="1" x14ac:dyDescent="0.3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f t="shared" si="260"/>
        <v>1610</v>
      </c>
      <c r="K8351" s="6">
        <f t="shared" si="261"/>
        <v>660.09999999999991</v>
      </c>
      <c r="L8351" s="7">
        <v>0.41</v>
      </c>
      <c r="M8351" s="1" t="s">
        <v>23</v>
      </c>
    </row>
    <row r="8352" spans="1:13" ht="14.25" customHeight="1" x14ac:dyDescent="0.3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f t="shared" si="260"/>
        <v>1406</v>
      </c>
      <c r="K8352" s="6">
        <f t="shared" si="261"/>
        <v>548.33999999999992</v>
      </c>
      <c r="L8352" s="7">
        <v>0.38999999999999996</v>
      </c>
      <c r="M8352" s="1" t="s">
        <v>23</v>
      </c>
    </row>
    <row r="8353" spans="1:13" ht="14.25" customHeight="1" x14ac:dyDescent="0.3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f t="shared" si="260"/>
        <v>506</v>
      </c>
      <c r="K8353" s="6">
        <f t="shared" si="261"/>
        <v>217.58</v>
      </c>
      <c r="L8353" s="7">
        <v>0.43000000000000005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f t="shared" si="260"/>
        <v>3534</v>
      </c>
      <c r="K8354" s="6">
        <f t="shared" si="261"/>
        <v>1448.9399999999998</v>
      </c>
      <c r="L8354" s="7">
        <v>0.41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f t="shared" si="260"/>
        <v>3648</v>
      </c>
      <c r="K8355" s="6">
        <f t="shared" si="261"/>
        <v>2152.3200000000002</v>
      </c>
      <c r="L8355" s="7">
        <v>0.59000000000000008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f t="shared" si="260"/>
        <v>3296</v>
      </c>
      <c r="K8356" s="6">
        <f t="shared" si="261"/>
        <v>1549.12</v>
      </c>
      <c r="L8356" s="7">
        <v>0.47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f t="shared" si="260"/>
        <v>4992</v>
      </c>
      <c r="K8357" s="6">
        <f t="shared" si="261"/>
        <v>2096.64</v>
      </c>
      <c r="L8357" s="7">
        <v>0.42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f t="shared" si="260"/>
        <v>3536</v>
      </c>
      <c r="K8358" s="6">
        <f t="shared" si="261"/>
        <v>1555.84</v>
      </c>
      <c r="L8358" s="7">
        <v>0.43999999999999995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f t="shared" si="260"/>
        <v>2712</v>
      </c>
      <c r="K8359" s="6">
        <f t="shared" si="261"/>
        <v>1464.48</v>
      </c>
      <c r="L8359" s="7">
        <v>0.54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f t="shared" si="260"/>
        <v>2465</v>
      </c>
      <c r="K8360" s="6">
        <f t="shared" si="261"/>
        <v>961.34999999999991</v>
      </c>
      <c r="L8360" s="7">
        <v>0.38999999999999996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f t="shared" si="260"/>
        <v>3888</v>
      </c>
      <c r="K8361" s="6">
        <f t="shared" si="261"/>
        <v>2216.1600000000003</v>
      </c>
      <c r="L8361" s="7">
        <v>0.57000000000000006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f t="shared" si="260"/>
        <v>4462</v>
      </c>
      <c r="K8362" s="6">
        <f t="shared" si="261"/>
        <v>2186.3799999999997</v>
      </c>
      <c r="L8362" s="7">
        <v>0.48999999999999994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f t="shared" si="260"/>
        <v>6208</v>
      </c>
      <c r="K8363" s="6">
        <f t="shared" si="261"/>
        <v>2917.7599999999998</v>
      </c>
      <c r="L8363" s="7">
        <v>0.47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f t="shared" si="260"/>
        <v>2880</v>
      </c>
      <c r="K8364" s="6">
        <f t="shared" si="261"/>
        <v>1468.8</v>
      </c>
      <c r="L8364" s="7">
        <v>0.51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f t="shared" si="260"/>
        <v>2668</v>
      </c>
      <c r="K8365" s="6">
        <f t="shared" si="261"/>
        <v>1627.4800000000002</v>
      </c>
      <c r="L8365" s="7">
        <v>0.6100000000000001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f t="shared" si="260"/>
        <v>2464</v>
      </c>
      <c r="K8366" s="6">
        <f t="shared" si="261"/>
        <v>1133.4399999999998</v>
      </c>
      <c r="L8366" s="7">
        <v>0.45999999999999996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f t="shared" si="260"/>
        <v>3120</v>
      </c>
      <c r="K8367" s="6">
        <f t="shared" si="261"/>
        <v>2059.2000000000003</v>
      </c>
      <c r="L8367" s="7">
        <v>0.66000000000000014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f t="shared" si="260"/>
        <v>3225</v>
      </c>
      <c r="K8368" s="6">
        <f t="shared" si="261"/>
        <v>1677</v>
      </c>
      <c r="L8368" s="7">
        <v>0.52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f t="shared" si="260"/>
        <v>3232</v>
      </c>
      <c r="K8369" s="6">
        <f t="shared" si="261"/>
        <v>1519.04</v>
      </c>
      <c r="L8369" s="7">
        <v>0.47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f t="shared" si="260"/>
        <v>1672</v>
      </c>
      <c r="K8370" s="6">
        <f t="shared" si="261"/>
        <v>785.83999999999992</v>
      </c>
      <c r="L8370" s="7"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f t="shared" si="260"/>
        <v>1740</v>
      </c>
      <c r="K8371" s="6">
        <f t="shared" si="261"/>
        <v>1044.0000000000002</v>
      </c>
      <c r="L8371" s="7">
        <v>0.60000000000000009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f t="shared" si="260"/>
        <v>1672</v>
      </c>
      <c r="K8372" s="6">
        <f t="shared" si="261"/>
        <v>702.24</v>
      </c>
      <c r="L8372" s="7">
        <v>0.42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f t="shared" si="260"/>
        <v>2310</v>
      </c>
      <c r="K8373" s="6">
        <f t="shared" si="261"/>
        <v>1547.7000000000003</v>
      </c>
      <c r="L8373" s="7">
        <v>0.67000000000000015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f t="shared" si="260"/>
        <v>1568</v>
      </c>
      <c r="K8374" s="6">
        <f t="shared" si="261"/>
        <v>736.95999999999992</v>
      </c>
      <c r="L8374" s="7">
        <v>0.47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f t="shared" si="260"/>
        <v>3488</v>
      </c>
      <c r="K8375" s="6">
        <f t="shared" si="261"/>
        <v>1709.1199999999997</v>
      </c>
      <c r="L8375" s="7">
        <v>0.48999999999999994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f t="shared" si="260"/>
        <v>2090</v>
      </c>
      <c r="K8376" s="6">
        <f t="shared" si="261"/>
        <v>1086.8</v>
      </c>
      <c r="L8376" s="7">
        <v>0.52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f t="shared" si="260"/>
        <v>4290</v>
      </c>
      <c r="K8377" s="6">
        <f t="shared" si="261"/>
        <v>2616.9000000000005</v>
      </c>
      <c r="L8377" s="7">
        <v>0.6100000000000001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f t="shared" si="260"/>
        <v>5148</v>
      </c>
      <c r="K8378" s="6">
        <f t="shared" si="261"/>
        <v>2162.16</v>
      </c>
      <c r="L8378" s="7">
        <v>0.42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f t="shared" si="260"/>
        <v>9468</v>
      </c>
      <c r="K8379" s="6">
        <f t="shared" si="261"/>
        <v>6248.880000000001</v>
      </c>
      <c r="L8379" s="7">
        <v>0.66000000000000014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f t="shared" si="260"/>
        <v>6750</v>
      </c>
      <c r="K8380" s="6">
        <f t="shared" si="261"/>
        <v>3240</v>
      </c>
      <c r="L8380" s="7">
        <v>0.48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f t="shared" si="260"/>
        <v>8155</v>
      </c>
      <c r="K8381" s="6">
        <f t="shared" si="261"/>
        <v>3832.85</v>
      </c>
      <c r="L8381" s="7">
        <v>0.47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f t="shared" si="260"/>
        <v>7980</v>
      </c>
      <c r="K8382" s="6">
        <f t="shared" si="261"/>
        <v>4069.8</v>
      </c>
      <c r="L8382" s="7">
        <v>0.51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f t="shared" si="260"/>
        <v>6510</v>
      </c>
      <c r="K8383" s="6">
        <f t="shared" si="261"/>
        <v>3906.0000000000005</v>
      </c>
      <c r="L8383" s="7">
        <v>0.60000000000000009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f t="shared" si="260"/>
        <v>6270</v>
      </c>
      <c r="K8384" s="6">
        <f t="shared" si="261"/>
        <v>2946.8999999999996</v>
      </c>
      <c r="L8384" s="7">
        <v>0.47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f t="shared" si="260"/>
        <v>10080</v>
      </c>
      <c r="K8385" s="6">
        <f t="shared" si="261"/>
        <v>6451.2000000000016</v>
      </c>
      <c r="L8385" s="7">
        <v>0.64000000000000012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f t="shared" si="260"/>
        <v>7936</v>
      </c>
      <c r="K8386" s="6">
        <f t="shared" si="261"/>
        <v>4206.079999999999</v>
      </c>
      <c r="L8386" s="7">
        <v>0.52999999999999992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f t="shared" ref="J8387:J8450" si="262">H8387*I8387</f>
        <v>9768</v>
      </c>
      <c r="K8387" s="6">
        <f t="shared" ref="K8387:K8450" si="263">J8387*L8387</f>
        <v>5372.4</v>
      </c>
      <c r="L8387" s="7">
        <v>0.54999999999999993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f t="shared" si="262"/>
        <v>9982</v>
      </c>
      <c r="K8388" s="6">
        <f t="shared" si="263"/>
        <v>5589.9199999999992</v>
      </c>
      <c r="L8388" s="7">
        <v>0.55999999999999994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f t="shared" si="262"/>
        <v>7056</v>
      </c>
      <c r="K8389" s="6">
        <f t="shared" si="263"/>
        <v>4727.5200000000013</v>
      </c>
      <c r="L8389" s="7">
        <v>0.67000000000000015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f t="shared" si="262"/>
        <v>6265</v>
      </c>
      <c r="K8390" s="6">
        <f t="shared" si="263"/>
        <v>3257.8</v>
      </c>
      <c r="L8390" s="7">
        <v>0.52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f t="shared" si="262"/>
        <v>13160</v>
      </c>
      <c r="K8391" s="6">
        <f t="shared" si="263"/>
        <v>9212.0000000000018</v>
      </c>
      <c r="L8391" s="7">
        <v>0.70000000000000018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f t="shared" si="262"/>
        <v>6291</v>
      </c>
      <c r="K8392" s="6">
        <f t="shared" si="263"/>
        <v>3460.0499999999997</v>
      </c>
      <c r="L8392" s="7">
        <v>0.54999999999999993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f t="shared" si="262"/>
        <v>9087</v>
      </c>
      <c r="K8393" s="6">
        <f t="shared" si="263"/>
        <v>4906.9799999999996</v>
      </c>
      <c r="L8393" s="7">
        <v>0.53999999999999992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f t="shared" si="262"/>
        <v>10008</v>
      </c>
      <c r="K8394" s="6">
        <f t="shared" si="263"/>
        <v>5304.2399999999989</v>
      </c>
      <c r="L8394" s="7">
        <v>0.52999999999999992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f t="shared" si="262"/>
        <v>5180</v>
      </c>
      <c r="K8395" s="6">
        <f t="shared" si="263"/>
        <v>3315.2000000000007</v>
      </c>
      <c r="L8395" s="7">
        <v>0.64000000000000012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f t="shared" si="262"/>
        <v>5880</v>
      </c>
      <c r="K8396" s="6">
        <f t="shared" si="263"/>
        <v>2939.9999999999995</v>
      </c>
      <c r="L8396" s="7">
        <v>0.49999999999999994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f t="shared" si="262"/>
        <v>7917</v>
      </c>
      <c r="K8397" s="6">
        <f t="shared" si="263"/>
        <v>5621.0700000000015</v>
      </c>
      <c r="L8397" s="7">
        <v>0.71000000000000019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f t="shared" si="262"/>
        <v>7828</v>
      </c>
      <c r="K8398" s="6">
        <f t="shared" si="263"/>
        <v>4305.3999999999996</v>
      </c>
      <c r="L8398" s="7">
        <v>0.54999999999999993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f t="shared" si="262"/>
        <v>6228</v>
      </c>
      <c r="K8399" s="6">
        <f t="shared" si="263"/>
        <v>3425.3999999999996</v>
      </c>
      <c r="L8399" s="7">
        <v>0.54999999999999993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f t="shared" si="262"/>
        <v>10011</v>
      </c>
      <c r="K8400" s="6">
        <f t="shared" si="263"/>
        <v>5606.16</v>
      </c>
      <c r="L8400" s="7">
        <v>0.55999999999999994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f t="shared" si="262"/>
        <v>4620</v>
      </c>
      <c r="K8401" s="6">
        <f t="shared" si="263"/>
        <v>3049.2000000000007</v>
      </c>
      <c r="L8401" s="7">
        <v>0.66000000000000014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f t="shared" si="262"/>
        <v>4060</v>
      </c>
      <c r="K8402" s="6">
        <f t="shared" si="263"/>
        <v>1948.8</v>
      </c>
      <c r="L8402" s="7">
        <v>0.48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f t="shared" si="262"/>
        <v>4940</v>
      </c>
      <c r="K8403" s="6">
        <f t="shared" si="263"/>
        <v>3556.8000000000011</v>
      </c>
      <c r="L8403" s="7">
        <v>0.7200000000000002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f t="shared" si="262"/>
        <v>3680</v>
      </c>
      <c r="K8404" s="6">
        <f t="shared" si="263"/>
        <v>1913.5999999999997</v>
      </c>
      <c r="L8404" s="7">
        <v>0.51999999999999991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f t="shared" si="262"/>
        <v>3979</v>
      </c>
      <c r="K8405" s="6">
        <f t="shared" si="263"/>
        <v>2188.4499999999998</v>
      </c>
      <c r="L8405" s="7">
        <v>0.54999999999999993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f t="shared" si="262"/>
        <v>3984</v>
      </c>
      <c r="K8406" s="6">
        <f t="shared" si="263"/>
        <v>2151.3599999999997</v>
      </c>
      <c r="L8406" s="7">
        <v>0.53999999999999992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f t="shared" si="262"/>
        <v>2548</v>
      </c>
      <c r="K8407" s="6">
        <f t="shared" si="263"/>
        <v>1707.1600000000003</v>
      </c>
      <c r="L8407" s="7">
        <v>0.67000000000000015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f t="shared" si="262"/>
        <v>2310</v>
      </c>
      <c r="K8408" s="6">
        <f t="shared" si="263"/>
        <v>1131.8999999999999</v>
      </c>
      <c r="L8408" s="7">
        <v>0.48999999999999994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f t="shared" si="262"/>
        <v>3822</v>
      </c>
      <c r="K8409" s="6">
        <f t="shared" si="263"/>
        <v>2751.8400000000006</v>
      </c>
      <c r="L8409" s="7">
        <v>0.7200000000000002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f t="shared" si="262"/>
        <v>2632</v>
      </c>
      <c r="K8410" s="6">
        <f t="shared" si="263"/>
        <v>1500.2399999999998</v>
      </c>
      <c r="L8410" s="7">
        <v>0.56999999999999995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f t="shared" si="262"/>
        <v>2800</v>
      </c>
      <c r="K8411" s="6">
        <f t="shared" si="263"/>
        <v>1455.9999999999998</v>
      </c>
      <c r="L8411" s="7">
        <v>0.51999999999999991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f t="shared" si="262"/>
        <v>6468</v>
      </c>
      <c r="K8412" s="6">
        <f t="shared" si="263"/>
        <v>3557.3999999999996</v>
      </c>
      <c r="L8412" s="7">
        <v>0.54999999999999993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f t="shared" si="262"/>
        <v>4860</v>
      </c>
      <c r="K8413" s="6">
        <f t="shared" si="263"/>
        <v>3256.2000000000007</v>
      </c>
      <c r="L8413" s="7">
        <v>0.67000000000000015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f t="shared" si="262"/>
        <v>5513</v>
      </c>
      <c r="K8414" s="6">
        <f t="shared" si="263"/>
        <v>2646.24</v>
      </c>
      <c r="L8414" s="7">
        <v>0.48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f t="shared" si="262"/>
        <v>8460</v>
      </c>
      <c r="K8415" s="6">
        <f t="shared" si="263"/>
        <v>5837.4000000000015</v>
      </c>
      <c r="L8415" s="7">
        <v>0.69000000000000017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f t="shared" si="262"/>
        <v>11040</v>
      </c>
      <c r="K8416" s="6">
        <f t="shared" si="263"/>
        <v>6182.4</v>
      </c>
      <c r="L8416" s="7">
        <v>0.55999999999999994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f t="shared" si="262"/>
        <v>9920</v>
      </c>
      <c r="K8417" s="6">
        <f t="shared" si="263"/>
        <v>5257.5999999999995</v>
      </c>
      <c r="L8417" s="7">
        <v>0.52999999999999992</v>
      </c>
      <c r="M8417" s="1" t="s">
        <v>23</v>
      </c>
    </row>
    <row r="8418" spans="1:13" ht="14.25" customHeight="1" x14ac:dyDescent="0.3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f t="shared" si="262"/>
        <v>10199</v>
      </c>
      <c r="K8418" s="6">
        <f t="shared" si="263"/>
        <v>5507.4599999999991</v>
      </c>
      <c r="L8418" s="7">
        <v>0.53999999999999992</v>
      </c>
      <c r="M8418" s="1" t="s">
        <v>23</v>
      </c>
    </row>
    <row r="8419" spans="1:13" ht="14.25" customHeight="1" x14ac:dyDescent="0.3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f t="shared" si="262"/>
        <v>10036</v>
      </c>
      <c r="K8419" s="6">
        <f t="shared" si="263"/>
        <v>6322.6800000000012</v>
      </c>
      <c r="L8419" s="7">
        <v>0.63000000000000012</v>
      </c>
      <c r="M8419" s="1" t="s">
        <v>23</v>
      </c>
    </row>
    <row r="8420" spans="1:13" ht="14.25" customHeight="1" x14ac:dyDescent="0.3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f t="shared" si="262"/>
        <v>6200</v>
      </c>
      <c r="K8420" s="6">
        <f t="shared" si="263"/>
        <v>2914</v>
      </c>
      <c r="L8420" s="7">
        <v>0.47</v>
      </c>
      <c r="M8420" s="1" t="s">
        <v>23</v>
      </c>
    </row>
    <row r="8421" spans="1:13" ht="14.25" customHeight="1" x14ac:dyDescent="0.3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f t="shared" si="262"/>
        <v>12600</v>
      </c>
      <c r="K8421" s="6">
        <f t="shared" si="263"/>
        <v>9072.0000000000018</v>
      </c>
      <c r="L8421" s="7">
        <v>0.7200000000000002</v>
      </c>
      <c r="M8421" s="1" t="s">
        <v>23</v>
      </c>
    </row>
    <row r="8422" spans="1:13" ht="14.25" customHeight="1" x14ac:dyDescent="0.3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f t="shared" si="262"/>
        <v>3780</v>
      </c>
      <c r="K8422" s="6">
        <f t="shared" si="263"/>
        <v>1474.1999999999998</v>
      </c>
      <c r="L8422" s="7">
        <v>0.38999999999999996</v>
      </c>
      <c r="M8422" s="1" t="s">
        <v>23</v>
      </c>
    </row>
    <row r="8423" spans="1:13" ht="14.25" customHeight="1" x14ac:dyDescent="0.3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f t="shared" si="262"/>
        <v>2640</v>
      </c>
      <c r="K8423" s="6">
        <f t="shared" si="263"/>
        <v>1082.3999999999999</v>
      </c>
      <c r="L8423" s="7">
        <v>0.41</v>
      </c>
      <c r="M8423" s="1" t="s">
        <v>23</v>
      </c>
    </row>
    <row r="8424" spans="1:13" ht="14.25" customHeight="1" x14ac:dyDescent="0.3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f t="shared" si="262"/>
        <v>1909</v>
      </c>
      <c r="K8424" s="6">
        <f t="shared" si="263"/>
        <v>801.78</v>
      </c>
      <c r="L8424" s="7">
        <v>0.42</v>
      </c>
      <c r="M8424" s="1" t="s">
        <v>23</v>
      </c>
    </row>
    <row r="8425" spans="1:13" ht="14.25" customHeight="1" x14ac:dyDescent="0.3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f t="shared" si="262"/>
        <v>750</v>
      </c>
      <c r="K8425" s="6">
        <f t="shared" si="263"/>
        <v>247.49999999999997</v>
      </c>
      <c r="L8425" s="7">
        <v>0.32999999999999996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f t="shared" si="262"/>
        <v>3384</v>
      </c>
      <c r="K8426" s="6">
        <f t="shared" si="263"/>
        <v>1252.08</v>
      </c>
      <c r="L8426" s="7">
        <v>0.37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f t="shared" si="262"/>
        <v>2728</v>
      </c>
      <c r="K8427" s="6">
        <f t="shared" si="263"/>
        <v>654.72</v>
      </c>
      <c r="L8427" s="7">
        <v>0.24000000000000002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f t="shared" si="262"/>
        <v>4092</v>
      </c>
      <c r="K8428" s="6">
        <f t="shared" si="263"/>
        <v>2086.92</v>
      </c>
      <c r="L8428" s="7">
        <v>0.51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f t="shared" si="262"/>
        <v>5985</v>
      </c>
      <c r="K8429" s="6">
        <f t="shared" si="263"/>
        <v>2034.8999999999999</v>
      </c>
      <c r="L8429" s="7">
        <v>0.33999999999999997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f t="shared" si="262"/>
        <v>5456</v>
      </c>
      <c r="K8430" s="6">
        <f t="shared" si="263"/>
        <v>1691.36</v>
      </c>
      <c r="L8430" s="7">
        <v>0.31</v>
      </c>
      <c r="M8430" s="1" t="s">
        <v>23</v>
      </c>
    </row>
    <row r="8431" spans="1:13" ht="14.25" customHeight="1" x14ac:dyDescent="0.3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f t="shared" si="262"/>
        <v>7003</v>
      </c>
      <c r="K8431" s="6">
        <f t="shared" si="263"/>
        <v>2240.96</v>
      </c>
      <c r="L8431" s="7">
        <v>0.32</v>
      </c>
      <c r="M8431" s="1" t="s">
        <v>23</v>
      </c>
    </row>
    <row r="8432" spans="1:13" ht="14.25" customHeight="1" x14ac:dyDescent="0.3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f t="shared" si="262"/>
        <v>4788</v>
      </c>
      <c r="K8432" s="6">
        <f t="shared" si="263"/>
        <v>1675.8</v>
      </c>
      <c r="L8432" s="7">
        <v>0.35</v>
      </c>
      <c r="M8432" s="1" t="s">
        <v>23</v>
      </c>
    </row>
    <row r="8433" spans="1:13" ht="14.25" customHeight="1" x14ac:dyDescent="0.3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f t="shared" si="262"/>
        <v>2640</v>
      </c>
      <c r="K8433" s="6">
        <f t="shared" si="263"/>
        <v>686.4</v>
      </c>
      <c r="L8433" s="7">
        <v>0.26</v>
      </c>
      <c r="M8433" s="1" t="s">
        <v>23</v>
      </c>
    </row>
    <row r="8434" spans="1:13" ht="14.25" customHeight="1" x14ac:dyDescent="0.3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f t="shared" si="262"/>
        <v>6288</v>
      </c>
      <c r="K8434" s="6">
        <f t="shared" si="263"/>
        <v>2955.36</v>
      </c>
      <c r="L8434" s="7">
        <v>0.47000000000000003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f t="shared" si="262"/>
        <v>8037</v>
      </c>
      <c r="K8435" s="6">
        <f t="shared" si="263"/>
        <v>2893.3199999999997</v>
      </c>
      <c r="L8435" s="7">
        <v>0.36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f t="shared" si="262"/>
        <v>5355</v>
      </c>
      <c r="K8436" s="6">
        <f t="shared" si="263"/>
        <v>1445.8500000000001</v>
      </c>
      <c r="L8436" s="7">
        <v>0.27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f t="shared" si="262"/>
        <v>6468</v>
      </c>
      <c r="K8437" s="6">
        <f t="shared" si="263"/>
        <v>2199.12</v>
      </c>
      <c r="L8437" s="7">
        <v>0.33999999999999997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f t="shared" si="262"/>
        <v>3690</v>
      </c>
      <c r="K8438" s="6">
        <f t="shared" si="263"/>
        <v>1291.5</v>
      </c>
      <c r="L8438" s="7">
        <v>0.35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f t="shared" si="262"/>
        <v>2820</v>
      </c>
      <c r="K8439" s="6">
        <f t="shared" si="263"/>
        <v>620.4</v>
      </c>
      <c r="L8439" s="7">
        <v>0.22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f t="shared" si="262"/>
        <v>6441</v>
      </c>
      <c r="K8440" s="6">
        <f t="shared" si="263"/>
        <v>3220.5</v>
      </c>
      <c r="L8440" s="7">
        <v>0.5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f t="shared" si="262"/>
        <v>8844</v>
      </c>
      <c r="K8441" s="6">
        <f t="shared" si="263"/>
        <v>2918.5199999999995</v>
      </c>
      <c r="L8441" s="7">
        <v>0.32999999999999996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f t="shared" si="262"/>
        <v>6072</v>
      </c>
      <c r="K8442" s="6">
        <f t="shared" si="263"/>
        <v>1700.16</v>
      </c>
      <c r="L8442" s="7">
        <v>0.28000000000000003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f t="shared" si="262"/>
        <v>6072</v>
      </c>
      <c r="K8443" s="6">
        <f t="shared" si="263"/>
        <v>2185.92</v>
      </c>
      <c r="L8443" s="7">
        <v>0.36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f t="shared" si="262"/>
        <v>4173</v>
      </c>
      <c r="K8444" s="6">
        <f t="shared" si="263"/>
        <v>1418.82</v>
      </c>
      <c r="L8444" s="7">
        <v>0.33999999999999997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f t="shared" si="262"/>
        <v>2856</v>
      </c>
      <c r="K8445" s="6">
        <f t="shared" si="263"/>
        <v>714</v>
      </c>
      <c r="L8445" s="7">
        <v>0.25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f t="shared" si="262"/>
        <v>8304</v>
      </c>
      <c r="K8446" s="6">
        <f t="shared" si="263"/>
        <v>3902.88</v>
      </c>
      <c r="L8446" s="7">
        <v>0.47000000000000003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f t="shared" si="262"/>
        <v>13600</v>
      </c>
      <c r="K8447" s="6">
        <f t="shared" si="263"/>
        <v>4352</v>
      </c>
      <c r="L8447" s="7">
        <v>0.32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f t="shared" si="262"/>
        <v>11872</v>
      </c>
      <c r="K8448" s="6">
        <f t="shared" si="263"/>
        <v>3442.8799999999997</v>
      </c>
      <c r="L8448" s="7">
        <v>0.28999999999999998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f t="shared" si="262"/>
        <v>14280</v>
      </c>
      <c r="K8449" s="6">
        <f t="shared" si="263"/>
        <v>4712.3999999999996</v>
      </c>
      <c r="L8449" s="7">
        <v>0.32999999999999996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f t="shared" si="262"/>
        <v>12936</v>
      </c>
      <c r="K8450" s="6">
        <f t="shared" si="263"/>
        <v>4786.32</v>
      </c>
      <c r="L8450" s="7">
        <v>0.37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f t="shared" ref="J8451:J8514" si="264">H8451*I8451</f>
        <v>10863</v>
      </c>
      <c r="K8451" s="6">
        <f t="shared" ref="K8451:K8514" si="265">J8451*L8451</f>
        <v>2389.86</v>
      </c>
      <c r="L8451" s="7">
        <v>0.22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f t="shared" si="264"/>
        <v>18352</v>
      </c>
      <c r="K8452" s="6">
        <f t="shared" si="265"/>
        <v>8625.44</v>
      </c>
      <c r="L8452" s="7">
        <v>0.47000000000000003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f t="shared" si="264"/>
        <v>20196</v>
      </c>
      <c r="K8453" s="6">
        <f t="shared" si="265"/>
        <v>7472.5199999999995</v>
      </c>
      <c r="L8453" s="7">
        <v>0.37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f t="shared" si="264"/>
        <v>19462</v>
      </c>
      <c r="K8454" s="6">
        <f t="shared" si="265"/>
        <v>5449.3600000000006</v>
      </c>
      <c r="L8454" s="7">
        <v>0.28000000000000003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f t="shared" si="264"/>
        <v>17136</v>
      </c>
      <c r="K8455" s="6">
        <f t="shared" si="265"/>
        <v>5826.24</v>
      </c>
      <c r="L8455" s="7">
        <v>0.33999999999999997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f t="shared" si="264"/>
        <v>10974</v>
      </c>
      <c r="K8456" s="6">
        <f t="shared" si="265"/>
        <v>3621.4199999999996</v>
      </c>
      <c r="L8456" s="7">
        <v>0.32999999999999996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f t="shared" si="264"/>
        <v>14144</v>
      </c>
      <c r="K8457" s="6">
        <f t="shared" si="265"/>
        <v>3111.68</v>
      </c>
      <c r="L8457" s="7">
        <v>0.22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f t="shared" si="264"/>
        <v>14625</v>
      </c>
      <c r="K8458" s="6">
        <f t="shared" si="265"/>
        <v>6873.75</v>
      </c>
      <c r="L8458" s="7">
        <v>0.47000000000000003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f t="shared" si="264"/>
        <v>17340</v>
      </c>
      <c r="K8459" s="6">
        <f t="shared" si="265"/>
        <v>6242.4</v>
      </c>
      <c r="L8459" s="7">
        <v>0.36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f t="shared" si="264"/>
        <v>16320</v>
      </c>
      <c r="K8460" s="6">
        <f t="shared" si="265"/>
        <v>4406.4000000000005</v>
      </c>
      <c r="L8460" s="7">
        <v>0.27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f t="shared" si="264"/>
        <v>14322</v>
      </c>
      <c r="K8461" s="6">
        <f t="shared" si="265"/>
        <v>4726.2599999999993</v>
      </c>
      <c r="L8461" s="7">
        <v>0.32999999999999996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f t="shared" si="264"/>
        <v>9408</v>
      </c>
      <c r="K8462" s="6">
        <f t="shared" si="265"/>
        <v>3104.6399999999994</v>
      </c>
      <c r="L8462" s="7">
        <v>0.32999999999999996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f t="shared" si="264"/>
        <v>10458</v>
      </c>
      <c r="K8463" s="6">
        <f t="shared" si="265"/>
        <v>2509.92</v>
      </c>
      <c r="L8463" s="7">
        <v>0.24000000000000002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f t="shared" si="264"/>
        <v>5760</v>
      </c>
      <c r="K8464" s="6">
        <f t="shared" si="265"/>
        <v>2822.4</v>
      </c>
      <c r="L8464" s="7">
        <v>0.49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f t="shared" si="264"/>
        <v>6820</v>
      </c>
      <c r="K8465" s="6">
        <f t="shared" si="265"/>
        <v>2523.4</v>
      </c>
      <c r="L8465" s="7">
        <v>0.37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f t="shared" si="264"/>
        <v>6750</v>
      </c>
      <c r="K8466" s="6">
        <f t="shared" si="265"/>
        <v>2092.5</v>
      </c>
      <c r="L8466" s="7">
        <v>0.31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f t="shared" si="264"/>
        <v>3744</v>
      </c>
      <c r="K8467" s="6">
        <f t="shared" si="265"/>
        <v>1235.5199999999998</v>
      </c>
      <c r="L8467" s="7">
        <v>0.32999999999999996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f t="shared" si="264"/>
        <v>3432</v>
      </c>
      <c r="K8468" s="6">
        <f t="shared" si="265"/>
        <v>1269.8399999999999</v>
      </c>
      <c r="L8468" s="7">
        <v>0.37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f t="shared" si="264"/>
        <v>5076</v>
      </c>
      <c r="K8469" s="6">
        <f t="shared" si="265"/>
        <v>1167.48</v>
      </c>
      <c r="L8469" s="7">
        <v>0.23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f t="shared" si="264"/>
        <v>4158</v>
      </c>
      <c r="K8470" s="6">
        <f t="shared" si="265"/>
        <v>2037.42</v>
      </c>
      <c r="L8470" s="7">
        <v>0.49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f t="shared" si="264"/>
        <v>5460</v>
      </c>
      <c r="K8471" s="6">
        <f t="shared" si="265"/>
        <v>2020.2</v>
      </c>
      <c r="L8471" s="7">
        <v>0.37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f t="shared" si="264"/>
        <v>8170</v>
      </c>
      <c r="K8472" s="6">
        <f t="shared" si="265"/>
        <v>2369.2999999999997</v>
      </c>
      <c r="L8472" s="7">
        <v>0.28999999999999998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f t="shared" si="264"/>
        <v>5504</v>
      </c>
      <c r="K8473" s="6">
        <f t="shared" si="265"/>
        <v>1871.36</v>
      </c>
      <c r="L8473" s="7">
        <v>0.33999999999999997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f t="shared" si="264"/>
        <v>4800</v>
      </c>
      <c r="K8474" s="6">
        <f t="shared" si="265"/>
        <v>1680</v>
      </c>
      <c r="L8474" s="7">
        <v>0.35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f t="shared" si="264"/>
        <v>5452</v>
      </c>
      <c r="K8475" s="6">
        <f t="shared" si="265"/>
        <v>1199.44</v>
      </c>
      <c r="L8475" s="7">
        <v>0.22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f t="shared" si="264"/>
        <v>7420</v>
      </c>
      <c r="K8476" s="6">
        <f t="shared" si="265"/>
        <v>3858.4</v>
      </c>
      <c r="L8476" s="7">
        <v>0.52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f t="shared" si="264"/>
        <v>7708</v>
      </c>
      <c r="K8477" s="6">
        <f t="shared" si="265"/>
        <v>2620.7199999999998</v>
      </c>
      <c r="L8477" s="7">
        <v>0.33999999999999997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f t="shared" si="264"/>
        <v>10626</v>
      </c>
      <c r="K8478" s="6">
        <f t="shared" si="265"/>
        <v>3400.32</v>
      </c>
      <c r="L8478" s="7">
        <v>0.32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f t="shared" si="264"/>
        <v>7612</v>
      </c>
      <c r="K8479" s="6">
        <f t="shared" si="265"/>
        <v>2816.44</v>
      </c>
      <c r="L8479" s="7">
        <v>0.37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f t="shared" si="264"/>
        <v>7990</v>
      </c>
      <c r="K8480" s="6">
        <f t="shared" si="265"/>
        <v>2716.6</v>
      </c>
      <c r="L8480" s="7">
        <v>0.33999999999999997</v>
      </c>
      <c r="M8480" s="1" t="s">
        <v>23</v>
      </c>
    </row>
    <row r="8481" spans="1:13" ht="14.25" customHeight="1" x14ac:dyDescent="0.3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f t="shared" si="264"/>
        <v>8526</v>
      </c>
      <c r="K8481" s="6">
        <f t="shared" si="265"/>
        <v>2302.02</v>
      </c>
      <c r="L8481" s="7">
        <v>0.27</v>
      </c>
      <c r="M8481" s="1" t="s">
        <v>23</v>
      </c>
    </row>
    <row r="8482" spans="1:13" ht="14.25" customHeight="1" x14ac:dyDescent="0.3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f t="shared" si="264"/>
        <v>13068</v>
      </c>
      <c r="K8482" s="6">
        <f t="shared" si="265"/>
        <v>6534</v>
      </c>
      <c r="L8482" s="7">
        <v>0.5</v>
      </c>
      <c r="M8482" s="1" t="s">
        <v>23</v>
      </c>
    </row>
    <row r="8483" spans="1:13" ht="14.25" customHeight="1" x14ac:dyDescent="0.3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f t="shared" si="264"/>
        <v>16240</v>
      </c>
      <c r="K8483" s="6">
        <f t="shared" si="265"/>
        <v>5846.4</v>
      </c>
      <c r="L8483" s="7">
        <v>0.36</v>
      </c>
      <c r="M8483" s="1" t="s">
        <v>23</v>
      </c>
    </row>
    <row r="8484" spans="1:13" ht="14.25" customHeight="1" x14ac:dyDescent="0.3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f t="shared" si="264"/>
        <v>14080</v>
      </c>
      <c r="K8484" s="6">
        <f t="shared" si="265"/>
        <v>4364.8</v>
      </c>
      <c r="L8484" s="7">
        <v>0.31</v>
      </c>
      <c r="M8484" s="1" t="s">
        <v>23</v>
      </c>
    </row>
    <row r="8485" spans="1:13" ht="14.25" customHeight="1" x14ac:dyDescent="0.3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f t="shared" si="264"/>
        <v>13056</v>
      </c>
      <c r="K8485" s="6">
        <f t="shared" si="265"/>
        <v>4308.4799999999996</v>
      </c>
      <c r="L8485" s="7">
        <v>0.32999999999999996</v>
      </c>
      <c r="M8485" s="1" t="s">
        <v>23</v>
      </c>
    </row>
    <row r="8486" spans="1:13" ht="14.25" customHeight="1" x14ac:dyDescent="0.3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f t="shared" si="264"/>
        <v>11832</v>
      </c>
      <c r="K8486" s="6">
        <f t="shared" si="265"/>
        <v>4022.8799999999997</v>
      </c>
      <c r="L8486" s="7">
        <v>0.33999999999999997</v>
      </c>
      <c r="M8486" s="1" t="s">
        <v>23</v>
      </c>
    </row>
    <row r="8487" spans="1:13" ht="14.25" customHeight="1" x14ac:dyDescent="0.3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f t="shared" si="264"/>
        <v>11456</v>
      </c>
      <c r="K8487" s="6">
        <f t="shared" si="265"/>
        <v>2978.56</v>
      </c>
      <c r="L8487" s="7">
        <v>0.26</v>
      </c>
      <c r="M8487" s="1" t="s">
        <v>23</v>
      </c>
    </row>
    <row r="8488" spans="1:13" ht="14.25" customHeight="1" x14ac:dyDescent="0.3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f t="shared" si="264"/>
        <v>12800</v>
      </c>
      <c r="K8488" s="6">
        <f t="shared" si="265"/>
        <v>6144</v>
      </c>
      <c r="L8488" s="7">
        <v>0.48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f t="shared" si="264"/>
        <v>8160</v>
      </c>
      <c r="K8489" s="6">
        <f t="shared" si="265"/>
        <v>4161.6000000000004</v>
      </c>
      <c r="L8489" s="7">
        <v>0.51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f t="shared" si="264"/>
        <v>7956</v>
      </c>
      <c r="K8490" s="6">
        <f t="shared" si="265"/>
        <v>3182.3999999999996</v>
      </c>
      <c r="L8490" s="7">
        <v>0.39999999999999997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f t="shared" si="264"/>
        <v>5252</v>
      </c>
      <c r="K8491" s="6">
        <f t="shared" si="265"/>
        <v>1523.08</v>
      </c>
      <c r="L8491" s="7">
        <v>0.28999999999999998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f t="shared" si="264"/>
        <v>5100</v>
      </c>
      <c r="K8492" s="6">
        <f t="shared" si="265"/>
        <v>1887</v>
      </c>
      <c r="L8492" s="7">
        <v>0.37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f t="shared" si="264"/>
        <v>6948</v>
      </c>
      <c r="K8493" s="6">
        <f t="shared" si="265"/>
        <v>2848.68</v>
      </c>
      <c r="L8493" s="7">
        <v>0.41</v>
      </c>
      <c r="M8493" s="1" t="s">
        <v>23</v>
      </c>
    </row>
    <row r="8494" spans="1:13" ht="14.25" customHeight="1" x14ac:dyDescent="0.3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f t="shared" si="264"/>
        <v>7735</v>
      </c>
      <c r="K8494" s="6">
        <f t="shared" si="265"/>
        <v>4254.25</v>
      </c>
      <c r="L8494" s="7">
        <v>0.55000000000000004</v>
      </c>
      <c r="M8494" s="1" t="s">
        <v>23</v>
      </c>
    </row>
    <row r="8495" spans="1:13" ht="14.25" customHeight="1" x14ac:dyDescent="0.3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f t="shared" si="264"/>
        <v>10368</v>
      </c>
      <c r="K8495" s="6">
        <f t="shared" si="265"/>
        <v>4872.96</v>
      </c>
      <c r="L8495" s="7">
        <v>0.47000000000000003</v>
      </c>
      <c r="M8495" s="1" t="s">
        <v>23</v>
      </c>
    </row>
    <row r="8496" spans="1:13" ht="14.25" customHeight="1" x14ac:dyDescent="0.3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f t="shared" si="264"/>
        <v>5115</v>
      </c>
      <c r="K8496" s="6">
        <f t="shared" si="265"/>
        <v>2097.15</v>
      </c>
      <c r="L8496" s="7">
        <v>0.41</v>
      </c>
      <c r="M8496" s="1" t="s">
        <v>23</v>
      </c>
    </row>
    <row r="8497" spans="1:13" ht="14.25" customHeight="1" x14ac:dyDescent="0.3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f t="shared" si="264"/>
        <v>4692</v>
      </c>
      <c r="K8497" s="6">
        <f t="shared" si="265"/>
        <v>1501.44</v>
      </c>
      <c r="L8497" s="7">
        <v>0.32</v>
      </c>
      <c r="M8497" s="1" t="s">
        <v>23</v>
      </c>
    </row>
    <row r="8498" spans="1:13" ht="14.25" customHeight="1" x14ac:dyDescent="0.3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f t="shared" si="264"/>
        <v>1792</v>
      </c>
      <c r="K8498" s="6">
        <f t="shared" si="265"/>
        <v>734.71999999999991</v>
      </c>
      <c r="L8498" s="7">
        <v>0.41</v>
      </c>
      <c r="M8498" s="1" t="s">
        <v>23</v>
      </c>
    </row>
    <row r="8499" spans="1:13" ht="14.25" customHeight="1" x14ac:dyDescent="0.3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f t="shared" si="264"/>
        <v>1131</v>
      </c>
      <c r="K8499" s="6">
        <f t="shared" si="265"/>
        <v>508.95</v>
      </c>
      <c r="L8499" s="7">
        <v>0.45</v>
      </c>
      <c r="M8499" s="1" t="s">
        <v>23</v>
      </c>
    </row>
    <row r="8500" spans="1:13" ht="14.25" customHeight="1" x14ac:dyDescent="0.3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f t="shared" si="264"/>
        <v>3210</v>
      </c>
      <c r="K8500" s="6">
        <f t="shared" si="265"/>
        <v>1155.5999999999999</v>
      </c>
      <c r="L8500" s="7">
        <v>0.36</v>
      </c>
      <c r="M8500" s="1" t="s">
        <v>23</v>
      </c>
    </row>
    <row r="8501" spans="1:13" ht="14.25" customHeight="1" x14ac:dyDescent="0.3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f t="shared" si="264"/>
        <v>4860</v>
      </c>
      <c r="K8501" s="6">
        <f t="shared" si="265"/>
        <v>1846.8</v>
      </c>
      <c r="L8501" s="7">
        <v>0.38</v>
      </c>
      <c r="M8501" s="1" t="s">
        <v>23</v>
      </c>
    </row>
    <row r="8502" spans="1:13" ht="14.25" customHeight="1" x14ac:dyDescent="0.3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f t="shared" si="264"/>
        <v>3430</v>
      </c>
      <c r="K8502" s="6">
        <f t="shared" si="265"/>
        <v>1406.3</v>
      </c>
      <c r="L8502" s="7">
        <v>0.41</v>
      </c>
      <c r="M8502" s="1" t="s">
        <v>23</v>
      </c>
    </row>
    <row r="8503" spans="1:13" ht="14.25" customHeight="1" x14ac:dyDescent="0.3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f t="shared" si="264"/>
        <v>4816</v>
      </c>
      <c r="K8503" s="6">
        <f t="shared" si="265"/>
        <v>1974.56</v>
      </c>
      <c r="L8503" s="7">
        <v>0.41</v>
      </c>
      <c r="M8503" s="1" t="s">
        <v>23</v>
      </c>
    </row>
    <row r="8504" spans="1:13" ht="14.25" customHeight="1" x14ac:dyDescent="0.3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f t="shared" si="264"/>
        <v>2964</v>
      </c>
      <c r="K8504" s="6">
        <f t="shared" si="265"/>
        <v>1155.9599999999998</v>
      </c>
      <c r="L8504" s="7">
        <v>0.38999999999999996</v>
      </c>
      <c r="M8504" s="1" t="s">
        <v>23</v>
      </c>
    </row>
    <row r="8505" spans="1:13" ht="14.25" customHeight="1" x14ac:dyDescent="0.3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f t="shared" si="264"/>
        <v>1419</v>
      </c>
      <c r="K8505" s="6">
        <f t="shared" si="265"/>
        <v>595.98</v>
      </c>
      <c r="L8505" s="7">
        <v>0.42000000000000004</v>
      </c>
      <c r="M8505" s="1" t="s">
        <v>23</v>
      </c>
    </row>
    <row r="8506" spans="1:13" ht="14.25" customHeight="1" x14ac:dyDescent="0.3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f t="shared" si="264"/>
        <v>3570</v>
      </c>
      <c r="K8506" s="6">
        <f t="shared" si="265"/>
        <v>1285.2</v>
      </c>
      <c r="L8506" s="7">
        <v>0.36</v>
      </c>
      <c r="M8506" s="1" t="s">
        <v>23</v>
      </c>
    </row>
    <row r="8507" spans="1:13" ht="14.25" customHeight="1" x14ac:dyDescent="0.3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f t="shared" si="264"/>
        <v>5586</v>
      </c>
      <c r="K8507" s="6">
        <f t="shared" si="265"/>
        <v>2066.8200000000002</v>
      </c>
      <c r="L8507" s="7">
        <v>0.37</v>
      </c>
      <c r="M8507" s="1" t="s">
        <v>23</v>
      </c>
    </row>
    <row r="8508" spans="1:13" ht="14.25" customHeight="1" x14ac:dyDescent="0.3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f t="shared" si="264"/>
        <v>3740</v>
      </c>
      <c r="K8508" s="6">
        <f t="shared" si="265"/>
        <v>1533.3999999999999</v>
      </c>
      <c r="L8508" s="7">
        <v>0.41</v>
      </c>
      <c r="M8508" s="1" t="s">
        <v>23</v>
      </c>
    </row>
    <row r="8509" spans="1:13" ht="14.25" customHeight="1" x14ac:dyDescent="0.3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f t="shared" si="264"/>
        <v>4674</v>
      </c>
      <c r="K8509" s="6">
        <f t="shared" si="265"/>
        <v>1729.3799999999999</v>
      </c>
      <c r="L8509" s="7">
        <v>0.37</v>
      </c>
      <c r="M8509" s="1" t="s">
        <v>23</v>
      </c>
    </row>
    <row r="8510" spans="1:13" ht="14.25" customHeight="1" x14ac:dyDescent="0.3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f t="shared" si="264"/>
        <v>2176</v>
      </c>
      <c r="K8510" s="6">
        <f t="shared" si="265"/>
        <v>913.92</v>
      </c>
      <c r="L8510" s="7">
        <v>0.42</v>
      </c>
      <c r="M8510" s="1" t="s">
        <v>23</v>
      </c>
    </row>
    <row r="8511" spans="1:13" ht="14.25" customHeight="1" x14ac:dyDescent="0.3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f t="shared" si="264"/>
        <v>1600</v>
      </c>
      <c r="K8511" s="6">
        <f t="shared" si="265"/>
        <v>672.00000000000011</v>
      </c>
      <c r="L8511" s="7">
        <v>0.42000000000000004</v>
      </c>
      <c r="M8511" s="1" t="s">
        <v>23</v>
      </c>
    </row>
    <row r="8512" spans="1:13" ht="14.25" customHeight="1" x14ac:dyDescent="0.3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f t="shared" si="264"/>
        <v>4230</v>
      </c>
      <c r="K8512" s="6">
        <f t="shared" si="265"/>
        <v>1522.8</v>
      </c>
      <c r="L8512" s="7">
        <v>0.36</v>
      </c>
      <c r="M8512" s="1" t="s">
        <v>23</v>
      </c>
    </row>
    <row r="8513" spans="1:13" ht="14.25" customHeight="1" x14ac:dyDescent="0.3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f t="shared" si="264"/>
        <v>6825</v>
      </c>
      <c r="K8513" s="6">
        <f t="shared" si="265"/>
        <v>2730</v>
      </c>
      <c r="L8513" s="7">
        <v>0.39999999999999997</v>
      </c>
      <c r="M8513" s="1" t="s">
        <v>23</v>
      </c>
    </row>
    <row r="8514" spans="1:13" ht="14.25" customHeight="1" x14ac:dyDescent="0.3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f t="shared" si="264"/>
        <v>4200</v>
      </c>
      <c r="K8514" s="6">
        <f t="shared" si="265"/>
        <v>1722</v>
      </c>
      <c r="L8514" s="7">
        <v>0.41</v>
      </c>
      <c r="M8514" s="1" t="s">
        <v>23</v>
      </c>
    </row>
    <row r="8515" spans="1:13" ht="14.25" customHeight="1" x14ac:dyDescent="0.3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f t="shared" ref="J8515:J8578" si="266">H8515*I8515</f>
        <v>4033</v>
      </c>
      <c r="K8515" s="6">
        <f t="shared" ref="K8515:K8578" si="267">J8515*L8515</f>
        <v>1492.21</v>
      </c>
      <c r="L8515" s="7">
        <v>0.37</v>
      </c>
      <c r="M8515" s="1" t="s">
        <v>23</v>
      </c>
    </row>
    <row r="8516" spans="1:13" ht="14.25" customHeight="1" x14ac:dyDescent="0.3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f t="shared" si="266"/>
        <v>2805</v>
      </c>
      <c r="K8516" s="6">
        <f t="shared" si="267"/>
        <v>1065.9000000000001</v>
      </c>
      <c r="L8516" s="7">
        <v>0.38</v>
      </c>
      <c r="M8516" s="1" t="s">
        <v>23</v>
      </c>
    </row>
    <row r="8517" spans="1:13" ht="14.25" customHeight="1" x14ac:dyDescent="0.3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f t="shared" si="266"/>
        <v>1836</v>
      </c>
      <c r="K8517" s="6">
        <f t="shared" si="267"/>
        <v>789.48000000000013</v>
      </c>
      <c r="L8517" s="7">
        <v>0.43000000000000005</v>
      </c>
      <c r="M8517" s="1" t="s">
        <v>23</v>
      </c>
    </row>
    <row r="8518" spans="1:13" ht="14.25" customHeight="1" x14ac:dyDescent="0.3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f t="shared" si="266"/>
        <v>7392</v>
      </c>
      <c r="K8518" s="6">
        <f t="shared" si="267"/>
        <v>2587.1999999999998</v>
      </c>
      <c r="L8518" s="7">
        <v>0.35</v>
      </c>
      <c r="M8518" s="1" t="s">
        <v>23</v>
      </c>
    </row>
    <row r="8519" spans="1:13" ht="14.25" customHeight="1" x14ac:dyDescent="0.3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f t="shared" si="266"/>
        <v>8621</v>
      </c>
      <c r="K8519" s="6">
        <f t="shared" si="267"/>
        <v>3189.77</v>
      </c>
      <c r="L8519" s="7">
        <v>0.37</v>
      </c>
      <c r="M8519" s="1" t="s">
        <v>23</v>
      </c>
    </row>
    <row r="8520" spans="1:13" ht="14.25" customHeight="1" x14ac:dyDescent="0.3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f t="shared" si="266"/>
        <v>9945</v>
      </c>
      <c r="K8520" s="6">
        <f t="shared" si="267"/>
        <v>4077.45</v>
      </c>
      <c r="L8520" s="7">
        <v>0.41</v>
      </c>
      <c r="M8520" s="1" t="s">
        <v>23</v>
      </c>
    </row>
    <row r="8521" spans="1:13" ht="14.25" customHeight="1" x14ac:dyDescent="0.3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f t="shared" si="266"/>
        <v>12064</v>
      </c>
      <c r="K8521" s="6">
        <f t="shared" si="267"/>
        <v>4463.68</v>
      </c>
      <c r="L8521" s="7">
        <v>0.37</v>
      </c>
      <c r="M8521" s="1" t="s">
        <v>23</v>
      </c>
    </row>
    <row r="8522" spans="1:13" ht="14.25" customHeight="1" x14ac:dyDescent="0.3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f t="shared" si="266"/>
        <v>11224</v>
      </c>
      <c r="K8522" s="6">
        <f t="shared" si="267"/>
        <v>4601.84</v>
      </c>
      <c r="L8522" s="7">
        <v>0.41</v>
      </c>
      <c r="M8522" s="1" t="s">
        <v>23</v>
      </c>
    </row>
    <row r="8523" spans="1:13" ht="14.25" customHeight="1" x14ac:dyDescent="0.3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f t="shared" si="266"/>
        <v>8704</v>
      </c>
      <c r="K8523" s="6">
        <f t="shared" si="267"/>
        <v>4003.84</v>
      </c>
      <c r="L8523" s="7">
        <v>0.46</v>
      </c>
      <c r="M8523" s="1" t="s">
        <v>23</v>
      </c>
    </row>
    <row r="8524" spans="1:13" ht="14.25" customHeight="1" x14ac:dyDescent="0.3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f t="shared" si="266"/>
        <v>18942</v>
      </c>
      <c r="K8524" s="6">
        <f t="shared" si="267"/>
        <v>7008.54</v>
      </c>
      <c r="L8524" s="7">
        <v>0.37</v>
      </c>
      <c r="M8524" s="1" t="s">
        <v>23</v>
      </c>
    </row>
    <row r="8525" spans="1:13" ht="14.25" customHeight="1" x14ac:dyDescent="0.3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f t="shared" si="266"/>
        <v>16320</v>
      </c>
      <c r="K8525" s="6">
        <f t="shared" si="267"/>
        <v>6038.4</v>
      </c>
      <c r="L8525" s="7">
        <v>0.37</v>
      </c>
      <c r="M8525" s="1" t="s">
        <v>23</v>
      </c>
    </row>
    <row r="8526" spans="1:13" ht="14.25" customHeight="1" x14ac:dyDescent="0.3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f t="shared" si="266"/>
        <v>13440</v>
      </c>
      <c r="K8526" s="6">
        <f t="shared" si="267"/>
        <v>5107.2</v>
      </c>
      <c r="L8526" s="7">
        <v>0.38</v>
      </c>
      <c r="M8526" s="1" t="s">
        <v>23</v>
      </c>
    </row>
    <row r="8527" spans="1:13" ht="14.25" customHeight="1" x14ac:dyDescent="0.3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f t="shared" si="266"/>
        <v>12896</v>
      </c>
      <c r="K8527" s="6">
        <f t="shared" si="267"/>
        <v>4900.4800000000005</v>
      </c>
      <c r="L8527" s="7">
        <v>0.38</v>
      </c>
      <c r="M8527" s="1" t="s">
        <v>23</v>
      </c>
    </row>
    <row r="8528" spans="1:13" ht="14.25" customHeight="1" x14ac:dyDescent="0.3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f t="shared" si="266"/>
        <v>12155</v>
      </c>
      <c r="K8528" s="6">
        <f t="shared" si="267"/>
        <v>5105.0999999999995</v>
      </c>
      <c r="L8528" s="7">
        <v>0.42</v>
      </c>
      <c r="M8528" s="1" t="s">
        <v>23</v>
      </c>
    </row>
    <row r="8529" spans="1:13" ht="14.25" customHeight="1" x14ac:dyDescent="0.3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f t="shared" si="266"/>
        <v>15120</v>
      </c>
      <c r="K8529" s="6">
        <f t="shared" si="267"/>
        <v>6501.6</v>
      </c>
      <c r="L8529" s="7">
        <v>0.43000000000000005</v>
      </c>
      <c r="M8529" s="1" t="s">
        <v>23</v>
      </c>
    </row>
    <row r="8530" spans="1:13" ht="14.25" customHeight="1" x14ac:dyDescent="0.3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f t="shared" si="266"/>
        <v>15252</v>
      </c>
      <c r="K8530" s="6">
        <f t="shared" si="267"/>
        <v>5033.1599999999989</v>
      </c>
      <c r="L8530" s="7">
        <v>0.32999999999999996</v>
      </c>
      <c r="M8530" s="1" t="s">
        <v>23</v>
      </c>
    </row>
    <row r="8531" spans="1:13" ht="14.25" customHeight="1" x14ac:dyDescent="0.3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f t="shared" si="266"/>
        <v>18224</v>
      </c>
      <c r="K8531" s="6">
        <f t="shared" si="267"/>
        <v>7289.5999999999995</v>
      </c>
      <c r="L8531" s="7">
        <v>0.39999999999999997</v>
      </c>
      <c r="M8531" s="1" t="s">
        <v>23</v>
      </c>
    </row>
    <row r="8532" spans="1:13" ht="14.25" customHeight="1" x14ac:dyDescent="0.3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f t="shared" si="266"/>
        <v>12720</v>
      </c>
      <c r="K8532" s="6">
        <f t="shared" si="267"/>
        <v>5342.4</v>
      </c>
      <c r="L8532" s="7">
        <v>0.42</v>
      </c>
      <c r="M8532" s="1" t="s">
        <v>23</v>
      </c>
    </row>
    <row r="8533" spans="1:13" ht="14.25" customHeight="1" x14ac:dyDescent="0.3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f t="shared" si="266"/>
        <v>11395</v>
      </c>
      <c r="K8533" s="6">
        <f t="shared" si="267"/>
        <v>4216.1499999999996</v>
      </c>
      <c r="L8533" s="7">
        <v>0.37</v>
      </c>
      <c r="M8533" s="1" t="s">
        <v>23</v>
      </c>
    </row>
    <row r="8534" spans="1:13" ht="14.25" customHeight="1" x14ac:dyDescent="0.3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f t="shared" si="266"/>
        <v>7072</v>
      </c>
      <c r="K8534" s="6">
        <f t="shared" si="267"/>
        <v>2758.08</v>
      </c>
      <c r="L8534" s="7">
        <v>0.38999999999999996</v>
      </c>
      <c r="M8534" s="1" t="s">
        <v>23</v>
      </c>
    </row>
    <row r="8535" spans="1:13" ht="14.25" customHeight="1" x14ac:dyDescent="0.3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f t="shared" si="266"/>
        <v>6732</v>
      </c>
      <c r="K8535" s="6">
        <f t="shared" si="267"/>
        <v>3029.4</v>
      </c>
      <c r="L8535" s="7">
        <v>0.45</v>
      </c>
      <c r="M8535" s="1" t="s">
        <v>23</v>
      </c>
    </row>
    <row r="8536" spans="1:13" ht="14.25" customHeight="1" x14ac:dyDescent="0.3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f t="shared" si="266"/>
        <v>4400</v>
      </c>
      <c r="K8536" s="6">
        <f t="shared" si="267"/>
        <v>1495.9999999999998</v>
      </c>
      <c r="L8536" s="7">
        <v>0.33999999999999997</v>
      </c>
      <c r="M8536" s="1" t="s">
        <v>23</v>
      </c>
    </row>
    <row r="8537" spans="1:13" ht="14.25" customHeight="1" x14ac:dyDescent="0.3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f t="shared" si="266"/>
        <v>5215</v>
      </c>
      <c r="K8537" s="6">
        <f t="shared" si="267"/>
        <v>2190.2999999999997</v>
      </c>
      <c r="L8537" s="7">
        <v>0.42</v>
      </c>
      <c r="M8537" s="1" t="s">
        <v>23</v>
      </c>
    </row>
    <row r="8538" spans="1:13" ht="14.25" customHeight="1" x14ac:dyDescent="0.3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f t="shared" si="266"/>
        <v>6579</v>
      </c>
      <c r="K8538" s="6">
        <f t="shared" si="267"/>
        <v>2565.81</v>
      </c>
      <c r="L8538" s="7">
        <v>0.38999999999999996</v>
      </c>
      <c r="M8538" s="1" t="s">
        <v>23</v>
      </c>
    </row>
    <row r="8539" spans="1:13" ht="14.25" customHeight="1" x14ac:dyDescent="0.3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f t="shared" si="266"/>
        <v>2652</v>
      </c>
      <c r="K8539" s="6">
        <f t="shared" si="267"/>
        <v>1060.8</v>
      </c>
      <c r="L8539" s="7">
        <v>0.39999999999999997</v>
      </c>
      <c r="M8539" s="1" t="s">
        <v>23</v>
      </c>
    </row>
    <row r="8540" spans="1:13" ht="14.25" customHeight="1" x14ac:dyDescent="0.3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f t="shared" si="266"/>
        <v>2590</v>
      </c>
      <c r="K8540" s="6">
        <f t="shared" si="267"/>
        <v>1036</v>
      </c>
      <c r="L8540" s="7">
        <v>0.39999999999999997</v>
      </c>
      <c r="M8540" s="1" t="s">
        <v>23</v>
      </c>
    </row>
    <row r="8541" spans="1:13" ht="14.25" customHeight="1" x14ac:dyDescent="0.3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f t="shared" si="266"/>
        <v>2886</v>
      </c>
      <c r="K8541" s="6">
        <f t="shared" si="267"/>
        <v>1356.42</v>
      </c>
      <c r="L8541" s="7">
        <v>0.47000000000000003</v>
      </c>
      <c r="M8541" s="1" t="s">
        <v>23</v>
      </c>
    </row>
    <row r="8542" spans="1:13" ht="14.25" customHeight="1" x14ac:dyDescent="0.3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f t="shared" si="266"/>
        <v>2739</v>
      </c>
      <c r="K8542" s="6">
        <f t="shared" si="267"/>
        <v>986.04</v>
      </c>
      <c r="L8542" s="7">
        <v>0.36</v>
      </c>
      <c r="M8542" s="1" t="s">
        <v>23</v>
      </c>
    </row>
    <row r="8543" spans="1:13" ht="14.25" customHeight="1" x14ac:dyDescent="0.3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f t="shared" si="266"/>
        <v>3332</v>
      </c>
      <c r="K8543" s="6">
        <f t="shared" si="267"/>
        <v>1332.8</v>
      </c>
      <c r="L8543" s="7">
        <v>0.39999999999999997</v>
      </c>
      <c r="M8543" s="1" t="s">
        <v>23</v>
      </c>
    </row>
    <row r="8544" spans="1:13" ht="14.25" customHeight="1" x14ac:dyDescent="0.3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f t="shared" si="266"/>
        <v>6747</v>
      </c>
      <c r="K8544" s="6">
        <f t="shared" si="267"/>
        <v>2563.86</v>
      </c>
      <c r="L8544" s="7">
        <v>0.38</v>
      </c>
      <c r="M8544" s="1" t="s">
        <v>23</v>
      </c>
    </row>
    <row r="8545" spans="1:13" ht="14.25" customHeight="1" x14ac:dyDescent="0.3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f t="shared" si="266"/>
        <v>4641</v>
      </c>
      <c r="K8545" s="6">
        <f t="shared" si="267"/>
        <v>1949.22</v>
      </c>
      <c r="L8545" s="7">
        <v>0.42</v>
      </c>
      <c r="M8545" s="1" t="s">
        <v>23</v>
      </c>
    </row>
    <row r="8546" spans="1:13" ht="14.25" customHeight="1" x14ac:dyDescent="0.3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f t="shared" si="266"/>
        <v>3131</v>
      </c>
      <c r="K8546" s="6">
        <f t="shared" si="267"/>
        <v>1158.47</v>
      </c>
      <c r="L8546" s="7">
        <v>0.37</v>
      </c>
      <c r="M8546" s="1" t="s">
        <v>23</v>
      </c>
    </row>
    <row r="8547" spans="1:13" ht="14.25" customHeight="1" x14ac:dyDescent="0.3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f t="shared" si="266"/>
        <v>4410</v>
      </c>
      <c r="K8547" s="6">
        <f t="shared" si="267"/>
        <v>2072.7000000000003</v>
      </c>
      <c r="L8547" s="7">
        <v>0.47000000000000003</v>
      </c>
      <c r="M8547" s="1" t="s">
        <v>23</v>
      </c>
    </row>
    <row r="8548" spans="1:13" ht="14.25" customHeight="1" x14ac:dyDescent="0.3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f t="shared" si="266"/>
        <v>4360</v>
      </c>
      <c r="K8548" s="6">
        <f t="shared" si="267"/>
        <v>1395.2</v>
      </c>
      <c r="L8548" s="7">
        <v>0.32</v>
      </c>
      <c r="M8548" s="1" t="s">
        <v>23</v>
      </c>
    </row>
    <row r="8549" spans="1:13" ht="14.25" customHeight="1" x14ac:dyDescent="0.3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f t="shared" si="266"/>
        <v>5882</v>
      </c>
      <c r="K8549" s="6">
        <f t="shared" si="267"/>
        <v>2470.44</v>
      </c>
      <c r="L8549" s="7">
        <v>0.42</v>
      </c>
      <c r="M8549" s="1" t="s">
        <v>23</v>
      </c>
    </row>
    <row r="8550" spans="1:13" ht="14.25" customHeight="1" x14ac:dyDescent="0.3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f t="shared" si="266"/>
        <v>7514</v>
      </c>
      <c r="K8550" s="6">
        <f t="shared" si="267"/>
        <v>2780.18</v>
      </c>
      <c r="L8550" s="7">
        <v>0.37</v>
      </c>
      <c r="M8550" s="1" t="s">
        <v>23</v>
      </c>
    </row>
    <row r="8551" spans="1:13" ht="14.25" customHeight="1" x14ac:dyDescent="0.3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f t="shared" si="266"/>
        <v>4719</v>
      </c>
      <c r="K8551" s="6">
        <f t="shared" si="267"/>
        <v>1840.4099999999999</v>
      </c>
      <c r="L8551" s="7">
        <v>0.38999999999999996</v>
      </c>
      <c r="M8551" s="1" t="s">
        <v>23</v>
      </c>
    </row>
    <row r="8552" spans="1:13" ht="14.25" customHeight="1" x14ac:dyDescent="0.3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f t="shared" si="266"/>
        <v>5184</v>
      </c>
      <c r="K8552" s="6">
        <f t="shared" si="267"/>
        <v>2021.7599999999998</v>
      </c>
      <c r="L8552" s="7">
        <v>0.38999999999999996</v>
      </c>
      <c r="M8552" s="1" t="s">
        <v>23</v>
      </c>
    </row>
    <row r="8553" spans="1:13" ht="14.25" customHeight="1" x14ac:dyDescent="0.3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f t="shared" si="266"/>
        <v>7616</v>
      </c>
      <c r="K8553" s="6">
        <f t="shared" si="267"/>
        <v>3351.04</v>
      </c>
      <c r="L8553" s="7">
        <v>0.44</v>
      </c>
      <c r="M8553" s="1" t="s">
        <v>23</v>
      </c>
    </row>
    <row r="8554" spans="1:13" ht="14.25" customHeight="1" x14ac:dyDescent="0.3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f t="shared" si="266"/>
        <v>10560</v>
      </c>
      <c r="K8554" s="6">
        <f t="shared" si="267"/>
        <v>3484.7999999999997</v>
      </c>
      <c r="L8554" s="7">
        <v>0.32999999999999996</v>
      </c>
      <c r="M8554" s="1" t="s">
        <v>23</v>
      </c>
    </row>
    <row r="8555" spans="1:13" ht="14.25" customHeight="1" x14ac:dyDescent="0.3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f t="shared" si="266"/>
        <v>12152</v>
      </c>
      <c r="K8555" s="6">
        <f t="shared" si="267"/>
        <v>4860.7999999999993</v>
      </c>
      <c r="L8555" s="7">
        <v>0.39999999999999997</v>
      </c>
      <c r="M8555" s="1" t="s">
        <v>23</v>
      </c>
    </row>
    <row r="8556" spans="1:13" ht="14.25" customHeight="1" x14ac:dyDescent="0.3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f t="shared" si="266"/>
        <v>12150</v>
      </c>
      <c r="K8556" s="6">
        <f t="shared" si="267"/>
        <v>4981.5</v>
      </c>
      <c r="L8556" s="7">
        <v>0.41</v>
      </c>
      <c r="M8556" s="1" t="s">
        <v>23</v>
      </c>
    </row>
    <row r="8557" spans="1:13" ht="14.25" customHeight="1" x14ac:dyDescent="0.3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f t="shared" si="266"/>
        <v>8745</v>
      </c>
      <c r="K8557" s="6">
        <f t="shared" si="267"/>
        <v>3497.9999999999995</v>
      </c>
      <c r="L8557" s="7">
        <v>0.39999999999999997</v>
      </c>
      <c r="M8557" s="1" t="s">
        <v>23</v>
      </c>
    </row>
    <row r="8558" spans="1:13" ht="14.25" customHeight="1" x14ac:dyDescent="0.3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f t="shared" si="266"/>
        <v>8976</v>
      </c>
      <c r="K8558" s="6">
        <f t="shared" si="267"/>
        <v>3500.6399999999994</v>
      </c>
      <c r="L8558" s="7">
        <v>0.38999999999999996</v>
      </c>
      <c r="M8558" s="1" t="s">
        <v>23</v>
      </c>
    </row>
    <row r="8559" spans="1:13" ht="14.25" customHeight="1" x14ac:dyDescent="0.3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f t="shared" si="266"/>
        <v>9263</v>
      </c>
      <c r="K8559" s="6">
        <f t="shared" si="267"/>
        <v>3890.4600000000005</v>
      </c>
      <c r="L8559" s="7">
        <v>0.42000000000000004</v>
      </c>
      <c r="M8559" s="1" t="s">
        <v>23</v>
      </c>
    </row>
    <row r="8560" spans="1:13" ht="14.25" customHeight="1" x14ac:dyDescent="0.3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f t="shared" si="266"/>
        <v>12350</v>
      </c>
      <c r="K8560" s="6">
        <f t="shared" si="267"/>
        <v>4322.5</v>
      </c>
      <c r="L8560" s="7">
        <v>0.35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f t="shared" si="266"/>
        <v>5359</v>
      </c>
      <c r="K8561" s="6">
        <f t="shared" si="267"/>
        <v>2786.6800000000003</v>
      </c>
      <c r="L8561" s="7">
        <v>0.52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f t="shared" si="266"/>
        <v>5236</v>
      </c>
      <c r="K8562" s="6">
        <f t="shared" si="267"/>
        <v>2460.92</v>
      </c>
      <c r="L8562" s="7">
        <v>0.47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f t="shared" si="266"/>
        <v>3168</v>
      </c>
      <c r="K8563" s="6">
        <f t="shared" si="267"/>
        <v>1013.76</v>
      </c>
      <c r="L8563" s="7">
        <v>0.32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f t="shared" si="266"/>
        <v>2856</v>
      </c>
      <c r="K8564" s="6">
        <f t="shared" si="267"/>
        <v>1199.52</v>
      </c>
      <c r="L8564" s="7">
        <v>0.42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f t="shared" si="266"/>
        <v>4200</v>
      </c>
      <c r="K8565" s="6">
        <f t="shared" si="267"/>
        <v>1889.9999999999998</v>
      </c>
      <c r="L8565" s="7">
        <v>0.44999999999999996</v>
      </c>
      <c r="M8565" s="1" t="s">
        <v>23</v>
      </c>
    </row>
    <row r="8566" spans="1:13" ht="14.25" customHeight="1" x14ac:dyDescent="0.3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f t="shared" si="266"/>
        <v>4825</v>
      </c>
      <c r="K8566" s="6">
        <f t="shared" si="267"/>
        <v>2798.5000000000005</v>
      </c>
      <c r="L8566" s="7">
        <v>0.58000000000000007</v>
      </c>
      <c r="M8566" s="1" t="s">
        <v>23</v>
      </c>
    </row>
    <row r="8567" spans="1:13" ht="14.25" customHeight="1" x14ac:dyDescent="0.3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f t="shared" si="266"/>
        <v>6656</v>
      </c>
      <c r="K8567" s="6">
        <f t="shared" si="267"/>
        <v>3660.8</v>
      </c>
      <c r="L8567" s="7">
        <v>0.55000000000000004</v>
      </c>
      <c r="M8567" s="1" t="s">
        <v>23</v>
      </c>
    </row>
    <row r="8568" spans="1:13" ht="14.25" customHeight="1" x14ac:dyDescent="0.3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f t="shared" si="266"/>
        <v>4131</v>
      </c>
      <c r="K8568" s="6">
        <f t="shared" si="267"/>
        <v>1858.9499999999998</v>
      </c>
      <c r="L8568" s="7">
        <v>0.44999999999999996</v>
      </c>
      <c r="M8568" s="1" t="s">
        <v>23</v>
      </c>
    </row>
    <row r="8569" spans="1:13" ht="14.25" customHeight="1" x14ac:dyDescent="0.3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f t="shared" si="266"/>
        <v>2890</v>
      </c>
      <c r="K8569" s="6">
        <f t="shared" si="267"/>
        <v>1040.3999999999999</v>
      </c>
      <c r="L8569" s="7">
        <v>0.36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f t="shared" si="266"/>
        <v>1488</v>
      </c>
      <c r="K8570" s="6">
        <f t="shared" si="267"/>
        <v>624.96</v>
      </c>
      <c r="L8570" s="7">
        <v>0.42000000000000004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f t="shared" si="266"/>
        <v>3360</v>
      </c>
      <c r="K8571" s="6">
        <f t="shared" si="267"/>
        <v>1411.2</v>
      </c>
      <c r="L8571" s="7">
        <v>0.42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f t="shared" si="266"/>
        <v>2682</v>
      </c>
      <c r="K8572" s="6">
        <f t="shared" si="267"/>
        <v>1475.1000000000001</v>
      </c>
      <c r="L8572" s="7">
        <v>0.55000000000000004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f t="shared" si="266"/>
        <v>4560</v>
      </c>
      <c r="K8573" s="6">
        <f t="shared" si="267"/>
        <v>1960.8000000000002</v>
      </c>
      <c r="L8573" s="7">
        <v>0.43000000000000005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f t="shared" si="266"/>
        <v>2310</v>
      </c>
      <c r="K8574" s="6">
        <f t="shared" si="267"/>
        <v>923.99999999999989</v>
      </c>
      <c r="L8574" s="7">
        <v>0.39999999999999997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f t="shared" si="266"/>
        <v>2240</v>
      </c>
      <c r="K8575" s="6">
        <f t="shared" si="267"/>
        <v>873.59999999999991</v>
      </c>
      <c r="L8575" s="7">
        <v>0.38999999999999996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f t="shared" si="266"/>
        <v>1500</v>
      </c>
      <c r="K8576" s="6">
        <f t="shared" si="267"/>
        <v>630.00000000000011</v>
      </c>
      <c r="L8576" s="7">
        <v>0.42000000000000004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f t="shared" si="266"/>
        <v>2520</v>
      </c>
      <c r="K8577" s="6">
        <f t="shared" si="267"/>
        <v>1007.9999999999999</v>
      </c>
      <c r="L8577" s="7">
        <v>0.39999999999999997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f t="shared" si="266"/>
        <v>2940</v>
      </c>
      <c r="K8578" s="6">
        <f t="shared" si="267"/>
        <v>1675.8000000000002</v>
      </c>
      <c r="L8578" s="7">
        <v>0.57000000000000006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f t="shared" ref="J8579:J8642" si="268">H8579*I8579</f>
        <v>3880</v>
      </c>
      <c r="K8579" s="6">
        <f t="shared" ref="K8579:K8642" si="269">J8579*L8579</f>
        <v>1784.8000000000002</v>
      </c>
      <c r="L8579" s="7">
        <v>0.46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f t="shared" si="268"/>
        <v>2220</v>
      </c>
      <c r="K8580" s="6">
        <f t="shared" si="269"/>
        <v>821.4</v>
      </c>
      <c r="L8580" s="7">
        <v>0.37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f t="shared" si="268"/>
        <v>1070</v>
      </c>
      <c r="K8581" s="6">
        <f t="shared" si="269"/>
        <v>438.7</v>
      </c>
      <c r="L8581" s="7">
        <v>0.41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f t="shared" si="268"/>
        <v>1050</v>
      </c>
      <c r="K8582" s="6">
        <f t="shared" si="269"/>
        <v>472.5</v>
      </c>
      <c r="L8582" s="7">
        <v>0.45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f t="shared" si="268"/>
        <v>2112</v>
      </c>
      <c r="K8583" s="6">
        <f t="shared" si="269"/>
        <v>823.68</v>
      </c>
      <c r="L8583" s="7">
        <v>0.38999999999999996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f t="shared" si="268"/>
        <v>2720</v>
      </c>
      <c r="K8584" s="6">
        <f t="shared" si="269"/>
        <v>1414.4</v>
      </c>
      <c r="L8584" s="7">
        <v>0.52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f t="shared" si="268"/>
        <v>6156</v>
      </c>
      <c r="K8585" s="6">
        <f t="shared" si="269"/>
        <v>2647.0800000000004</v>
      </c>
      <c r="L8585" s="7">
        <v>0.43000000000000005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f t="shared" si="268"/>
        <v>2816</v>
      </c>
      <c r="K8586" s="6">
        <f t="shared" si="269"/>
        <v>1182.72</v>
      </c>
      <c r="L8586" s="7">
        <v>0.42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f t="shared" si="268"/>
        <v>2071</v>
      </c>
      <c r="K8587" s="6">
        <f t="shared" si="269"/>
        <v>786.98</v>
      </c>
      <c r="L8587" s="7">
        <v>0.38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f t="shared" si="268"/>
        <v>1786</v>
      </c>
      <c r="K8588" s="6">
        <f t="shared" si="269"/>
        <v>767.98000000000013</v>
      </c>
      <c r="L8588" s="7">
        <v>0.43000000000000005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f t="shared" si="268"/>
        <v>2610</v>
      </c>
      <c r="K8589" s="6">
        <f t="shared" si="269"/>
        <v>1096.2</v>
      </c>
      <c r="L8589" s="7">
        <v>0.42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f t="shared" si="268"/>
        <v>4096</v>
      </c>
      <c r="K8590" s="6">
        <f t="shared" si="269"/>
        <v>2334.7200000000003</v>
      </c>
      <c r="L8590" s="7">
        <v>0.57000000000000006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f t="shared" si="268"/>
        <v>4368</v>
      </c>
      <c r="K8591" s="6">
        <f t="shared" si="269"/>
        <v>1878.2400000000002</v>
      </c>
      <c r="L8591" s="7">
        <v>0.43000000000000005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f t="shared" si="268"/>
        <v>2376</v>
      </c>
      <c r="K8592" s="6">
        <f t="shared" si="269"/>
        <v>950.4</v>
      </c>
      <c r="L8592" s="7">
        <v>0.39999999999999997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f t="shared" si="268"/>
        <v>1664</v>
      </c>
      <c r="K8593" s="6">
        <f t="shared" si="269"/>
        <v>615.67999999999995</v>
      </c>
      <c r="L8593" s="7">
        <v>0.37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f t="shared" si="268"/>
        <v>1716</v>
      </c>
      <c r="K8594" s="6">
        <f t="shared" si="269"/>
        <v>737.88000000000011</v>
      </c>
      <c r="L8594" s="7">
        <v>0.43000000000000005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f t="shared" si="268"/>
        <v>3168</v>
      </c>
      <c r="K8595" s="6">
        <f t="shared" si="269"/>
        <v>1172.1600000000001</v>
      </c>
      <c r="L8595" s="7">
        <v>0.37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f t="shared" si="268"/>
        <v>6080</v>
      </c>
      <c r="K8596" s="6">
        <f t="shared" si="269"/>
        <v>3283.2000000000003</v>
      </c>
      <c r="L8596" s="7">
        <v>0.54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f t="shared" si="268"/>
        <v>6944</v>
      </c>
      <c r="K8597" s="6">
        <f t="shared" si="269"/>
        <v>2985.9200000000005</v>
      </c>
      <c r="L8597" s="7">
        <v>0.43000000000000005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f t="shared" si="268"/>
        <v>3640</v>
      </c>
      <c r="K8598" s="6">
        <f t="shared" si="269"/>
        <v>1419.6</v>
      </c>
      <c r="L8598" s="7">
        <v>0.38999999999999996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f t="shared" si="268"/>
        <v>2983</v>
      </c>
      <c r="K8599" s="6">
        <f t="shared" si="269"/>
        <v>1163.3699999999999</v>
      </c>
      <c r="L8599" s="7">
        <v>0.38999999999999996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f t="shared" si="268"/>
        <v>2048</v>
      </c>
      <c r="K8600" s="6">
        <f t="shared" si="269"/>
        <v>962.56000000000006</v>
      </c>
      <c r="L8600" s="7">
        <v>0.47000000000000003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f t="shared" si="268"/>
        <v>3920</v>
      </c>
      <c r="K8601" s="6">
        <f t="shared" si="269"/>
        <v>1489.6</v>
      </c>
      <c r="L8601" s="7">
        <v>0.38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f t="shared" si="268"/>
        <v>6528</v>
      </c>
      <c r="K8602" s="6">
        <f t="shared" si="269"/>
        <v>3590.4</v>
      </c>
      <c r="L8602" s="7">
        <v>0.55000000000000004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f t="shared" si="268"/>
        <v>6696</v>
      </c>
      <c r="K8603" s="6">
        <f t="shared" si="269"/>
        <v>3147.1200000000003</v>
      </c>
      <c r="L8603" s="7">
        <v>0.47000000000000003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f t="shared" si="268"/>
        <v>5012</v>
      </c>
      <c r="K8604" s="6">
        <f t="shared" si="269"/>
        <v>2105.04</v>
      </c>
      <c r="L8604" s="7">
        <v>0.42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f t="shared" si="268"/>
        <v>3634</v>
      </c>
      <c r="K8605" s="6">
        <f t="shared" si="269"/>
        <v>1489.9399999999998</v>
      </c>
      <c r="L8605" s="7">
        <v>0.41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f t="shared" si="268"/>
        <v>1736</v>
      </c>
      <c r="K8606" s="6">
        <f t="shared" si="269"/>
        <v>815.92000000000007</v>
      </c>
      <c r="L8606" s="7">
        <v>0.47000000000000003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f t="shared" si="268"/>
        <v>2507</v>
      </c>
      <c r="K8607" s="6">
        <f t="shared" si="269"/>
        <v>977.7299999999999</v>
      </c>
      <c r="L8607" s="7">
        <v>0.38999999999999996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f t="shared" si="268"/>
        <v>4968</v>
      </c>
      <c r="K8608" s="6">
        <f t="shared" si="269"/>
        <v>2831.76</v>
      </c>
      <c r="L8608" s="7">
        <v>0.57000000000000006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f t="shared" si="268"/>
        <v>5244</v>
      </c>
      <c r="K8609" s="6">
        <f t="shared" si="269"/>
        <v>2359.8000000000002</v>
      </c>
      <c r="L8609" s="7">
        <v>0.45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f t="shared" si="268"/>
        <v>3002</v>
      </c>
      <c r="K8610" s="6">
        <f t="shared" si="269"/>
        <v>1140.76</v>
      </c>
      <c r="L8610" s="7">
        <v>0.38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f t="shared" si="268"/>
        <v>735</v>
      </c>
      <c r="K8611" s="6">
        <f t="shared" si="269"/>
        <v>308.7</v>
      </c>
      <c r="L8611" s="7">
        <v>0.42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f t="shared" si="268"/>
        <v>777</v>
      </c>
      <c r="K8612" s="6">
        <f t="shared" si="269"/>
        <v>357.42</v>
      </c>
      <c r="L8612" s="7">
        <v>0.46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f t="shared" si="268"/>
        <v>1824</v>
      </c>
      <c r="K8613" s="6">
        <f t="shared" si="269"/>
        <v>747.83999999999992</v>
      </c>
      <c r="L8613" s="7"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f t="shared" si="268"/>
        <v>2376</v>
      </c>
      <c r="K8614" s="6">
        <f t="shared" si="269"/>
        <v>1354.3200000000002</v>
      </c>
      <c r="L8614" s="7">
        <v>0.57000000000000006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f t="shared" si="268"/>
        <v>4824</v>
      </c>
      <c r="K8615" s="6">
        <f t="shared" si="269"/>
        <v>2267.2800000000002</v>
      </c>
      <c r="L8615" s="7">
        <v>0.47000000000000003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f t="shared" si="268"/>
        <v>1848</v>
      </c>
      <c r="K8616" s="6">
        <f t="shared" si="269"/>
        <v>739.19999999999993</v>
      </c>
      <c r="L8616" s="7">
        <v>0.39999999999999997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f t="shared" si="268"/>
        <v>1170</v>
      </c>
      <c r="K8617" s="6">
        <f t="shared" si="269"/>
        <v>479.7</v>
      </c>
      <c r="L8617" s="7">
        <v>0.41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f t="shared" si="268"/>
        <v>1222</v>
      </c>
      <c r="K8618" s="6">
        <f t="shared" si="269"/>
        <v>562.12</v>
      </c>
      <c r="L8618" s="7">
        <v>0.46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f t="shared" si="268"/>
        <v>1700</v>
      </c>
      <c r="K8619" s="6">
        <f t="shared" si="269"/>
        <v>662.99999999999989</v>
      </c>
      <c r="L8619" s="7">
        <v>0.38999999999999996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f t="shared" si="268"/>
        <v>3500</v>
      </c>
      <c r="K8620" s="6">
        <f t="shared" si="269"/>
        <v>1890.0000000000002</v>
      </c>
      <c r="L8620" s="7">
        <v>0.54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f t="shared" si="268"/>
        <v>3630</v>
      </c>
      <c r="K8621" s="6">
        <f t="shared" si="269"/>
        <v>1560.9</v>
      </c>
      <c r="L8621" s="7">
        <v>0.43000000000000005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f t="shared" si="268"/>
        <v>1904</v>
      </c>
      <c r="K8622" s="6">
        <f t="shared" si="269"/>
        <v>742.56</v>
      </c>
      <c r="L8622" s="7">
        <v>0.38999999999999996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f t="shared" si="268"/>
        <v>1498</v>
      </c>
      <c r="K8623" s="6">
        <f t="shared" si="269"/>
        <v>629.16</v>
      </c>
      <c r="L8623" s="7">
        <v>0.42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f t="shared" si="268"/>
        <v>1860</v>
      </c>
      <c r="K8624" s="6">
        <f t="shared" si="269"/>
        <v>781.2</v>
      </c>
      <c r="L8624" s="7">
        <v>0.42000000000000004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f t="shared" si="268"/>
        <v>3444</v>
      </c>
      <c r="K8625" s="6">
        <f t="shared" si="269"/>
        <v>1308.72</v>
      </c>
      <c r="L8625" s="7">
        <v>0.38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f t="shared" si="268"/>
        <v>5530</v>
      </c>
      <c r="K8626" s="6">
        <f t="shared" si="269"/>
        <v>3041.5000000000005</v>
      </c>
      <c r="L8626" s="7">
        <v>0.55000000000000004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f t="shared" si="268"/>
        <v>6699</v>
      </c>
      <c r="K8627" s="6">
        <f t="shared" si="269"/>
        <v>3081.54</v>
      </c>
      <c r="L8627" s="7">
        <v>0.46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f t="shared" si="268"/>
        <v>3740</v>
      </c>
      <c r="K8628" s="6">
        <f t="shared" si="269"/>
        <v>1570.8</v>
      </c>
      <c r="L8628" s="7">
        <v>0.42</v>
      </c>
      <c r="M8628" s="1" t="s">
        <v>23</v>
      </c>
    </row>
    <row r="8629" spans="1:13" ht="14.25" customHeight="1" x14ac:dyDescent="0.3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f t="shared" si="268"/>
        <v>3060</v>
      </c>
      <c r="K8629" s="6">
        <f t="shared" si="269"/>
        <v>1132.2</v>
      </c>
      <c r="L8629" s="7"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f t="shared" si="268"/>
        <v>2992</v>
      </c>
      <c r="K8630" s="6">
        <f t="shared" si="269"/>
        <v>1256.6400000000001</v>
      </c>
      <c r="L8630" s="7">
        <v>0.42000000000000004</v>
      </c>
      <c r="M8630" s="1" t="s">
        <v>23</v>
      </c>
    </row>
    <row r="8631" spans="1:13" ht="14.25" customHeight="1" x14ac:dyDescent="0.3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f t="shared" si="268"/>
        <v>3348</v>
      </c>
      <c r="K8631" s="6">
        <f t="shared" si="269"/>
        <v>1372.6799999999998</v>
      </c>
      <c r="L8631" s="7">
        <v>0.41</v>
      </c>
      <c r="M8631" s="1" t="s">
        <v>23</v>
      </c>
    </row>
    <row r="8632" spans="1:13" ht="14.25" customHeight="1" x14ac:dyDescent="0.3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f t="shared" si="268"/>
        <v>4930</v>
      </c>
      <c r="K8632" s="6">
        <f t="shared" si="269"/>
        <v>2563.6</v>
      </c>
      <c r="L8632" s="7">
        <v>0.52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f t="shared" si="268"/>
        <v>2616</v>
      </c>
      <c r="K8633" s="6">
        <f t="shared" si="269"/>
        <v>967.92</v>
      </c>
      <c r="L8633" s="7">
        <v>0.37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f t="shared" si="268"/>
        <v>3567</v>
      </c>
      <c r="K8634" s="6">
        <f t="shared" si="269"/>
        <v>1426.8</v>
      </c>
      <c r="L8634" s="7">
        <v>0.39999999999999997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f t="shared" si="268"/>
        <v>3255</v>
      </c>
      <c r="K8635" s="6">
        <f t="shared" si="269"/>
        <v>1269.4499999999998</v>
      </c>
      <c r="L8635" s="7">
        <v>0.38999999999999996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f t="shared" si="268"/>
        <v>2040</v>
      </c>
      <c r="K8636" s="6">
        <f t="shared" si="269"/>
        <v>775.2</v>
      </c>
      <c r="L8636" s="7">
        <v>0.38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f t="shared" si="268"/>
        <v>1855</v>
      </c>
      <c r="K8637" s="6">
        <f t="shared" si="269"/>
        <v>853.30000000000007</v>
      </c>
      <c r="L8637" s="7">
        <v>0.46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f t="shared" si="268"/>
        <v>3696</v>
      </c>
      <c r="K8638" s="6">
        <f t="shared" si="269"/>
        <v>1256.6399999999999</v>
      </c>
      <c r="L8638" s="7">
        <v>0.33999999999999997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f t="shared" si="268"/>
        <v>3366</v>
      </c>
      <c r="K8639" s="6">
        <f t="shared" si="269"/>
        <v>1380.06</v>
      </c>
      <c r="L8639" s="7">
        <v>0.41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f t="shared" si="268"/>
        <v>3567</v>
      </c>
      <c r="K8640" s="6">
        <f t="shared" si="269"/>
        <v>1498.1399999999999</v>
      </c>
      <c r="L8640" s="7">
        <v>0.42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f t="shared" si="268"/>
        <v>3444</v>
      </c>
      <c r="K8641" s="6">
        <f t="shared" si="269"/>
        <v>1274.28</v>
      </c>
      <c r="L8641" s="7">
        <v>0.37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f t="shared" si="268"/>
        <v>1856</v>
      </c>
      <c r="K8642" s="6">
        <f t="shared" si="269"/>
        <v>760.95999999999992</v>
      </c>
      <c r="L8642" s="7">
        <v>0.41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f t="shared" ref="J8643:J8706" si="270">H8643*I8643</f>
        <v>1376</v>
      </c>
      <c r="K8643" s="6">
        <f t="shared" ref="K8643:K8706" si="271">J8643*L8643</f>
        <v>605.44000000000005</v>
      </c>
      <c r="L8643" s="7">
        <v>0.44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f t="shared" si="270"/>
        <v>2744</v>
      </c>
      <c r="K8644" s="6">
        <f t="shared" si="271"/>
        <v>960.4</v>
      </c>
      <c r="L8644" s="7">
        <v>0.35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f t="shared" si="270"/>
        <v>4004</v>
      </c>
      <c r="K8645" s="6">
        <f t="shared" si="271"/>
        <v>1601.6</v>
      </c>
      <c r="L8645" s="7">
        <v>0.39999999999999997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f t="shared" si="270"/>
        <v>3920</v>
      </c>
      <c r="K8646" s="6">
        <f t="shared" si="271"/>
        <v>1607.1999999999998</v>
      </c>
      <c r="L8646" s="7">
        <v>0.41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f t="shared" si="270"/>
        <v>4592</v>
      </c>
      <c r="K8647" s="6">
        <f t="shared" si="271"/>
        <v>1744.96</v>
      </c>
      <c r="L8647" s="7">
        <v>0.38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f t="shared" si="270"/>
        <v>2925</v>
      </c>
      <c r="K8648" s="6">
        <f t="shared" si="271"/>
        <v>1082.25</v>
      </c>
      <c r="L8648" s="7">
        <v>0.37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f t="shared" si="270"/>
        <v>1290</v>
      </c>
      <c r="K8649" s="6">
        <f t="shared" si="271"/>
        <v>567.6</v>
      </c>
      <c r="L8649" s="7">
        <v>0.44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f t="shared" si="270"/>
        <v>3600</v>
      </c>
      <c r="K8650" s="6">
        <f t="shared" si="271"/>
        <v>1260</v>
      </c>
      <c r="L8650" s="7">
        <v>0.35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f t="shared" si="270"/>
        <v>7304</v>
      </c>
      <c r="K8651" s="6">
        <f t="shared" si="271"/>
        <v>2848.5599999999995</v>
      </c>
      <c r="L8651" s="7">
        <v>0.38999999999999996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f t="shared" si="270"/>
        <v>3432</v>
      </c>
      <c r="K8652" s="6">
        <f t="shared" si="271"/>
        <v>1407.12</v>
      </c>
      <c r="L8652" s="7">
        <v>0.41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f t="shared" si="270"/>
        <v>5358</v>
      </c>
      <c r="K8653" s="6">
        <f t="shared" si="271"/>
        <v>2196.7799999999997</v>
      </c>
      <c r="L8653" s="7">
        <v>0.41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f t="shared" si="270"/>
        <v>2380</v>
      </c>
      <c r="K8654" s="6">
        <f t="shared" si="271"/>
        <v>880.6</v>
      </c>
      <c r="L8654" s="7">
        <v>0.37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f t="shared" si="270"/>
        <v>1404</v>
      </c>
      <c r="K8655" s="6">
        <f t="shared" si="271"/>
        <v>589.68000000000006</v>
      </c>
      <c r="L8655" s="7">
        <v>0.42000000000000004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f t="shared" si="270"/>
        <v>4410</v>
      </c>
      <c r="K8656" s="6">
        <f t="shared" si="271"/>
        <v>1499.3999999999999</v>
      </c>
      <c r="L8656" s="7">
        <v>0.33999999999999997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f t="shared" si="270"/>
        <v>6045</v>
      </c>
      <c r="K8657" s="6">
        <f t="shared" si="271"/>
        <v>2538.9</v>
      </c>
      <c r="L8657" s="7">
        <v>0.42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f t="shared" si="270"/>
        <v>3924</v>
      </c>
      <c r="K8658" s="6">
        <f t="shared" si="271"/>
        <v>1569.6</v>
      </c>
      <c r="L8658" s="7">
        <v>0.39999999999999997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f t="shared" si="270"/>
        <v>4641</v>
      </c>
      <c r="K8659" s="6">
        <f t="shared" si="271"/>
        <v>1809.9899999999998</v>
      </c>
      <c r="L8659" s="7">
        <v>0.38999999999999996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f t="shared" si="270"/>
        <v>3102</v>
      </c>
      <c r="K8660" s="6">
        <f t="shared" si="271"/>
        <v>1209.78</v>
      </c>
      <c r="L8660" s="7">
        <v>0.38999999999999996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f t="shared" si="270"/>
        <v>1914</v>
      </c>
      <c r="K8661" s="6">
        <f t="shared" si="271"/>
        <v>842.16</v>
      </c>
      <c r="L8661" s="7">
        <v>0.44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f t="shared" si="270"/>
        <v>7958</v>
      </c>
      <c r="K8662" s="6">
        <f t="shared" si="271"/>
        <v>2864.88</v>
      </c>
      <c r="L8662" s="7">
        <v>0.36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f t="shared" si="270"/>
        <v>10320</v>
      </c>
      <c r="K8663" s="6">
        <f t="shared" si="271"/>
        <v>3921.6</v>
      </c>
      <c r="L8663" s="7">
        <v>0.38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f t="shared" si="270"/>
        <v>9494</v>
      </c>
      <c r="K8664" s="6">
        <f t="shared" si="271"/>
        <v>3892.54</v>
      </c>
      <c r="L8664" s="7">
        <v>0.41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f t="shared" si="270"/>
        <v>11024</v>
      </c>
      <c r="K8665" s="6">
        <f t="shared" si="271"/>
        <v>4299.3599999999997</v>
      </c>
      <c r="L8665" s="7">
        <v>0.38999999999999996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f t="shared" si="270"/>
        <v>11098</v>
      </c>
      <c r="K8666" s="6">
        <f t="shared" si="271"/>
        <v>4550.1799999999994</v>
      </c>
      <c r="L8666" s="7"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f t="shared" si="270"/>
        <v>9380</v>
      </c>
      <c r="K8667" s="6">
        <f t="shared" si="271"/>
        <v>4314.8</v>
      </c>
      <c r="L8667" s="7">
        <v>0.46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f t="shared" si="270"/>
        <v>17094</v>
      </c>
      <c r="K8668" s="6">
        <f t="shared" si="271"/>
        <v>5641.0199999999995</v>
      </c>
      <c r="L8668" s="7">
        <v>0.32999999999999996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f t="shared" si="270"/>
        <v>17880</v>
      </c>
      <c r="K8669" s="6">
        <f t="shared" si="271"/>
        <v>7509.5999999999995</v>
      </c>
      <c r="L8669" s="7">
        <v>0.42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f t="shared" si="270"/>
        <v>14322</v>
      </c>
      <c r="K8670" s="6">
        <f t="shared" si="271"/>
        <v>5872.0199999999995</v>
      </c>
      <c r="L8670" s="7">
        <v>0.41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f t="shared" si="270"/>
        <v>14586</v>
      </c>
      <c r="K8671" s="6">
        <f t="shared" si="271"/>
        <v>6126.12</v>
      </c>
      <c r="L8671" s="7">
        <v>0.42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f t="shared" si="270"/>
        <v>10431</v>
      </c>
      <c r="K8672" s="6">
        <f t="shared" si="271"/>
        <v>4276.71</v>
      </c>
      <c r="L8672" s="7">
        <v>0.41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f t="shared" si="270"/>
        <v>13464</v>
      </c>
      <c r="K8673" s="6">
        <f t="shared" si="271"/>
        <v>6193.4400000000005</v>
      </c>
      <c r="L8673" s="7">
        <v>0.46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f t="shared" si="270"/>
        <v>15912</v>
      </c>
      <c r="K8674" s="6">
        <f t="shared" si="271"/>
        <v>5569.2</v>
      </c>
      <c r="L8674" s="7">
        <v>0.35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f t="shared" si="270"/>
        <v>17664</v>
      </c>
      <c r="K8675" s="6">
        <f t="shared" si="271"/>
        <v>6535.68</v>
      </c>
      <c r="L8675" s="7">
        <v>0.37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f t="shared" si="270"/>
        <v>15872</v>
      </c>
      <c r="K8676" s="6">
        <f t="shared" si="271"/>
        <v>6666.24</v>
      </c>
      <c r="L8676" s="7">
        <v>0.42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f t="shared" si="270"/>
        <v>10750</v>
      </c>
      <c r="K8677" s="6">
        <f t="shared" si="271"/>
        <v>4300</v>
      </c>
      <c r="L8677" s="7">
        <v>0.39999999999999997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f t="shared" si="270"/>
        <v>6400</v>
      </c>
      <c r="K8678" s="6">
        <f t="shared" si="271"/>
        <v>2432</v>
      </c>
      <c r="L8678" s="7">
        <v>0.38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f t="shared" si="270"/>
        <v>7208</v>
      </c>
      <c r="K8679" s="6">
        <f t="shared" si="271"/>
        <v>3027.36</v>
      </c>
      <c r="L8679" s="7"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f t="shared" si="270"/>
        <v>4664</v>
      </c>
      <c r="K8680" s="6">
        <f t="shared" si="271"/>
        <v>1725.68</v>
      </c>
      <c r="L8680" s="7">
        <v>0.37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f t="shared" si="270"/>
        <v>5066</v>
      </c>
      <c r="K8681" s="6">
        <f t="shared" si="271"/>
        <v>1874.42</v>
      </c>
      <c r="L8681" s="7">
        <v>0.37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f t="shared" si="270"/>
        <v>6794</v>
      </c>
      <c r="K8682" s="6">
        <f t="shared" si="271"/>
        <v>2581.7200000000003</v>
      </c>
      <c r="L8682" s="7">
        <v>0.38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f t="shared" si="270"/>
        <v>3237</v>
      </c>
      <c r="K8683" s="6">
        <f t="shared" si="271"/>
        <v>1359.54</v>
      </c>
      <c r="L8683" s="7">
        <v>0.42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f t="shared" si="270"/>
        <v>2356</v>
      </c>
      <c r="K8684" s="6">
        <f t="shared" si="271"/>
        <v>989.52</v>
      </c>
      <c r="L8684" s="7">
        <v>0.42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f t="shared" si="270"/>
        <v>3696</v>
      </c>
      <c r="K8685" s="6">
        <f t="shared" si="271"/>
        <v>1552.3200000000002</v>
      </c>
      <c r="L8685" s="7">
        <v>0.42000000000000004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f t="shared" si="270"/>
        <v>3060</v>
      </c>
      <c r="K8686" s="6">
        <f t="shared" si="271"/>
        <v>979.2</v>
      </c>
      <c r="L8686" s="7">
        <v>0.32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f t="shared" si="270"/>
        <v>3451</v>
      </c>
      <c r="K8687" s="6">
        <f t="shared" si="271"/>
        <v>1345.8899999999999</v>
      </c>
      <c r="L8687" s="7">
        <v>0.38999999999999996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f t="shared" si="270"/>
        <v>6623</v>
      </c>
      <c r="K8688" s="6">
        <f t="shared" si="271"/>
        <v>2516.7400000000002</v>
      </c>
      <c r="L8688" s="7">
        <v>0.38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f t="shared" si="270"/>
        <v>4033</v>
      </c>
      <c r="K8689" s="6">
        <f t="shared" si="271"/>
        <v>1492.21</v>
      </c>
      <c r="L8689" s="7"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f t="shared" si="270"/>
        <v>3876</v>
      </c>
      <c r="K8690" s="6">
        <f t="shared" si="271"/>
        <v>1511.6399999999999</v>
      </c>
      <c r="L8690" s="7">
        <v>0.38999999999999996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f t="shared" si="270"/>
        <v>3720</v>
      </c>
      <c r="K8691" s="6">
        <f t="shared" si="271"/>
        <v>1674</v>
      </c>
      <c r="L8691" s="7">
        <v>0.45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f t="shared" si="270"/>
        <v>5043</v>
      </c>
      <c r="K8692" s="6">
        <f t="shared" si="271"/>
        <v>1865.91</v>
      </c>
      <c r="L8692" s="7">
        <v>0.37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f t="shared" si="270"/>
        <v>6460</v>
      </c>
      <c r="K8693" s="6">
        <f t="shared" si="271"/>
        <v>2390.1999999999998</v>
      </c>
      <c r="L8693" s="7">
        <v>0.37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f t="shared" si="270"/>
        <v>7474</v>
      </c>
      <c r="K8694" s="6">
        <f t="shared" si="271"/>
        <v>2914.8599999999997</v>
      </c>
      <c r="L8694" s="7">
        <v>0.38999999999999996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f t="shared" si="270"/>
        <v>4864</v>
      </c>
      <c r="K8695" s="6">
        <f t="shared" si="271"/>
        <v>2042.8799999999999</v>
      </c>
      <c r="L8695" s="7"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f t="shared" si="270"/>
        <v>5811</v>
      </c>
      <c r="K8696" s="6">
        <f t="shared" si="271"/>
        <v>2382.5099999999998</v>
      </c>
      <c r="L8696" s="7">
        <v>0.41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f t="shared" si="270"/>
        <v>7250</v>
      </c>
      <c r="K8697" s="6">
        <f t="shared" si="271"/>
        <v>3335</v>
      </c>
      <c r="L8697" s="7">
        <v>0.46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f t="shared" si="270"/>
        <v>8745</v>
      </c>
      <c r="K8698" s="6">
        <f t="shared" si="271"/>
        <v>3235.65</v>
      </c>
      <c r="L8698" s="7">
        <v>0.37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f t="shared" si="270"/>
        <v>11475</v>
      </c>
      <c r="K8699" s="6">
        <f t="shared" si="271"/>
        <v>4819.5</v>
      </c>
      <c r="L8699" s="7">
        <v>0.42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f t="shared" si="270"/>
        <v>13048</v>
      </c>
      <c r="K8700" s="6">
        <f t="shared" si="271"/>
        <v>5219.2</v>
      </c>
      <c r="L8700" s="7">
        <v>0.39999999999999997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f t="shared" si="270"/>
        <v>9264</v>
      </c>
      <c r="K8701" s="6">
        <f t="shared" si="271"/>
        <v>3798.24</v>
      </c>
      <c r="L8701" s="7">
        <v>0.41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f t="shared" si="270"/>
        <v>8745</v>
      </c>
      <c r="K8702" s="6">
        <f t="shared" si="271"/>
        <v>3410.5499999999997</v>
      </c>
      <c r="L8702" s="7">
        <v>0.38999999999999996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f t="shared" si="270"/>
        <v>8478</v>
      </c>
      <c r="K8703" s="6">
        <f t="shared" si="271"/>
        <v>3984.6600000000003</v>
      </c>
      <c r="L8703" s="7">
        <v>0.47000000000000003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f t="shared" si="270"/>
        <v>11055</v>
      </c>
      <c r="K8704" s="6">
        <f t="shared" si="271"/>
        <v>3758.7</v>
      </c>
      <c r="L8704" s="7">
        <v>0.33999999999999997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f t="shared" si="270"/>
        <v>3360</v>
      </c>
      <c r="K8705" s="6">
        <f t="shared" si="271"/>
        <v>1411.2</v>
      </c>
      <c r="L8705" s="7">
        <v>0.42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f t="shared" si="270"/>
        <v>3844</v>
      </c>
      <c r="K8706" s="6">
        <f t="shared" si="271"/>
        <v>1691.36</v>
      </c>
      <c r="L8706" s="7">
        <v>0.43999999999999995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f t="shared" ref="J8707:J8770" si="272">H8707*I8707</f>
        <v>4224</v>
      </c>
      <c r="K8707" s="6">
        <f t="shared" ref="K8707:K8770" si="273">J8707*L8707</f>
        <v>1816.3199999999997</v>
      </c>
      <c r="L8707" s="7">
        <v>0.42999999999999994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f t="shared" si="272"/>
        <v>2652</v>
      </c>
      <c r="K8708" s="6">
        <f t="shared" si="273"/>
        <v>1219.9199999999998</v>
      </c>
      <c r="L8708" s="7">
        <v>0.45999999999999996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f t="shared" si="272"/>
        <v>2244</v>
      </c>
      <c r="K8709" s="6">
        <f t="shared" si="273"/>
        <v>1144.44</v>
      </c>
      <c r="L8709" s="7">
        <v>0.51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f t="shared" si="272"/>
        <v>4760</v>
      </c>
      <c r="K8710" s="6">
        <f t="shared" si="273"/>
        <v>1903.9999999999998</v>
      </c>
      <c r="L8710" s="7">
        <v>0.39999999999999997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f t="shared" si="272"/>
        <v>4200</v>
      </c>
      <c r="K8711" s="6">
        <f t="shared" si="273"/>
        <v>1889.9999999999998</v>
      </c>
      <c r="L8711" s="7">
        <v>0.44999999999999996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f t="shared" si="272"/>
        <v>3844</v>
      </c>
      <c r="K8712" s="6">
        <f t="shared" si="273"/>
        <v>1652.9199999999998</v>
      </c>
      <c r="L8712" s="7">
        <v>0.42999999999999994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f t="shared" si="272"/>
        <v>4488</v>
      </c>
      <c r="K8713" s="6">
        <f t="shared" si="273"/>
        <v>1929.8399999999997</v>
      </c>
      <c r="L8713" s="7">
        <v>0.42999999999999994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f t="shared" si="272"/>
        <v>2475</v>
      </c>
      <c r="K8714" s="6">
        <f t="shared" si="273"/>
        <v>1163.25</v>
      </c>
      <c r="L8714" s="7">
        <v>0.47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f t="shared" si="272"/>
        <v>1749</v>
      </c>
      <c r="K8715" s="6">
        <f t="shared" si="273"/>
        <v>822.03000000000009</v>
      </c>
      <c r="L8715" s="7">
        <v>0.47000000000000003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f t="shared" si="272"/>
        <v>4192</v>
      </c>
      <c r="K8716" s="6">
        <f t="shared" si="273"/>
        <v>1551.04</v>
      </c>
      <c r="L8716" s="7">
        <v>0.37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f t="shared" si="272"/>
        <v>5191</v>
      </c>
      <c r="K8717" s="6">
        <f t="shared" si="273"/>
        <v>2387.8599999999997</v>
      </c>
      <c r="L8717" s="7">
        <v>0.45999999999999996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f t="shared" si="272"/>
        <v>4560</v>
      </c>
      <c r="K8718" s="6">
        <f t="shared" si="273"/>
        <v>2006.3999999999999</v>
      </c>
      <c r="L8718" s="7">
        <v>0.43999999999999995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f t="shared" si="272"/>
        <v>4680</v>
      </c>
      <c r="K8719" s="6">
        <f t="shared" si="273"/>
        <v>2106</v>
      </c>
      <c r="L8719" s="7">
        <v>0.44999999999999996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f t="shared" si="272"/>
        <v>4128</v>
      </c>
      <c r="K8720" s="6">
        <f t="shared" si="273"/>
        <v>1775.0399999999997</v>
      </c>
      <c r="L8720" s="7">
        <v>0.42999999999999994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f t="shared" si="272"/>
        <v>2000</v>
      </c>
      <c r="K8721" s="6">
        <f t="shared" si="273"/>
        <v>1020</v>
      </c>
      <c r="L8721" s="7">
        <v>0.51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f t="shared" si="272"/>
        <v>3161</v>
      </c>
      <c r="K8722" s="6">
        <f t="shared" si="273"/>
        <v>1169.57</v>
      </c>
      <c r="L8722" s="7">
        <v>0.37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f t="shared" si="272"/>
        <v>6384</v>
      </c>
      <c r="K8723" s="6">
        <f t="shared" si="273"/>
        <v>3000.48</v>
      </c>
      <c r="L8723" s="7">
        <v>0.47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f t="shared" si="272"/>
        <v>3852</v>
      </c>
      <c r="K8724" s="6">
        <f t="shared" si="273"/>
        <v>1771.9199999999998</v>
      </c>
      <c r="L8724" s="7">
        <v>0.45999999999999996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f t="shared" si="272"/>
        <v>4800</v>
      </c>
      <c r="K8725" s="6">
        <f t="shared" si="273"/>
        <v>2016</v>
      </c>
      <c r="L8725" s="7">
        <v>0.42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f t="shared" si="272"/>
        <v>2457</v>
      </c>
      <c r="K8726" s="6">
        <f t="shared" si="273"/>
        <v>1105.6499999999999</v>
      </c>
      <c r="L8726" s="7">
        <v>0.44999999999999996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f t="shared" si="272"/>
        <v>1904</v>
      </c>
      <c r="K8727" s="6">
        <f t="shared" si="273"/>
        <v>971.04</v>
      </c>
      <c r="L8727" s="7">
        <v>0.51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f t="shared" si="272"/>
        <v>4797</v>
      </c>
      <c r="K8728" s="6">
        <f t="shared" si="273"/>
        <v>1774.8899999999999</v>
      </c>
      <c r="L8728" s="7">
        <v>0.37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f t="shared" si="272"/>
        <v>5632</v>
      </c>
      <c r="K8729" s="6">
        <f t="shared" si="273"/>
        <v>2421.7599999999998</v>
      </c>
      <c r="L8729" s="7">
        <v>0.42999999999999994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f t="shared" si="272"/>
        <v>5120</v>
      </c>
      <c r="K8730" s="6">
        <f t="shared" si="273"/>
        <v>2252.7999999999997</v>
      </c>
      <c r="L8730" s="7">
        <v>0.43999999999999995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f t="shared" si="272"/>
        <v>5032</v>
      </c>
      <c r="K8731" s="6">
        <f t="shared" si="273"/>
        <v>2113.44</v>
      </c>
      <c r="L8731" s="7">
        <v>0.42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f t="shared" si="272"/>
        <v>3333</v>
      </c>
      <c r="K8732" s="6">
        <f t="shared" si="273"/>
        <v>1433.1899999999998</v>
      </c>
      <c r="L8732" s="7">
        <v>0.42999999999999994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f t="shared" si="272"/>
        <v>2464</v>
      </c>
      <c r="K8733" s="6">
        <f t="shared" si="273"/>
        <v>1182.72</v>
      </c>
      <c r="L8733" s="7">
        <v>0.48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f t="shared" si="272"/>
        <v>8188</v>
      </c>
      <c r="K8734" s="6">
        <f t="shared" si="273"/>
        <v>3275.2</v>
      </c>
      <c r="L8734" s="7">
        <v>0.39999999999999997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f t="shared" si="272"/>
        <v>12032</v>
      </c>
      <c r="K8735" s="6">
        <f t="shared" si="273"/>
        <v>5655.04</v>
      </c>
      <c r="L8735" s="7">
        <v>0.47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f t="shared" si="272"/>
        <v>12320</v>
      </c>
      <c r="K8736" s="6">
        <f t="shared" si="273"/>
        <v>5543.9999999999991</v>
      </c>
      <c r="L8736" s="7">
        <v>0.44999999999999996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f t="shared" si="272"/>
        <v>11550</v>
      </c>
      <c r="K8737" s="6">
        <f t="shared" si="273"/>
        <v>5081.9999999999991</v>
      </c>
      <c r="L8737" s="7">
        <v>0.43999999999999995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f t="shared" si="272"/>
        <v>10856</v>
      </c>
      <c r="K8738" s="6">
        <f t="shared" si="273"/>
        <v>5102.32</v>
      </c>
      <c r="L8738" s="7">
        <v>0.47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f t="shared" si="272"/>
        <v>10710</v>
      </c>
      <c r="K8739" s="6">
        <f t="shared" si="273"/>
        <v>5033.7000000000007</v>
      </c>
      <c r="L8739" s="7">
        <v>0.47000000000000003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f t="shared" si="272"/>
        <v>19840</v>
      </c>
      <c r="K8740" s="6">
        <f t="shared" si="273"/>
        <v>8134.4</v>
      </c>
      <c r="L8740" s="7">
        <v>0.41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f t="shared" si="272"/>
        <v>18972</v>
      </c>
      <c r="K8741" s="6">
        <f t="shared" si="273"/>
        <v>8157.9599999999991</v>
      </c>
      <c r="L8741" s="7">
        <v>0.42999999999999994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f t="shared" si="272"/>
        <v>16616</v>
      </c>
      <c r="K8742" s="6">
        <f t="shared" si="273"/>
        <v>7643.36</v>
      </c>
      <c r="L8742" s="7">
        <v>0.45999999999999996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f t="shared" si="272"/>
        <v>14490</v>
      </c>
      <c r="K8743" s="6">
        <f t="shared" si="273"/>
        <v>6810.2999999999993</v>
      </c>
      <c r="L8743" s="7"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f t="shared" si="272"/>
        <v>12276</v>
      </c>
      <c r="K8744" s="6">
        <f t="shared" si="273"/>
        <v>5524.2</v>
      </c>
      <c r="L8744" s="7">
        <v>0.44999999999999996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f t="shared" si="272"/>
        <v>16133</v>
      </c>
      <c r="K8745" s="6">
        <f t="shared" si="273"/>
        <v>7905.17</v>
      </c>
      <c r="L8745" s="7">
        <v>0.49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f t="shared" si="272"/>
        <v>16848</v>
      </c>
      <c r="K8746" s="6">
        <f t="shared" si="273"/>
        <v>6907.6799999999994</v>
      </c>
      <c r="L8746" s="7">
        <v>0.41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f t="shared" si="272"/>
        <v>18615</v>
      </c>
      <c r="K8747" s="6">
        <f t="shared" si="273"/>
        <v>8749.0499999999993</v>
      </c>
      <c r="L8747" s="7">
        <v>0.47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f t="shared" si="272"/>
        <v>14592</v>
      </c>
      <c r="K8748" s="6">
        <f t="shared" si="273"/>
        <v>6420.48</v>
      </c>
      <c r="L8748" s="7">
        <v>0.43999999999999995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f t="shared" si="272"/>
        <v>10850</v>
      </c>
      <c r="K8749" s="6">
        <f t="shared" si="273"/>
        <v>4557</v>
      </c>
      <c r="L8749" s="7">
        <v>0.42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f t="shared" si="272"/>
        <v>7865</v>
      </c>
      <c r="K8750" s="6">
        <f t="shared" si="273"/>
        <v>3696.5499999999997</v>
      </c>
      <c r="L8750" s="7">
        <v>0.47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f t="shared" si="272"/>
        <v>7144</v>
      </c>
      <c r="K8751" s="6">
        <f t="shared" si="273"/>
        <v>3500.56</v>
      </c>
      <c r="L8751" s="7">
        <v>0.49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f t="shared" si="272"/>
        <v>4692</v>
      </c>
      <c r="K8752" s="6">
        <f t="shared" si="273"/>
        <v>1782.96</v>
      </c>
      <c r="L8752" s="7">
        <v>0.38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f t="shared" si="272"/>
        <v>5775</v>
      </c>
      <c r="K8753" s="6">
        <f t="shared" si="273"/>
        <v>2425.5</v>
      </c>
      <c r="L8753" s="7">
        <v>0.42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f t="shared" si="272"/>
        <v>7000</v>
      </c>
      <c r="K8754" s="6">
        <f t="shared" si="273"/>
        <v>3009.9999999999995</v>
      </c>
      <c r="L8754" s="7">
        <v>0.42999999999999994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f t="shared" si="272"/>
        <v>2880</v>
      </c>
      <c r="K8755" s="6">
        <f t="shared" si="273"/>
        <v>1324.8</v>
      </c>
      <c r="L8755" s="7">
        <v>0.45999999999999996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f t="shared" si="272"/>
        <v>2720</v>
      </c>
      <c r="K8756" s="6">
        <f t="shared" si="273"/>
        <v>1142.3999999999999</v>
      </c>
      <c r="L8756" s="7">
        <v>0.42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f t="shared" si="272"/>
        <v>3403</v>
      </c>
      <c r="K8757" s="6">
        <f t="shared" si="273"/>
        <v>1633.4399999999998</v>
      </c>
      <c r="L8757" s="7">
        <v>0.48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f t="shared" si="272"/>
        <v>2700</v>
      </c>
      <c r="K8758" s="6">
        <f t="shared" si="273"/>
        <v>1080</v>
      </c>
      <c r="L8758" s="7">
        <v>0.39999999999999997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f t="shared" si="272"/>
        <v>3100</v>
      </c>
      <c r="K8759" s="6">
        <f t="shared" si="273"/>
        <v>1332.9999999999998</v>
      </c>
      <c r="L8759" s="7">
        <v>0.42999999999999994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f t="shared" si="272"/>
        <v>6256</v>
      </c>
      <c r="K8760" s="6">
        <f t="shared" si="273"/>
        <v>2815.2</v>
      </c>
      <c r="L8760" s="7">
        <v>0.44999999999999996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f t="shared" si="272"/>
        <v>4224</v>
      </c>
      <c r="K8761" s="6">
        <f t="shared" si="273"/>
        <v>1900.7999999999997</v>
      </c>
      <c r="L8761" s="7">
        <v>0.44999999999999996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f t="shared" si="272"/>
        <v>3720</v>
      </c>
      <c r="K8762" s="6">
        <f t="shared" si="273"/>
        <v>1599.5999999999997</v>
      </c>
      <c r="L8762" s="7">
        <v>0.42999999999999994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f t="shared" si="272"/>
        <v>4368</v>
      </c>
      <c r="K8763" s="6">
        <f t="shared" si="273"/>
        <v>2096.64</v>
      </c>
      <c r="L8763" s="7">
        <v>0.48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f t="shared" si="272"/>
        <v>6160</v>
      </c>
      <c r="K8764" s="6">
        <f t="shared" si="273"/>
        <v>2464</v>
      </c>
      <c r="L8764" s="7">
        <v>0.39999999999999997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f t="shared" si="272"/>
        <v>6132</v>
      </c>
      <c r="K8765" s="6">
        <f t="shared" si="273"/>
        <v>2882.04</v>
      </c>
      <c r="L8765" s="7">
        <v>0.47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f t="shared" si="272"/>
        <v>7840</v>
      </c>
      <c r="K8766" s="6">
        <f t="shared" si="273"/>
        <v>3684.7999999999997</v>
      </c>
      <c r="L8766" s="7">
        <v>0.47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f t="shared" si="272"/>
        <v>4740</v>
      </c>
      <c r="K8767" s="6">
        <f t="shared" si="273"/>
        <v>2180.3999999999996</v>
      </c>
      <c r="L8767" s="7">
        <v>0.45999999999999996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f t="shared" si="272"/>
        <v>6200</v>
      </c>
      <c r="K8768" s="6">
        <f t="shared" si="273"/>
        <v>2852</v>
      </c>
      <c r="L8768" s="7">
        <v>0.45999999999999996</v>
      </c>
      <c r="M8768" s="1" t="s">
        <v>23</v>
      </c>
    </row>
    <row r="8769" spans="1:13" ht="14.25" customHeight="1" x14ac:dyDescent="0.3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f t="shared" si="272"/>
        <v>7791</v>
      </c>
      <c r="K8769" s="6">
        <f t="shared" si="273"/>
        <v>3661.7700000000004</v>
      </c>
      <c r="L8769" s="7">
        <v>0.47000000000000003</v>
      </c>
      <c r="M8769" s="1" t="s">
        <v>23</v>
      </c>
    </row>
    <row r="8770" spans="1:13" ht="14.25" customHeight="1" x14ac:dyDescent="0.3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f t="shared" si="272"/>
        <v>11520</v>
      </c>
      <c r="K8770" s="6">
        <f t="shared" si="273"/>
        <v>4723.2</v>
      </c>
      <c r="L8770" s="7">
        <v>0.41</v>
      </c>
      <c r="M8770" s="1" t="s">
        <v>23</v>
      </c>
    </row>
    <row r="8771" spans="1:13" ht="14.25" customHeight="1" x14ac:dyDescent="0.3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f t="shared" ref="J8771:J8834" si="274">H8771*I8771</f>
        <v>12512</v>
      </c>
      <c r="K8771" s="6">
        <f t="shared" ref="K8771:K8834" si="275">J8771*L8771</f>
        <v>5755.5199999999995</v>
      </c>
      <c r="L8771" s="7">
        <v>0.45999999999999996</v>
      </c>
      <c r="M8771" s="1" t="s">
        <v>23</v>
      </c>
    </row>
    <row r="8772" spans="1:13" ht="14.25" customHeight="1" x14ac:dyDescent="0.3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f t="shared" si="274"/>
        <v>12896</v>
      </c>
      <c r="K8772" s="6">
        <f t="shared" si="275"/>
        <v>5674.2399999999989</v>
      </c>
      <c r="L8772" s="7">
        <v>0.43999999999999995</v>
      </c>
      <c r="M8772" s="1" t="s">
        <v>23</v>
      </c>
    </row>
    <row r="8773" spans="1:13" ht="14.25" customHeight="1" x14ac:dyDescent="0.3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f t="shared" si="274"/>
        <v>10176</v>
      </c>
      <c r="K8773" s="6">
        <f t="shared" si="275"/>
        <v>4375.6799999999994</v>
      </c>
      <c r="L8773" s="7">
        <v>0.42999999999999994</v>
      </c>
      <c r="M8773" s="1" t="s">
        <v>23</v>
      </c>
    </row>
    <row r="8774" spans="1:13" ht="14.25" customHeight="1" x14ac:dyDescent="0.3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f t="shared" si="274"/>
        <v>10176</v>
      </c>
      <c r="K8774" s="6">
        <f t="shared" si="275"/>
        <v>4782.7199999999993</v>
      </c>
      <c r="L8774" s="7">
        <v>0.47</v>
      </c>
      <c r="M8774" s="1" t="s">
        <v>23</v>
      </c>
    </row>
    <row r="8775" spans="1:13" ht="14.25" customHeight="1" x14ac:dyDescent="0.3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f t="shared" si="274"/>
        <v>9240</v>
      </c>
      <c r="K8775" s="6">
        <f t="shared" si="275"/>
        <v>4435.2</v>
      </c>
      <c r="L8775" s="7">
        <v>0.48</v>
      </c>
      <c r="M8775" s="1" t="s">
        <v>23</v>
      </c>
    </row>
    <row r="8776" spans="1:13" ht="14.25" customHeight="1" x14ac:dyDescent="0.3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f t="shared" si="274"/>
        <v>11446</v>
      </c>
      <c r="K8776" s="6">
        <f t="shared" si="275"/>
        <v>4578.3999999999996</v>
      </c>
      <c r="L8776" s="7">
        <v>0.39999999999999997</v>
      </c>
      <c r="M8776" s="1" t="s">
        <v>23</v>
      </c>
    </row>
    <row r="8777" spans="1:13" ht="14.25" customHeight="1" x14ac:dyDescent="0.3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f t="shared" si="274"/>
        <v>3122</v>
      </c>
      <c r="K8777" s="6">
        <f t="shared" si="275"/>
        <v>1061.4799999999998</v>
      </c>
      <c r="L8777" s="7">
        <v>0.33999999999999997</v>
      </c>
      <c r="M8777" s="1" t="s">
        <v>23</v>
      </c>
    </row>
    <row r="8778" spans="1:13" ht="14.25" customHeight="1" x14ac:dyDescent="0.3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f t="shared" si="274"/>
        <v>4180</v>
      </c>
      <c r="K8778" s="6">
        <f t="shared" si="275"/>
        <v>1504.8</v>
      </c>
      <c r="L8778" s="7">
        <v>0.36</v>
      </c>
      <c r="M8778" s="1" t="s">
        <v>23</v>
      </c>
    </row>
    <row r="8779" spans="1:13" ht="14.25" customHeight="1" x14ac:dyDescent="0.3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f t="shared" si="274"/>
        <v>3402</v>
      </c>
      <c r="K8779" s="6">
        <f t="shared" si="275"/>
        <v>1258.74</v>
      </c>
      <c r="L8779" s="7">
        <v>0.37</v>
      </c>
      <c r="M8779" s="1" t="s">
        <v>23</v>
      </c>
    </row>
    <row r="8780" spans="1:13" ht="14.25" customHeight="1" x14ac:dyDescent="0.3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f t="shared" si="274"/>
        <v>4316</v>
      </c>
      <c r="K8780" s="6">
        <f t="shared" si="275"/>
        <v>1812.7200000000003</v>
      </c>
      <c r="L8780" s="7">
        <v>0.42000000000000004</v>
      </c>
      <c r="M8780" s="1" t="s">
        <v>23</v>
      </c>
    </row>
    <row r="8781" spans="1:13" ht="14.25" customHeight="1" x14ac:dyDescent="0.3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f t="shared" si="274"/>
        <v>3108</v>
      </c>
      <c r="K8781" s="6">
        <f t="shared" si="275"/>
        <v>870.24000000000012</v>
      </c>
      <c r="L8781" s="7">
        <v>0.28000000000000003</v>
      </c>
      <c r="M8781" s="1" t="s">
        <v>23</v>
      </c>
    </row>
    <row r="8782" spans="1:13" ht="14.25" customHeight="1" x14ac:dyDescent="0.3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f t="shared" si="274"/>
        <v>3381</v>
      </c>
      <c r="K8782" s="6">
        <f t="shared" si="275"/>
        <v>1690.5</v>
      </c>
      <c r="L8782" s="7">
        <v>0.5</v>
      </c>
      <c r="M8782" s="1" t="s">
        <v>23</v>
      </c>
    </row>
    <row r="8783" spans="1:13" ht="14.25" customHeight="1" x14ac:dyDescent="0.3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f t="shared" si="274"/>
        <v>3600</v>
      </c>
      <c r="K8783" s="6">
        <f t="shared" si="275"/>
        <v>1152</v>
      </c>
      <c r="L8783" s="7">
        <v>0.32</v>
      </c>
      <c r="M8783" s="1" t="s">
        <v>23</v>
      </c>
    </row>
    <row r="8784" spans="1:13" ht="14.25" customHeight="1" x14ac:dyDescent="0.3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f t="shared" si="274"/>
        <v>5040</v>
      </c>
      <c r="K8784" s="6">
        <f t="shared" si="275"/>
        <v>1663.1999999999998</v>
      </c>
      <c r="L8784" s="7">
        <v>0.32999999999999996</v>
      </c>
      <c r="M8784" s="1" t="s">
        <v>23</v>
      </c>
    </row>
    <row r="8785" spans="1:13" ht="14.25" customHeight="1" x14ac:dyDescent="0.3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f t="shared" si="274"/>
        <v>3584</v>
      </c>
      <c r="K8785" s="6">
        <f t="shared" si="275"/>
        <v>1254.3999999999999</v>
      </c>
      <c r="L8785" s="7">
        <v>0.35</v>
      </c>
      <c r="M8785" s="1" t="s">
        <v>23</v>
      </c>
    </row>
    <row r="8786" spans="1:13" ht="14.25" customHeight="1" x14ac:dyDescent="0.3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f t="shared" si="274"/>
        <v>3132</v>
      </c>
      <c r="K8786" s="6">
        <f t="shared" si="275"/>
        <v>1315.44</v>
      </c>
      <c r="L8786" s="7">
        <v>0.42000000000000004</v>
      </c>
      <c r="M8786" s="1" t="s">
        <v>23</v>
      </c>
    </row>
    <row r="8787" spans="1:13" ht="14.25" customHeight="1" x14ac:dyDescent="0.3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f t="shared" si="274"/>
        <v>2728</v>
      </c>
      <c r="K8787" s="6">
        <f t="shared" si="275"/>
        <v>818.4</v>
      </c>
      <c r="L8787" s="7">
        <v>0.3</v>
      </c>
      <c r="M8787" s="1" t="s">
        <v>23</v>
      </c>
    </row>
    <row r="8788" spans="1:13" ht="14.25" customHeight="1" x14ac:dyDescent="0.3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f t="shared" si="274"/>
        <v>3510</v>
      </c>
      <c r="K8788" s="6">
        <f t="shared" si="275"/>
        <v>1825.2</v>
      </c>
      <c r="L8788" s="7">
        <v>0.52</v>
      </c>
      <c r="M8788" s="1" t="s">
        <v>23</v>
      </c>
    </row>
    <row r="8789" spans="1:13" ht="14.25" customHeight="1" x14ac:dyDescent="0.3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f t="shared" si="274"/>
        <v>4200</v>
      </c>
      <c r="K8789" s="6">
        <f t="shared" si="275"/>
        <v>1554</v>
      </c>
      <c r="L8789" s="7">
        <v>0.37</v>
      </c>
      <c r="M8789" s="1" t="s">
        <v>23</v>
      </c>
    </row>
    <row r="8790" spans="1:13" ht="14.25" customHeight="1" x14ac:dyDescent="0.3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f t="shared" si="274"/>
        <v>5076</v>
      </c>
      <c r="K8790" s="6">
        <f t="shared" si="275"/>
        <v>1979.6399999999999</v>
      </c>
      <c r="L8790" s="7">
        <v>0.38999999999999996</v>
      </c>
      <c r="M8790" s="1" t="s">
        <v>23</v>
      </c>
    </row>
    <row r="8791" spans="1:13" ht="14.25" customHeight="1" x14ac:dyDescent="0.3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f t="shared" si="274"/>
        <v>2700</v>
      </c>
      <c r="K8791" s="6">
        <f t="shared" si="275"/>
        <v>1026</v>
      </c>
      <c r="L8791" s="7">
        <v>0.38</v>
      </c>
      <c r="M8791" s="1" t="s">
        <v>23</v>
      </c>
    </row>
    <row r="8792" spans="1:13" ht="14.25" customHeight="1" x14ac:dyDescent="0.3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f t="shared" si="274"/>
        <v>2912</v>
      </c>
      <c r="K8792" s="6">
        <f t="shared" si="275"/>
        <v>1368.64</v>
      </c>
      <c r="L8792" s="7">
        <v>0.47000000000000003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f t="shared" si="274"/>
        <v>2816</v>
      </c>
      <c r="K8793" s="6">
        <f t="shared" si="275"/>
        <v>985.59999999999991</v>
      </c>
      <c r="L8793" s="7">
        <v>0.35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f t="shared" si="274"/>
        <v>3100</v>
      </c>
      <c r="K8794" s="6">
        <f t="shared" si="275"/>
        <v>1643</v>
      </c>
      <c r="L8794" s="7">
        <v>0.53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f t="shared" si="274"/>
        <v>3225</v>
      </c>
      <c r="K8795" s="6">
        <f t="shared" si="275"/>
        <v>1354.5</v>
      </c>
      <c r="L8795" s="7">
        <v>0.42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f t="shared" si="274"/>
        <v>4515</v>
      </c>
      <c r="K8796" s="6">
        <f t="shared" si="275"/>
        <v>1760.85</v>
      </c>
      <c r="L8796" s="7">
        <v>0.38999999999999996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f t="shared" si="274"/>
        <v>3078</v>
      </c>
      <c r="K8797" s="6">
        <f t="shared" si="275"/>
        <v>1138.8599999999999</v>
      </c>
      <c r="L8797" s="7">
        <v>0.37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f t="shared" si="274"/>
        <v>2320</v>
      </c>
      <c r="K8798" s="6">
        <f t="shared" si="275"/>
        <v>1136.8</v>
      </c>
      <c r="L8798" s="7">
        <v>0.49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f t="shared" si="274"/>
        <v>2457</v>
      </c>
      <c r="K8799" s="6">
        <f t="shared" si="275"/>
        <v>786.24</v>
      </c>
      <c r="L8799" s="7">
        <v>0.32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f t="shared" si="274"/>
        <v>4048</v>
      </c>
      <c r="K8800" s="6">
        <f t="shared" si="275"/>
        <v>2307.36</v>
      </c>
      <c r="L8800" s="7">
        <v>0.57000000000000006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f t="shared" si="274"/>
        <v>2940</v>
      </c>
      <c r="K8801" s="6">
        <f t="shared" si="275"/>
        <v>1234.8</v>
      </c>
      <c r="L8801" s="7">
        <v>0.42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f t="shared" si="274"/>
        <v>5434</v>
      </c>
      <c r="K8802" s="6">
        <f t="shared" si="275"/>
        <v>2227.94</v>
      </c>
      <c r="L8802" s="7">
        <v>0.41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f t="shared" si="274"/>
        <v>3312</v>
      </c>
      <c r="K8803" s="6">
        <f t="shared" si="275"/>
        <v>1291.6799999999998</v>
      </c>
      <c r="L8803" s="7">
        <v>0.38999999999999996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f t="shared" si="274"/>
        <v>3720</v>
      </c>
      <c r="K8804" s="6">
        <f t="shared" si="275"/>
        <v>1860</v>
      </c>
      <c r="L8804" s="7">
        <v>0.5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f t="shared" si="274"/>
        <v>4080</v>
      </c>
      <c r="K8805" s="6">
        <f t="shared" si="275"/>
        <v>1428</v>
      </c>
      <c r="L8805" s="7">
        <v>0.35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f t="shared" si="274"/>
        <v>7920</v>
      </c>
      <c r="K8806" s="6">
        <f t="shared" si="275"/>
        <v>4356</v>
      </c>
      <c r="L8806" s="7">
        <v>0.55000000000000004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f t="shared" si="274"/>
        <v>7223</v>
      </c>
      <c r="K8807" s="6">
        <f t="shared" si="275"/>
        <v>2744.7400000000002</v>
      </c>
      <c r="L8807" s="7">
        <v>0.38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f t="shared" si="274"/>
        <v>9205</v>
      </c>
      <c r="K8808" s="6">
        <f t="shared" si="275"/>
        <v>3774.0499999999997</v>
      </c>
      <c r="L8808" s="7">
        <v>0.41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f t="shared" si="274"/>
        <v>6324</v>
      </c>
      <c r="K8809" s="6">
        <f t="shared" si="275"/>
        <v>2592.8399999999997</v>
      </c>
      <c r="L8809" s="7">
        <v>0.41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f t="shared" si="274"/>
        <v>6171</v>
      </c>
      <c r="K8810" s="6">
        <f t="shared" si="275"/>
        <v>3023.79</v>
      </c>
      <c r="L8810" s="7">
        <v>0.49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f t="shared" si="274"/>
        <v>6794</v>
      </c>
      <c r="K8811" s="6">
        <f t="shared" si="275"/>
        <v>2309.9599999999996</v>
      </c>
      <c r="L8811" s="7">
        <v>0.33999999999999997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f t="shared" si="274"/>
        <v>9672</v>
      </c>
      <c r="K8812" s="6">
        <f t="shared" si="275"/>
        <v>5319.6</v>
      </c>
      <c r="L8812" s="7">
        <v>0.55000000000000004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f t="shared" si="274"/>
        <v>9240</v>
      </c>
      <c r="K8813" s="6">
        <f t="shared" si="275"/>
        <v>4250.3999999999996</v>
      </c>
      <c r="L8813" s="7">
        <v>0.45999999999999996</v>
      </c>
      <c r="M8813" s="1" t="s">
        <v>23</v>
      </c>
    </row>
    <row r="8814" spans="1:13" ht="14.25" customHeight="1" x14ac:dyDescent="0.3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f t="shared" si="274"/>
        <v>10840</v>
      </c>
      <c r="K8814" s="6">
        <f t="shared" si="275"/>
        <v>4661.1999999999989</v>
      </c>
      <c r="L8814" s="7">
        <v>0.42999999999999994</v>
      </c>
      <c r="M8814" s="1" t="s">
        <v>23</v>
      </c>
    </row>
    <row r="8815" spans="1:13" ht="14.25" customHeight="1" x14ac:dyDescent="0.3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f t="shared" si="274"/>
        <v>9452</v>
      </c>
      <c r="K8815" s="6">
        <f t="shared" si="275"/>
        <v>3969.8399999999997</v>
      </c>
      <c r="L8815" s="7">
        <v>0.42</v>
      </c>
      <c r="M8815" s="1" t="s">
        <v>23</v>
      </c>
    </row>
    <row r="8816" spans="1:13" ht="14.25" customHeight="1" x14ac:dyDescent="0.3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f t="shared" si="274"/>
        <v>6004</v>
      </c>
      <c r="K8816" s="6">
        <f t="shared" si="275"/>
        <v>3182.1200000000003</v>
      </c>
      <c r="L8816" s="7">
        <v>0.53</v>
      </c>
      <c r="M8816" s="1" t="s">
        <v>23</v>
      </c>
    </row>
    <row r="8817" spans="1:13" ht="14.25" customHeight="1" x14ac:dyDescent="0.3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f t="shared" si="274"/>
        <v>7439</v>
      </c>
      <c r="K8817" s="6">
        <f t="shared" si="275"/>
        <v>2975.6</v>
      </c>
      <c r="L8817" s="7">
        <v>0.39999999999999997</v>
      </c>
      <c r="M8817" s="1" t="s">
        <v>23</v>
      </c>
    </row>
    <row r="8818" spans="1:13" ht="14.25" customHeight="1" x14ac:dyDescent="0.3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f t="shared" si="274"/>
        <v>13464</v>
      </c>
      <c r="K8818" s="6">
        <f t="shared" si="275"/>
        <v>7943.7600000000011</v>
      </c>
      <c r="L8818" s="7">
        <v>0.59000000000000008</v>
      </c>
      <c r="M8818" s="1" t="s">
        <v>23</v>
      </c>
    </row>
    <row r="8819" spans="1:13" ht="14.25" customHeight="1" x14ac:dyDescent="0.3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f t="shared" si="274"/>
        <v>8854</v>
      </c>
      <c r="K8819" s="6">
        <f t="shared" si="275"/>
        <v>3718.68</v>
      </c>
      <c r="L8819" s="7">
        <v>0.42</v>
      </c>
      <c r="M8819" s="1" t="s">
        <v>23</v>
      </c>
    </row>
    <row r="8820" spans="1:13" ht="14.25" customHeight="1" x14ac:dyDescent="0.3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f t="shared" si="274"/>
        <v>9435</v>
      </c>
      <c r="K8820" s="6">
        <f t="shared" si="275"/>
        <v>4057.0499999999993</v>
      </c>
      <c r="L8820" s="7">
        <v>0.42999999999999994</v>
      </c>
      <c r="M8820" s="1" t="s">
        <v>23</v>
      </c>
    </row>
    <row r="8821" spans="1:13" ht="14.25" customHeight="1" x14ac:dyDescent="0.3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f t="shared" si="274"/>
        <v>11895</v>
      </c>
      <c r="K8821" s="6">
        <f t="shared" si="275"/>
        <v>5114.8499999999995</v>
      </c>
      <c r="L8821" s="7">
        <v>0.42999999999999994</v>
      </c>
      <c r="M8821" s="1" t="s">
        <v>23</v>
      </c>
    </row>
    <row r="8822" spans="1:13" ht="14.25" customHeight="1" x14ac:dyDescent="0.3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f t="shared" si="274"/>
        <v>5346</v>
      </c>
      <c r="K8822" s="6">
        <f t="shared" si="275"/>
        <v>2940.3</v>
      </c>
      <c r="L8822" s="7">
        <v>0.55000000000000004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f t="shared" si="274"/>
        <v>6474</v>
      </c>
      <c r="K8823" s="6">
        <f t="shared" si="275"/>
        <v>2719.08</v>
      </c>
      <c r="L8823" s="7">
        <v>0.42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f t="shared" si="274"/>
        <v>10516</v>
      </c>
      <c r="K8824" s="6">
        <f t="shared" si="275"/>
        <v>6414.7600000000011</v>
      </c>
      <c r="L8824" s="7">
        <v>0.6100000000000001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f t="shared" si="274"/>
        <v>9430</v>
      </c>
      <c r="K8825" s="6">
        <f t="shared" si="275"/>
        <v>4337.7999999999993</v>
      </c>
      <c r="L8825" s="7">
        <v>0.45999999999999996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f t="shared" si="274"/>
        <v>8322</v>
      </c>
      <c r="K8826" s="6">
        <f t="shared" si="275"/>
        <v>3578.4599999999996</v>
      </c>
      <c r="L8826" s="7">
        <v>0.42999999999999994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f t="shared" si="274"/>
        <v>8729</v>
      </c>
      <c r="K8827" s="6">
        <f t="shared" si="275"/>
        <v>3928.0499999999997</v>
      </c>
      <c r="L8827" s="7">
        <v>0.44999999999999996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f t="shared" si="274"/>
        <v>5440</v>
      </c>
      <c r="K8828" s="6">
        <f t="shared" si="275"/>
        <v>2992.0000000000005</v>
      </c>
      <c r="L8828" s="7">
        <v>0.55000000000000004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f t="shared" si="274"/>
        <v>5880</v>
      </c>
      <c r="K8829" s="6">
        <f t="shared" si="275"/>
        <v>2410.7999999999997</v>
      </c>
      <c r="L8829" s="7">
        <v>0.41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f t="shared" si="274"/>
        <v>7200</v>
      </c>
      <c r="K8830" s="6">
        <f t="shared" si="275"/>
        <v>4176.0000000000009</v>
      </c>
      <c r="L8830" s="7">
        <v>0.58000000000000007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f t="shared" si="274"/>
        <v>6030</v>
      </c>
      <c r="K8831" s="6">
        <f t="shared" si="275"/>
        <v>2773.7999999999997</v>
      </c>
      <c r="L8831" s="7">
        <v>0.45999999999999996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f t="shared" si="274"/>
        <v>5130</v>
      </c>
      <c r="K8832" s="6">
        <f t="shared" si="275"/>
        <v>2205.8999999999996</v>
      </c>
      <c r="L8832" s="7">
        <v>0.42999999999999994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f t="shared" si="274"/>
        <v>5549</v>
      </c>
      <c r="K8833" s="6">
        <f t="shared" si="275"/>
        <v>2330.58</v>
      </c>
      <c r="L8833" s="7">
        <v>0.42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f t="shared" si="274"/>
        <v>4060</v>
      </c>
      <c r="K8834" s="6">
        <f t="shared" si="275"/>
        <v>2151.8000000000002</v>
      </c>
      <c r="L8834" s="7">
        <v>0.53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f t="shared" ref="J8835:J8898" si="276">H8835*I8835</f>
        <v>3075</v>
      </c>
      <c r="K8835" s="6">
        <f t="shared" ref="K8835:K8898" si="277">J8835*L8835</f>
        <v>1199.2499999999998</v>
      </c>
      <c r="L8835" s="7">
        <v>0.38999999999999996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f t="shared" si="276"/>
        <v>6086</v>
      </c>
      <c r="K8836" s="6">
        <f t="shared" si="277"/>
        <v>3590.7400000000007</v>
      </c>
      <c r="L8836" s="7">
        <v>0.59000000000000008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f t="shared" si="276"/>
        <v>5481</v>
      </c>
      <c r="K8837" s="6">
        <f t="shared" si="277"/>
        <v>2521.2599999999998</v>
      </c>
      <c r="L8837" s="7">
        <v>0.45999999999999996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f t="shared" si="276"/>
        <v>6244</v>
      </c>
      <c r="K8838" s="6">
        <f t="shared" si="277"/>
        <v>2684.9199999999996</v>
      </c>
      <c r="L8838" s="7">
        <v>0.42999999999999994</v>
      </c>
      <c r="M8838" s="1" t="s">
        <v>23</v>
      </c>
    </row>
    <row r="8839" spans="1:13" ht="14.25" customHeight="1" x14ac:dyDescent="0.3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f t="shared" si="276"/>
        <v>8820</v>
      </c>
      <c r="K8839" s="6">
        <f t="shared" si="277"/>
        <v>3704.3999999999996</v>
      </c>
      <c r="L8839" s="7">
        <v>0.42</v>
      </c>
      <c r="M8839" s="1" t="s">
        <v>23</v>
      </c>
    </row>
    <row r="8840" spans="1:13" ht="14.25" customHeight="1" x14ac:dyDescent="0.3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f t="shared" si="276"/>
        <v>6794</v>
      </c>
      <c r="K8840" s="6">
        <f t="shared" si="277"/>
        <v>3532.88</v>
      </c>
      <c r="L8840" s="7">
        <v>0.52</v>
      </c>
      <c r="M8840" s="1" t="s">
        <v>23</v>
      </c>
    </row>
    <row r="8841" spans="1:13" ht="14.25" customHeight="1" x14ac:dyDescent="0.3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f t="shared" si="276"/>
        <v>6109</v>
      </c>
      <c r="K8841" s="6">
        <f t="shared" si="277"/>
        <v>2321.42</v>
      </c>
      <c r="L8841" s="7">
        <v>0.38</v>
      </c>
      <c r="M8841" s="1" t="s">
        <v>23</v>
      </c>
    </row>
    <row r="8842" spans="1:13" ht="14.25" customHeight="1" x14ac:dyDescent="0.3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f t="shared" si="276"/>
        <v>9894</v>
      </c>
      <c r="K8842" s="6">
        <f t="shared" si="277"/>
        <v>5837.4600000000009</v>
      </c>
      <c r="L8842" s="7">
        <v>0.59000000000000008</v>
      </c>
      <c r="M8842" s="1" t="s">
        <v>23</v>
      </c>
    </row>
    <row r="8843" spans="1:13" ht="14.25" customHeight="1" x14ac:dyDescent="0.3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f t="shared" si="276"/>
        <v>9600</v>
      </c>
      <c r="K8843" s="6">
        <f t="shared" si="277"/>
        <v>4320</v>
      </c>
      <c r="L8843" s="7">
        <v>0.44999999999999996</v>
      </c>
      <c r="M8843" s="1" t="s">
        <v>23</v>
      </c>
    </row>
    <row r="8844" spans="1:13" ht="14.25" customHeight="1" x14ac:dyDescent="0.3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f t="shared" si="276"/>
        <v>9840</v>
      </c>
      <c r="K8844" s="6">
        <f t="shared" si="277"/>
        <v>4526.3999999999996</v>
      </c>
      <c r="L8844" s="7">
        <v>0.45999999999999996</v>
      </c>
      <c r="M8844" s="1" t="s">
        <v>23</v>
      </c>
    </row>
    <row r="8845" spans="1:13" ht="14.25" customHeight="1" x14ac:dyDescent="0.3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f t="shared" si="276"/>
        <v>10481</v>
      </c>
      <c r="K8845" s="6">
        <f t="shared" si="277"/>
        <v>4611.6399999999994</v>
      </c>
      <c r="L8845" s="7">
        <v>0.43999999999999995</v>
      </c>
      <c r="M8845" s="1" t="s">
        <v>23</v>
      </c>
    </row>
    <row r="8846" spans="1:13" ht="14.25" customHeight="1" x14ac:dyDescent="0.3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f t="shared" si="276"/>
        <v>8096</v>
      </c>
      <c r="K8846" s="6">
        <f t="shared" si="277"/>
        <v>4209.92</v>
      </c>
      <c r="L8846" s="7">
        <v>0.52</v>
      </c>
      <c r="M8846" s="1" t="s">
        <v>23</v>
      </c>
    </row>
    <row r="8847" spans="1:13" ht="14.25" customHeight="1" x14ac:dyDescent="0.3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f t="shared" si="276"/>
        <v>6321</v>
      </c>
      <c r="K8847" s="6">
        <f t="shared" si="277"/>
        <v>2591.6099999999997</v>
      </c>
      <c r="L8847" s="7">
        <v>0.41</v>
      </c>
      <c r="M8847" s="1" t="s">
        <v>23</v>
      </c>
    </row>
    <row r="8848" spans="1:13" ht="14.25" customHeight="1" x14ac:dyDescent="0.3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f t="shared" si="276"/>
        <v>10904</v>
      </c>
      <c r="K8848" s="6">
        <f t="shared" si="277"/>
        <v>6651.4400000000014</v>
      </c>
      <c r="L8848" s="7">
        <v>0.6100000000000001</v>
      </c>
      <c r="M8848" s="1" t="s">
        <v>23</v>
      </c>
    </row>
    <row r="8849" spans="1:13" ht="14.25" customHeight="1" x14ac:dyDescent="0.3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f t="shared" si="276"/>
        <v>3128</v>
      </c>
      <c r="K8849" s="6">
        <f t="shared" si="277"/>
        <v>1251.1999999999998</v>
      </c>
      <c r="L8849" s="7">
        <v>0.39999999999999997</v>
      </c>
      <c r="M8849" s="1" t="s">
        <v>23</v>
      </c>
    </row>
    <row r="8850" spans="1:13" ht="14.25" customHeight="1" x14ac:dyDescent="0.3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f t="shared" si="276"/>
        <v>4200</v>
      </c>
      <c r="K8850" s="6">
        <f t="shared" si="277"/>
        <v>1806.0000000000002</v>
      </c>
      <c r="L8850" s="7">
        <v>0.43000000000000005</v>
      </c>
      <c r="M8850" s="1" t="s">
        <v>23</v>
      </c>
    </row>
    <row r="8851" spans="1:13" ht="14.25" customHeight="1" x14ac:dyDescent="0.3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f t="shared" si="276"/>
        <v>4495</v>
      </c>
      <c r="K8851" s="6">
        <f t="shared" si="277"/>
        <v>1753.0499999999997</v>
      </c>
      <c r="L8851" s="7">
        <v>0.38999999999999996</v>
      </c>
      <c r="M8851" s="1" t="s">
        <v>23</v>
      </c>
    </row>
    <row r="8852" spans="1:13" ht="14.25" customHeight="1" x14ac:dyDescent="0.3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f t="shared" si="276"/>
        <v>2640</v>
      </c>
      <c r="K8852" s="6">
        <f t="shared" si="277"/>
        <v>976.8</v>
      </c>
      <c r="L8852" s="7">
        <v>0.37</v>
      </c>
      <c r="M8852" s="1" t="s">
        <v>23</v>
      </c>
    </row>
    <row r="8853" spans="1:13" ht="14.25" customHeight="1" x14ac:dyDescent="0.3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f t="shared" si="276"/>
        <v>2380</v>
      </c>
      <c r="K8853" s="6">
        <f t="shared" si="277"/>
        <v>809.19999999999993</v>
      </c>
      <c r="L8853" s="7">
        <v>0.33999999999999997</v>
      </c>
      <c r="M8853" s="1" t="s">
        <v>23</v>
      </c>
    </row>
    <row r="8854" spans="1:13" ht="14.25" customHeight="1" x14ac:dyDescent="0.3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f t="shared" si="276"/>
        <v>3780</v>
      </c>
      <c r="K8854" s="6">
        <f t="shared" si="277"/>
        <v>1020.6</v>
      </c>
      <c r="L8854" s="7">
        <v>0.27</v>
      </c>
      <c r="M8854" s="1" t="s">
        <v>23</v>
      </c>
    </row>
    <row r="8855" spans="1:13" ht="14.25" customHeight="1" x14ac:dyDescent="0.3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f t="shared" si="276"/>
        <v>3402</v>
      </c>
      <c r="K8855" s="6">
        <f t="shared" si="277"/>
        <v>1258.74</v>
      </c>
      <c r="L8855" s="7">
        <v>0.37</v>
      </c>
      <c r="M8855" s="1" t="s">
        <v>23</v>
      </c>
    </row>
    <row r="8856" spans="1:13" ht="14.25" customHeight="1" x14ac:dyDescent="0.3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f t="shared" si="276"/>
        <v>3584</v>
      </c>
      <c r="K8856" s="6">
        <f t="shared" si="277"/>
        <v>1541.1200000000001</v>
      </c>
      <c r="L8856" s="7">
        <v>0.43000000000000005</v>
      </c>
      <c r="M8856" s="1" t="s">
        <v>23</v>
      </c>
    </row>
    <row r="8857" spans="1:13" ht="14.25" customHeight="1" x14ac:dyDescent="0.3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f t="shared" si="276"/>
        <v>3472</v>
      </c>
      <c r="K8857" s="6">
        <f t="shared" si="277"/>
        <v>1458.24</v>
      </c>
      <c r="L8857" s="7">
        <v>0.42</v>
      </c>
      <c r="M8857" s="1" t="s">
        <v>23</v>
      </c>
    </row>
    <row r="8858" spans="1:13" ht="14.25" customHeight="1" x14ac:dyDescent="0.3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f t="shared" si="276"/>
        <v>1768</v>
      </c>
      <c r="K8858" s="6">
        <f t="shared" si="277"/>
        <v>742.56</v>
      </c>
      <c r="L8858" s="7">
        <v>0.42</v>
      </c>
      <c r="M8858" s="1" t="s">
        <v>23</v>
      </c>
    </row>
    <row r="8859" spans="1:13" ht="14.25" customHeight="1" x14ac:dyDescent="0.3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f t="shared" si="276"/>
        <v>1836</v>
      </c>
      <c r="K8859" s="6">
        <f t="shared" si="277"/>
        <v>679.31999999999994</v>
      </c>
      <c r="L8859" s="7">
        <v>0.37</v>
      </c>
      <c r="M8859" s="1" t="s">
        <v>23</v>
      </c>
    </row>
    <row r="8860" spans="1:13" ht="14.25" customHeight="1" x14ac:dyDescent="0.3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f t="shared" si="276"/>
        <v>3596</v>
      </c>
      <c r="K8860" s="6">
        <f t="shared" si="277"/>
        <v>970.92000000000007</v>
      </c>
      <c r="L8860" s="7">
        <v>0.27</v>
      </c>
      <c r="M8860" s="1" t="s">
        <v>23</v>
      </c>
    </row>
    <row r="8861" spans="1:13" ht="14.25" customHeight="1" x14ac:dyDescent="0.3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f t="shared" si="276"/>
        <v>4640</v>
      </c>
      <c r="K8861" s="6">
        <f t="shared" si="277"/>
        <v>1855.9999999999998</v>
      </c>
      <c r="L8861" s="7">
        <v>0.39999999999999997</v>
      </c>
      <c r="M8861" s="1" t="s">
        <v>23</v>
      </c>
    </row>
    <row r="8862" spans="1:13" ht="14.25" customHeight="1" x14ac:dyDescent="0.3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f t="shared" si="276"/>
        <v>4408</v>
      </c>
      <c r="K8862" s="6">
        <f t="shared" si="277"/>
        <v>1939.52</v>
      </c>
      <c r="L8862" s="7">
        <v>0.44</v>
      </c>
      <c r="M8862" s="1" t="s">
        <v>23</v>
      </c>
    </row>
    <row r="8863" spans="1:13" ht="14.25" customHeight="1" x14ac:dyDescent="0.3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f t="shared" si="276"/>
        <v>4403</v>
      </c>
      <c r="K8863" s="6">
        <f t="shared" si="277"/>
        <v>1805.2299999999998</v>
      </c>
      <c r="L8863" s="7">
        <v>0.41</v>
      </c>
      <c r="M8863" s="1" t="s">
        <v>23</v>
      </c>
    </row>
    <row r="8864" spans="1:13" ht="14.25" customHeight="1" x14ac:dyDescent="0.3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f t="shared" si="276"/>
        <v>2584</v>
      </c>
      <c r="K8864" s="6">
        <f t="shared" si="277"/>
        <v>956.08</v>
      </c>
      <c r="L8864" s="7">
        <v>0.37</v>
      </c>
      <c r="M8864" s="1" t="s">
        <v>23</v>
      </c>
    </row>
    <row r="8865" spans="1:13" ht="14.25" customHeight="1" x14ac:dyDescent="0.3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f t="shared" si="276"/>
        <v>1599</v>
      </c>
      <c r="K8865" s="6">
        <f t="shared" si="277"/>
        <v>511.68</v>
      </c>
      <c r="L8865" s="7">
        <v>0.32</v>
      </c>
      <c r="M8865" s="1" t="s">
        <v>23</v>
      </c>
    </row>
    <row r="8866" spans="1:13" ht="14.25" customHeight="1" x14ac:dyDescent="0.3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f t="shared" si="276"/>
        <v>3959</v>
      </c>
      <c r="K8866" s="6">
        <f t="shared" si="277"/>
        <v>1068.93</v>
      </c>
      <c r="L8866" s="7">
        <v>0.27</v>
      </c>
      <c r="M8866" s="1" t="s">
        <v>23</v>
      </c>
    </row>
    <row r="8867" spans="1:13" ht="14.25" customHeight="1" x14ac:dyDescent="0.3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f t="shared" si="276"/>
        <v>7000</v>
      </c>
      <c r="K8867" s="6">
        <f t="shared" si="277"/>
        <v>2660</v>
      </c>
      <c r="L8867" s="7">
        <v>0.38</v>
      </c>
      <c r="M8867" s="1" t="s">
        <v>23</v>
      </c>
    </row>
    <row r="8868" spans="1:13" ht="14.25" customHeight="1" x14ac:dyDescent="0.3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f t="shared" si="276"/>
        <v>3330</v>
      </c>
      <c r="K8868" s="6">
        <f t="shared" si="277"/>
        <v>1465.2</v>
      </c>
      <c r="L8868" s="7">
        <v>0.44</v>
      </c>
      <c r="M8868" s="1" t="s">
        <v>23</v>
      </c>
    </row>
    <row r="8869" spans="1:13" ht="14.25" customHeight="1" x14ac:dyDescent="0.3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f t="shared" si="276"/>
        <v>5166</v>
      </c>
      <c r="K8869" s="6">
        <f t="shared" si="277"/>
        <v>1911.42</v>
      </c>
      <c r="L8869" s="7">
        <v>0.37</v>
      </c>
      <c r="M8869" s="1" t="s">
        <v>23</v>
      </c>
    </row>
    <row r="8870" spans="1:13" ht="14.25" customHeight="1" x14ac:dyDescent="0.3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f t="shared" si="276"/>
        <v>3120</v>
      </c>
      <c r="K8870" s="6">
        <f t="shared" si="277"/>
        <v>1248</v>
      </c>
      <c r="L8870" s="7">
        <v>0.39999999999999997</v>
      </c>
      <c r="M8870" s="1" t="s">
        <v>23</v>
      </c>
    </row>
    <row r="8871" spans="1:13" ht="14.25" customHeight="1" x14ac:dyDescent="0.3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f t="shared" si="276"/>
        <v>2021</v>
      </c>
      <c r="K8871" s="6">
        <f t="shared" si="277"/>
        <v>687.14</v>
      </c>
      <c r="L8871" s="7">
        <v>0.33999999999999997</v>
      </c>
      <c r="M8871" s="1" t="s">
        <v>23</v>
      </c>
    </row>
    <row r="8872" spans="1:13" ht="14.25" customHeight="1" x14ac:dyDescent="0.3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f t="shared" si="276"/>
        <v>5439</v>
      </c>
      <c r="K8872" s="6">
        <f t="shared" si="277"/>
        <v>1631.7</v>
      </c>
      <c r="L8872" s="7">
        <v>0.3</v>
      </c>
      <c r="M8872" s="1" t="s">
        <v>23</v>
      </c>
    </row>
    <row r="8873" spans="1:13" ht="14.25" customHeight="1" x14ac:dyDescent="0.3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f t="shared" si="276"/>
        <v>6992</v>
      </c>
      <c r="K8873" s="6">
        <f t="shared" si="277"/>
        <v>2656.96</v>
      </c>
      <c r="L8873" s="7">
        <v>0.38</v>
      </c>
      <c r="M8873" s="1" t="s">
        <v>23</v>
      </c>
    </row>
    <row r="8874" spans="1:13" ht="14.25" customHeight="1" x14ac:dyDescent="0.3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f t="shared" si="276"/>
        <v>4176</v>
      </c>
      <c r="K8874" s="6">
        <f t="shared" si="277"/>
        <v>1753.92</v>
      </c>
      <c r="L8874" s="7">
        <v>0.42000000000000004</v>
      </c>
      <c r="M8874" s="1" t="s">
        <v>23</v>
      </c>
    </row>
    <row r="8875" spans="1:13" ht="14.25" customHeight="1" x14ac:dyDescent="0.3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f t="shared" si="276"/>
        <v>5412</v>
      </c>
      <c r="K8875" s="6">
        <f t="shared" si="277"/>
        <v>2056.56</v>
      </c>
      <c r="L8875" s="7">
        <v>0.38</v>
      </c>
      <c r="M8875" s="1" t="s">
        <v>23</v>
      </c>
    </row>
    <row r="8876" spans="1:13" ht="14.25" customHeight="1" x14ac:dyDescent="0.3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f t="shared" si="276"/>
        <v>3627</v>
      </c>
      <c r="K8876" s="6">
        <f t="shared" si="277"/>
        <v>1341.99</v>
      </c>
      <c r="L8876" s="7">
        <v>0.37</v>
      </c>
      <c r="M8876" s="1" t="s">
        <v>23</v>
      </c>
    </row>
    <row r="8877" spans="1:13" ht="14.25" customHeight="1" x14ac:dyDescent="0.3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f t="shared" si="276"/>
        <v>2418</v>
      </c>
      <c r="K8877" s="6">
        <f t="shared" si="277"/>
        <v>797.93999999999994</v>
      </c>
      <c r="L8877" s="7">
        <v>0.32999999999999996</v>
      </c>
      <c r="M8877" s="1" t="s">
        <v>23</v>
      </c>
    </row>
    <row r="8878" spans="1:13" ht="14.25" customHeight="1" x14ac:dyDescent="0.3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f t="shared" si="276"/>
        <v>6572</v>
      </c>
      <c r="K8878" s="6">
        <f t="shared" si="277"/>
        <v>1905.8799999999999</v>
      </c>
      <c r="L8878" s="7">
        <v>0.28999999999999998</v>
      </c>
      <c r="M8878" s="1" t="s">
        <v>23</v>
      </c>
    </row>
    <row r="8879" spans="1:13" ht="14.25" customHeight="1" x14ac:dyDescent="0.3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f t="shared" si="276"/>
        <v>7178</v>
      </c>
      <c r="K8879" s="6">
        <f t="shared" si="277"/>
        <v>2799.4199999999996</v>
      </c>
      <c r="L8879" s="7">
        <v>0.38999999999999996</v>
      </c>
      <c r="M8879" s="1" t="s">
        <v>23</v>
      </c>
    </row>
    <row r="8880" spans="1:13" ht="14.25" customHeight="1" x14ac:dyDescent="0.3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f t="shared" si="276"/>
        <v>5148</v>
      </c>
      <c r="K8880" s="6">
        <f t="shared" si="277"/>
        <v>2162.1600000000003</v>
      </c>
      <c r="L8880" s="7">
        <v>0.42000000000000004</v>
      </c>
      <c r="M8880" s="1" t="s">
        <v>23</v>
      </c>
    </row>
    <row r="8881" spans="1:13" ht="14.25" customHeight="1" x14ac:dyDescent="0.3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f t="shared" si="276"/>
        <v>6027</v>
      </c>
      <c r="K8881" s="6">
        <f t="shared" si="277"/>
        <v>2290.2600000000002</v>
      </c>
      <c r="L8881" s="7">
        <v>0.38</v>
      </c>
      <c r="M8881" s="1" t="s">
        <v>23</v>
      </c>
    </row>
    <row r="8882" spans="1:13" ht="14.25" customHeight="1" x14ac:dyDescent="0.3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f t="shared" si="276"/>
        <v>3990</v>
      </c>
      <c r="K8882" s="6">
        <f t="shared" si="277"/>
        <v>1595.9999999999998</v>
      </c>
      <c r="L8882" s="7">
        <v>0.39999999999999997</v>
      </c>
      <c r="M8882" s="1" t="s">
        <v>23</v>
      </c>
    </row>
    <row r="8883" spans="1:13" ht="14.25" customHeight="1" x14ac:dyDescent="0.3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f t="shared" si="276"/>
        <v>3096</v>
      </c>
      <c r="K8883" s="6">
        <f t="shared" si="277"/>
        <v>1052.6399999999999</v>
      </c>
      <c r="L8883" s="7">
        <v>0.33999999999999997</v>
      </c>
      <c r="M8883" s="1" t="s">
        <v>23</v>
      </c>
    </row>
    <row r="8884" spans="1:13" ht="14.25" customHeight="1" x14ac:dyDescent="0.3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f t="shared" si="276"/>
        <v>7268</v>
      </c>
      <c r="K8884" s="6">
        <f t="shared" si="277"/>
        <v>2253.08</v>
      </c>
      <c r="L8884" s="7">
        <v>0.31</v>
      </c>
      <c r="M8884" s="1" t="s">
        <v>23</v>
      </c>
    </row>
    <row r="8885" spans="1:13" ht="14.25" customHeight="1" x14ac:dyDescent="0.3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f t="shared" si="276"/>
        <v>8640</v>
      </c>
      <c r="K8885" s="6">
        <f t="shared" si="277"/>
        <v>3196.8</v>
      </c>
      <c r="L8885" s="7">
        <v>0.37</v>
      </c>
      <c r="M8885" s="1" t="s">
        <v>23</v>
      </c>
    </row>
    <row r="8886" spans="1:13" ht="14.25" customHeight="1" x14ac:dyDescent="0.3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f t="shared" si="276"/>
        <v>6520</v>
      </c>
      <c r="K8886" s="6">
        <f t="shared" si="277"/>
        <v>2999.2000000000003</v>
      </c>
      <c r="L8886" s="7">
        <v>0.46</v>
      </c>
      <c r="M8886" s="1" t="s">
        <v>23</v>
      </c>
    </row>
    <row r="8887" spans="1:13" ht="14.25" customHeight="1" x14ac:dyDescent="0.3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f t="shared" si="276"/>
        <v>6123</v>
      </c>
      <c r="K8887" s="6">
        <f t="shared" si="277"/>
        <v>2387.9699999999998</v>
      </c>
      <c r="L8887" s="7">
        <v>0.38999999999999996</v>
      </c>
      <c r="M8887" s="1" t="s">
        <v>23</v>
      </c>
    </row>
    <row r="8888" spans="1:13" ht="14.25" customHeight="1" x14ac:dyDescent="0.3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f t="shared" si="276"/>
        <v>4068</v>
      </c>
      <c r="K8888" s="6">
        <f t="shared" si="277"/>
        <v>1545.84</v>
      </c>
      <c r="L8888" s="7">
        <v>0.38</v>
      </c>
      <c r="M8888" s="1" t="s">
        <v>23</v>
      </c>
    </row>
    <row r="8889" spans="1:13" ht="14.25" customHeight="1" x14ac:dyDescent="0.3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f t="shared" si="276"/>
        <v>5800</v>
      </c>
      <c r="K8889" s="6">
        <f t="shared" si="277"/>
        <v>2146</v>
      </c>
      <c r="L8889" s="7">
        <v>0.37</v>
      </c>
      <c r="M8889" s="1" t="s">
        <v>23</v>
      </c>
    </row>
    <row r="8890" spans="1:13" ht="14.25" customHeight="1" x14ac:dyDescent="0.3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f t="shared" si="276"/>
        <v>6670</v>
      </c>
      <c r="K8890" s="6">
        <f t="shared" si="277"/>
        <v>2001</v>
      </c>
      <c r="L8890" s="7">
        <v>0.3</v>
      </c>
      <c r="M8890" s="1" t="s">
        <v>23</v>
      </c>
    </row>
    <row r="8891" spans="1:13" ht="14.25" customHeight="1" x14ac:dyDescent="0.3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f t="shared" si="276"/>
        <v>7954</v>
      </c>
      <c r="K8891" s="6">
        <f t="shared" si="277"/>
        <v>3181.6</v>
      </c>
      <c r="L8891" s="7">
        <v>0.39999999999999997</v>
      </c>
      <c r="M8891" s="1" t="s">
        <v>23</v>
      </c>
    </row>
    <row r="8892" spans="1:13" ht="14.25" customHeight="1" x14ac:dyDescent="0.3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f t="shared" si="276"/>
        <v>8740</v>
      </c>
      <c r="K8892" s="6">
        <f t="shared" si="277"/>
        <v>3670.8</v>
      </c>
      <c r="L8892" s="7">
        <v>0.42000000000000004</v>
      </c>
      <c r="M8892" s="1" t="s">
        <v>23</v>
      </c>
    </row>
    <row r="8893" spans="1:13" ht="14.25" customHeight="1" x14ac:dyDescent="0.3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f t="shared" si="276"/>
        <v>5661</v>
      </c>
      <c r="K8893" s="6">
        <f t="shared" si="277"/>
        <v>2321.0099999999998</v>
      </c>
      <c r="L8893" s="7">
        <v>0.41</v>
      </c>
      <c r="M8893" s="1" t="s">
        <v>23</v>
      </c>
    </row>
    <row r="8894" spans="1:13" ht="14.25" customHeight="1" x14ac:dyDescent="0.3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f t="shared" si="276"/>
        <v>5160</v>
      </c>
      <c r="K8894" s="6">
        <f t="shared" si="277"/>
        <v>2167.1999999999998</v>
      </c>
      <c r="L8894" s="7">
        <v>0.42</v>
      </c>
      <c r="M8894" s="1" t="s">
        <v>23</v>
      </c>
    </row>
    <row r="8895" spans="1:13" ht="14.25" customHeight="1" x14ac:dyDescent="0.3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f t="shared" si="276"/>
        <v>6120</v>
      </c>
      <c r="K8895" s="6">
        <f t="shared" si="277"/>
        <v>2264.4</v>
      </c>
      <c r="L8895" s="7">
        <v>0.37</v>
      </c>
      <c r="M8895" s="1" t="s">
        <v>23</v>
      </c>
    </row>
    <row r="8896" spans="1:13" ht="14.25" customHeight="1" x14ac:dyDescent="0.3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f t="shared" si="276"/>
        <v>6288</v>
      </c>
      <c r="K8896" s="6">
        <f t="shared" si="277"/>
        <v>1760.64</v>
      </c>
      <c r="L8896" s="7">
        <v>0.28000000000000003</v>
      </c>
      <c r="M8896" s="1" t="s">
        <v>23</v>
      </c>
    </row>
    <row r="8897" spans="1:13" ht="14.25" customHeight="1" x14ac:dyDescent="0.3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f t="shared" si="276"/>
        <v>6440</v>
      </c>
      <c r="K8897" s="6">
        <f t="shared" si="277"/>
        <v>2704.7999999999997</v>
      </c>
      <c r="L8897" s="7">
        <v>0.42</v>
      </c>
      <c r="M8897" s="1" t="s">
        <v>23</v>
      </c>
    </row>
    <row r="8898" spans="1:13" ht="14.25" customHeight="1" x14ac:dyDescent="0.3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f t="shared" si="276"/>
        <v>6834</v>
      </c>
      <c r="K8898" s="6">
        <f t="shared" si="277"/>
        <v>3211.98</v>
      </c>
      <c r="L8898" s="7">
        <v>0.47000000000000003</v>
      </c>
      <c r="M8898" s="1" t="s">
        <v>23</v>
      </c>
    </row>
    <row r="8899" spans="1:13" ht="14.25" customHeight="1" x14ac:dyDescent="0.3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f t="shared" ref="J8899:J8962" si="278">H8899*I8899</f>
        <v>4930</v>
      </c>
      <c r="K8899" s="6">
        <f t="shared" ref="K8899:K8962" si="279">J8899*L8899</f>
        <v>1824.1</v>
      </c>
      <c r="L8899" s="7">
        <v>0.37</v>
      </c>
      <c r="M8899" s="1" t="s">
        <v>23</v>
      </c>
    </row>
    <row r="8900" spans="1:13" ht="14.25" customHeight="1" x14ac:dyDescent="0.3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f t="shared" si="278"/>
        <v>4092</v>
      </c>
      <c r="K8900" s="6">
        <f t="shared" si="279"/>
        <v>1514.04</v>
      </c>
      <c r="L8900" s="7">
        <v>0.37</v>
      </c>
      <c r="M8900" s="1" t="s">
        <v>23</v>
      </c>
    </row>
    <row r="8901" spans="1:13" ht="14.25" customHeight="1" x14ac:dyDescent="0.3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f t="shared" si="278"/>
        <v>5248</v>
      </c>
      <c r="K8901" s="6">
        <f t="shared" si="279"/>
        <v>1731.8399999999997</v>
      </c>
      <c r="L8901" s="7">
        <v>0.32999999999999996</v>
      </c>
      <c r="M8901" s="1" t="s">
        <v>23</v>
      </c>
    </row>
    <row r="8902" spans="1:13" ht="14.25" customHeight="1" x14ac:dyDescent="0.3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f t="shared" si="278"/>
        <v>5676</v>
      </c>
      <c r="K8902" s="6">
        <f t="shared" si="279"/>
        <v>1816.32</v>
      </c>
      <c r="L8902" s="7">
        <v>0.32</v>
      </c>
      <c r="M8902" s="1" t="s">
        <v>23</v>
      </c>
    </row>
    <row r="8903" spans="1:13" ht="14.25" customHeight="1" x14ac:dyDescent="0.3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f t="shared" si="278"/>
        <v>6120</v>
      </c>
      <c r="K8903" s="6">
        <f t="shared" si="279"/>
        <v>2570.4</v>
      </c>
      <c r="L8903" s="7">
        <v>0.42</v>
      </c>
      <c r="M8903" s="1" t="s">
        <v>23</v>
      </c>
    </row>
    <row r="8904" spans="1:13" ht="14.25" customHeight="1" x14ac:dyDescent="0.3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f t="shared" si="278"/>
        <v>5775</v>
      </c>
      <c r="K8904" s="6">
        <f t="shared" si="279"/>
        <v>2425.5000000000005</v>
      </c>
      <c r="L8904" s="7">
        <v>0.42000000000000004</v>
      </c>
      <c r="M8904" s="1" t="s">
        <v>23</v>
      </c>
    </row>
    <row r="8905" spans="1:13" ht="14.25" customHeight="1" x14ac:dyDescent="0.3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f t="shared" si="278"/>
        <v>3441</v>
      </c>
      <c r="K8905" s="6">
        <f t="shared" si="279"/>
        <v>1273.17</v>
      </c>
      <c r="L8905" s="7">
        <v>0.37</v>
      </c>
      <c r="M8905" s="1" t="s">
        <v>23</v>
      </c>
    </row>
    <row r="8906" spans="1:13" ht="14.25" customHeight="1" x14ac:dyDescent="0.3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f t="shared" si="278"/>
        <v>3264</v>
      </c>
      <c r="K8906" s="6">
        <f t="shared" si="279"/>
        <v>1272.9599999999998</v>
      </c>
      <c r="L8906" s="7">
        <v>0.38999999999999996</v>
      </c>
      <c r="M8906" s="1" t="s">
        <v>23</v>
      </c>
    </row>
    <row r="8907" spans="1:13" ht="14.25" customHeight="1" x14ac:dyDescent="0.3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f t="shared" si="278"/>
        <v>3872</v>
      </c>
      <c r="K8907" s="6">
        <f t="shared" si="279"/>
        <v>1432.6399999999999</v>
      </c>
      <c r="L8907" s="7">
        <v>0.37</v>
      </c>
      <c r="M8907" s="1" t="s">
        <v>23</v>
      </c>
    </row>
    <row r="8908" spans="1:13" ht="14.25" customHeight="1" x14ac:dyDescent="0.3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f t="shared" si="278"/>
        <v>5029</v>
      </c>
      <c r="K8908" s="6">
        <f t="shared" si="279"/>
        <v>1458.4099999999999</v>
      </c>
      <c r="L8908" s="7">
        <v>0.28999999999999998</v>
      </c>
      <c r="M8908" s="1" t="s">
        <v>23</v>
      </c>
    </row>
    <row r="8909" spans="1:13" ht="14.25" customHeight="1" x14ac:dyDescent="0.3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f t="shared" si="278"/>
        <v>4650</v>
      </c>
      <c r="K8909" s="6">
        <f t="shared" si="279"/>
        <v>1767</v>
      </c>
      <c r="L8909" s="7">
        <v>0.38</v>
      </c>
      <c r="M8909" s="1" t="s">
        <v>23</v>
      </c>
    </row>
    <row r="8910" spans="1:13" ht="14.25" customHeight="1" x14ac:dyDescent="0.3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f t="shared" si="278"/>
        <v>6194</v>
      </c>
      <c r="K8910" s="6">
        <f t="shared" si="279"/>
        <v>2911.1800000000003</v>
      </c>
      <c r="L8910" s="7">
        <v>0.47000000000000003</v>
      </c>
      <c r="M8910" s="1" t="s">
        <v>23</v>
      </c>
    </row>
    <row r="8911" spans="1:13" ht="14.25" customHeight="1" x14ac:dyDescent="0.3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f t="shared" si="278"/>
        <v>4092</v>
      </c>
      <c r="K8911" s="6">
        <f t="shared" si="279"/>
        <v>1595.8799999999999</v>
      </c>
      <c r="L8911" s="7">
        <v>0.38999999999999996</v>
      </c>
      <c r="M8911" s="1" t="s">
        <v>23</v>
      </c>
    </row>
    <row r="8912" spans="1:13" ht="14.25" customHeight="1" x14ac:dyDescent="0.3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f t="shared" si="278"/>
        <v>3828</v>
      </c>
      <c r="K8912" s="6">
        <f t="shared" si="279"/>
        <v>1607.76</v>
      </c>
      <c r="L8912" s="7">
        <v>0.42</v>
      </c>
      <c r="M8912" s="1" t="s">
        <v>23</v>
      </c>
    </row>
    <row r="8913" spans="1:13" ht="14.25" customHeight="1" x14ac:dyDescent="0.3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f t="shared" si="278"/>
        <v>4356</v>
      </c>
      <c r="K8913" s="6">
        <f t="shared" si="279"/>
        <v>1568.1599999999999</v>
      </c>
      <c r="L8913" s="7">
        <v>0.36</v>
      </c>
      <c r="M8913" s="1" t="s">
        <v>23</v>
      </c>
    </row>
    <row r="8914" spans="1:13" ht="14.25" customHeight="1" x14ac:dyDescent="0.3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f t="shared" si="278"/>
        <v>5460</v>
      </c>
      <c r="K8914" s="6">
        <f t="shared" si="279"/>
        <v>1528.8000000000002</v>
      </c>
      <c r="L8914" s="7">
        <v>0.28000000000000003</v>
      </c>
      <c r="M8914" s="1" t="s">
        <v>23</v>
      </c>
    </row>
    <row r="8915" spans="1:13" ht="14.25" customHeight="1" x14ac:dyDescent="0.3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f t="shared" si="278"/>
        <v>6790</v>
      </c>
      <c r="K8915" s="6">
        <f t="shared" si="279"/>
        <v>2716</v>
      </c>
      <c r="L8915" s="7">
        <v>0.39999999999999997</v>
      </c>
      <c r="M8915" s="1" t="s">
        <v>23</v>
      </c>
    </row>
    <row r="8916" spans="1:13" ht="14.25" customHeight="1" x14ac:dyDescent="0.3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f t="shared" si="278"/>
        <v>7029</v>
      </c>
      <c r="K8916" s="6">
        <f t="shared" si="279"/>
        <v>3233.34</v>
      </c>
      <c r="L8916" s="7">
        <v>0.46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f t="shared" si="278"/>
        <v>4760</v>
      </c>
      <c r="K8917" s="6">
        <f t="shared" si="279"/>
        <v>1951.6</v>
      </c>
      <c r="L8917" s="7"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f t="shared" si="278"/>
        <v>4096</v>
      </c>
      <c r="K8918" s="6">
        <f t="shared" si="279"/>
        <v>1679.36</v>
      </c>
      <c r="L8918" s="7">
        <v>0.41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f t="shared" si="278"/>
        <v>4578</v>
      </c>
      <c r="K8919" s="6">
        <f t="shared" si="279"/>
        <v>1556.5199999999998</v>
      </c>
      <c r="L8919" s="7">
        <v>0.33999999999999997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f t="shared" si="278"/>
        <v>5805</v>
      </c>
      <c r="K8920" s="6">
        <f t="shared" si="279"/>
        <v>1625.4</v>
      </c>
      <c r="L8920" s="7">
        <v>0.28000000000000003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f t="shared" si="278"/>
        <v>4104</v>
      </c>
      <c r="K8921" s="6">
        <f t="shared" si="279"/>
        <v>1682.6399999999999</v>
      </c>
      <c r="L8921" s="7">
        <v>0.41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f t="shared" si="278"/>
        <v>4410</v>
      </c>
      <c r="K8922" s="6">
        <f t="shared" si="279"/>
        <v>2072.7000000000003</v>
      </c>
      <c r="L8922" s="7">
        <v>0.47000000000000003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f t="shared" si="278"/>
        <v>5024</v>
      </c>
      <c r="K8923" s="6">
        <f t="shared" si="279"/>
        <v>1959.36</v>
      </c>
      <c r="L8923" s="7">
        <v>0.38999999999999996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f t="shared" si="278"/>
        <v>3030</v>
      </c>
      <c r="K8924" s="6">
        <f t="shared" si="279"/>
        <v>1151.4000000000001</v>
      </c>
      <c r="L8924" s="7">
        <v>0.38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f t="shared" si="278"/>
        <v>3102</v>
      </c>
      <c r="K8925" s="6">
        <f t="shared" si="279"/>
        <v>1147.74</v>
      </c>
      <c r="L8925" s="7">
        <v>0.37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f t="shared" si="278"/>
        <v>5976</v>
      </c>
      <c r="K8926" s="6">
        <f t="shared" si="279"/>
        <v>1613.5200000000002</v>
      </c>
      <c r="L8926" s="7">
        <v>0.27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f t="shared" si="278"/>
        <v>4671</v>
      </c>
      <c r="K8927" s="6">
        <f t="shared" si="279"/>
        <v>1868.3999999999999</v>
      </c>
      <c r="L8927" s="7">
        <v>0.39999999999999997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f t="shared" si="278"/>
        <v>4896</v>
      </c>
      <c r="K8928" s="6">
        <f t="shared" si="279"/>
        <v>2301.1200000000003</v>
      </c>
      <c r="L8928" s="7">
        <v>0.47000000000000003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f t="shared" si="278"/>
        <v>4620</v>
      </c>
      <c r="K8929" s="6">
        <f t="shared" si="279"/>
        <v>1847.9999999999998</v>
      </c>
      <c r="L8929" s="7">
        <v>0.39999999999999997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f t="shared" si="278"/>
        <v>2639</v>
      </c>
      <c r="K8930" s="6">
        <f t="shared" si="279"/>
        <v>976.43</v>
      </c>
      <c r="L8930" s="7">
        <v>0.37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f t="shared" si="278"/>
        <v>2108</v>
      </c>
      <c r="K8931" s="6">
        <f t="shared" si="279"/>
        <v>674.56000000000006</v>
      </c>
      <c r="L8931" s="7">
        <v>0.32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f t="shared" si="278"/>
        <v>4900</v>
      </c>
      <c r="K8932" s="6">
        <f t="shared" si="279"/>
        <v>1372.0000000000002</v>
      </c>
      <c r="L8932" s="7">
        <v>0.28000000000000003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f t="shared" si="278"/>
        <v>5610</v>
      </c>
      <c r="K8933" s="6">
        <f t="shared" si="279"/>
        <v>2300.1</v>
      </c>
      <c r="L8933" s="7">
        <v>0.41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f t="shared" si="278"/>
        <v>4896</v>
      </c>
      <c r="K8934" s="6">
        <f t="shared" si="279"/>
        <v>2203.2000000000003</v>
      </c>
      <c r="L8934" s="7">
        <v>0.45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f t="shared" si="278"/>
        <v>5456</v>
      </c>
      <c r="K8935" s="6">
        <f t="shared" si="279"/>
        <v>2073.2800000000002</v>
      </c>
      <c r="L8935" s="7">
        <v>0.38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f t="shared" si="278"/>
        <v>3256</v>
      </c>
      <c r="K8936" s="6">
        <f t="shared" si="279"/>
        <v>1269.8399999999999</v>
      </c>
      <c r="L8936" s="7">
        <v>0.38999999999999996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f t="shared" si="278"/>
        <v>2173</v>
      </c>
      <c r="K8937" s="6">
        <f t="shared" si="279"/>
        <v>695.36</v>
      </c>
      <c r="L8937" s="7">
        <v>0.32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f t="shared" si="278"/>
        <v>5764</v>
      </c>
      <c r="K8938" s="6">
        <f t="shared" si="279"/>
        <v>1786.84</v>
      </c>
      <c r="L8938" s="7">
        <v>0.31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f t="shared" si="278"/>
        <v>6765</v>
      </c>
      <c r="K8939" s="6">
        <f t="shared" si="279"/>
        <v>2841.2999999999997</v>
      </c>
      <c r="L8939" s="7">
        <v>0.42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f t="shared" si="278"/>
        <v>4687</v>
      </c>
      <c r="K8940" s="6">
        <f t="shared" si="279"/>
        <v>2156.02</v>
      </c>
      <c r="L8940" s="7">
        <v>0.46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f t="shared" si="278"/>
        <v>6160</v>
      </c>
      <c r="K8941" s="6">
        <f t="shared" si="279"/>
        <v>2587.1999999999998</v>
      </c>
      <c r="L8941" s="7">
        <v>0.42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f t="shared" si="278"/>
        <v>3552</v>
      </c>
      <c r="K8942" s="6">
        <f t="shared" si="279"/>
        <v>1385.2799999999997</v>
      </c>
      <c r="L8942" s="7">
        <v>0.38999999999999996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f t="shared" si="278"/>
        <v>2760</v>
      </c>
      <c r="K8943" s="6">
        <f t="shared" si="279"/>
        <v>965.99999999999989</v>
      </c>
      <c r="L8943" s="7">
        <v>0.35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f t="shared" si="278"/>
        <v>6496</v>
      </c>
      <c r="K8944" s="6">
        <f t="shared" si="279"/>
        <v>1818.88</v>
      </c>
      <c r="L8944" s="7">
        <v>0.28000000000000003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f t="shared" si="278"/>
        <v>7912</v>
      </c>
      <c r="K8945" s="6">
        <f t="shared" si="279"/>
        <v>3243.9199999999996</v>
      </c>
      <c r="L8945" s="7">
        <v>0.41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f t="shared" si="278"/>
        <v>6256</v>
      </c>
      <c r="K8946" s="6">
        <f t="shared" si="279"/>
        <v>2627.5200000000004</v>
      </c>
      <c r="L8946" s="7">
        <v>0.42000000000000004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f t="shared" si="278"/>
        <v>6210</v>
      </c>
      <c r="K8947" s="6">
        <f t="shared" si="279"/>
        <v>2546.1</v>
      </c>
      <c r="L8947" s="7">
        <v>0.41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f t="shared" si="278"/>
        <v>4687</v>
      </c>
      <c r="K8948" s="6">
        <f t="shared" si="279"/>
        <v>1921.6699999999998</v>
      </c>
      <c r="L8948" s="7">
        <v>0.41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f t="shared" si="278"/>
        <v>3510</v>
      </c>
      <c r="K8949" s="6">
        <f t="shared" si="279"/>
        <v>1228.5</v>
      </c>
      <c r="L8949" s="7">
        <v>0.35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f t="shared" si="278"/>
        <v>7392</v>
      </c>
      <c r="K8950" s="6">
        <f t="shared" si="279"/>
        <v>2143.6799999999998</v>
      </c>
      <c r="L8950" s="7">
        <v>0.28999999999999998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f t="shared" si="278"/>
        <v>8288</v>
      </c>
      <c r="K8951" s="6">
        <f t="shared" si="279"/>
        <v>3232.3199999999997</v>
      </c>
      <c r="L8951" s="7">
        <v>0.38999999999999996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f t="shared" si="278"/>
        <v>8789</v>
      </c>
      <c r="K8952" s="6">
        <f t="shared" si="279"/>
        <v>3779.2700000000004</v>
      </c>
      <c r="L8952" s="7">
        <v>0.43000000000000005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f t="shared" si="278"/>
        <v>7913</v>
      </c>
      <c r="K8953" s="6">
        <f t="shared" si="279"/>
        <v>3165.2</v>
      </c>
      <c r="L8953" s="7">
        <v>0.39999999999999997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f t="shared" si="278"/>
        <v>4736</v>
      </c>
      <c r="K8954" s="6">
        <f t="shared" si="279"/>
        <v>1894.3999999999999</v>
      </c>
      <c r="L8954" s="7">
        <v>0.39999999999999997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f t="shared" si="278"/>
        <v>4092</v>
      </c>
      <c r="K8955" s="6">
        <f t="shared" si="279"/>
        <v>1432.1999999999998</v>
      </c>
      <c r="L8955" s="7">
        <v>0.35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f t="shared" si="278"/>
        <v>9600</v>
      </c>
      <c r="K8956" s="6">
        <f t="shared" si="279"/>
        <v>2688.0000000000005</v>
      </c>
      <c r="L8956" s="7">
        <v>0.28000000000000003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f t="shared" si="278"/>
        <v>10168</v>
      </c>
      <c r="K8957" s="6">
        <f t="shared" si="279"/>
        <v>3965.5199999999995</v>
      </c>
      <c r="L8957" s="7">
        <v>0.38999999999999996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f t="shared" si="278"/>
        <v>9450</v>
      </c>
      <c r="K8958" s="6">
        <f t="shared" si="279"/>
        <v>4063.5000000000005</v>
      </c>
      <c r="L8958" s="7">
        <v>0.43000000000000005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f t="shared" si="278"/>
        <v>6669</v>
      </c>
      <c r="K8959" s="6">
        <f t="shared" si="279"/>
        <v>2467.5299999999997</v>
      </c>
      <c r="L8959" s="7"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f t="shared" si="278"/>
        <v>5811</v>
      </c>
      <c r="K8960" s="6">
        <f t="shared" si="279"/>
        <v>2440.62</v>
      </c>
      <c r="L8960" s="7">
        <v>0.42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f t="shared" si="278"/>
        <v>6400</v>
      </c>
      <c r="K8961" s="6">
        <f t="shared" si="279"/>
        <v>2048</v>
      </c>
      <c r="L8961" s="7">
        <v>0.32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f t="shared" si="278"/>
        <v>7840</v>
      </c>
      <c r="K8962" s="6">
        <f t="shared" si="279"/>
        <v>2508.8000000000002</v>
      </c>
      <c r="L8962" s="7">
        <v>0.32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f t="shared" ref="J8963:J9026" si="280">H8963*I8963</f>
        <v>8960</v>
      </c>
      <c r="K8963" s="6">
        <f t="shared" ref="K8963:K9026" si="281">J8963*L8963</f>
        <v>3315.2</v>
      </c>
      <c r="L8963" s="7">
        <v>0.37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f t="shared" si="280"/>
        <v>9152</v>
      </c>
      <c r="K8964" s="6">
        <f t="shared" si="281"/>
        <v>4026.88</v>
      </c>
      <c r="L8964" s="7">
        <v>0.44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f t="shared" si="280"/>
        <v>7498</v>
      </c>
      <c r="K8965" s="6">
        <f t="shared" si="281"/>
        <v>2999.2</v>
      </c>
      <c r="L8965" s="7">
        <v>0.39999999999999997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f t="shared" si="280"/>
        <v>6992</v>
      </c>
      <c r="K8966" s="6">
        <f t="shared" si="281"/>
        <v>2587.04</v>
      </c>
      <c r="L8966" s="7">
        <v>0.37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f t="shared" si="280"/>
        <v>7776</v>
      </c>
      <c r="K8967" s="6">
        <f t="shared" si="281"/>
        <v>2643.8399999999997</v>
      </c>
      <c r="L8967" s="7">
        <v>0.33999999999999997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f t="shared" si="280"/>
        <v>7650</v>
      </c>
      <c r="K8968" s="6">
        <f t="shared" si="281"/>
        <v>2448</v>
      </c>
      <c r="L8968" s="7">
        <v>0.32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f t="shared" si="280"/>
        <v>7622</v>
      </c>
      <c r="K8969" s="6">
        <f t="shared" si="281"/>
        <v>3201.24</v>
      </c>
      <c r="L8969" s="7">
        <v>0.42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f t="shared" si="280"/>
        <v>7332</v>
      </c>
      <c r="K8970" s="6">
        <f t="shared" si="281"/>
        <v>3372.7200000000003</v>
      </c>
      <c r="L8970" s="7">
        <v>0.46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f t="shared" si="280"/>
        <v>5733</v>
      </c>
      <c r="K8971" s="6">
        <f t="shared" si="281"/>
        <v>2407.86</v>
      </c>
      <c r="L8971" s="7">
        <v>0.42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f t="shared" si="280"/>
        <v>5365</v>
      </c>
      <c r="K8972" s="6">
        <f t="shared" si="281"/>
        <v>2199.65</v>
      </c>
      <c r="L8972" s="7">
        <v>0.41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f t="shared" si="280"/>
        <v>5800</v>
      </c>
      <c r="K8973" s="6">
        <f t="shared" si="281"/>
        <v>2029.9999999999998</v>
      </c>
      <c r="L8973" s="7">
        <v>0.35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f t="shared" si="280"/>
        <v>7536</v>
      </c>
      <c r="K8974" s="6">
        <f t="shared" si="281"/>
        <v>2260.7999999999997</v>
      </c>
      <c r="L8974" s="7">
        <v>0.3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f t="shared" si="280"/>
        <v>5985</v>
      </c>
      <c r="K8975" s="6">
        <f t="shared" si="281"/>
        <v>2214.4499999999998</v>
      </c>
      <c r="L8975" s="7">
        <v>0.37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f t="shared" si="280"/>
        <v>6916</v>
      </c>
      <c r="K8976" s="6">
        <f t="shared" si="281"/>
        <v>2973.8800000000006</v>
      </c>
      <c r="L8976" s="7">
        <v>0.43000000000000005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f t="shared" si="280"/>
        <v>4080</v>
      </c>
      <c r="K8977" s="6">
        <f t="shared" si="281"/>
        <v>1631.9999999999998</v>
      </c>
      <c r="L8977" s="7">
        <v>0.39999999999999997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f t="shared" si="280"/>
        <v>3920</v>
      </c>
      <c r="K8978" s="6">
        <f t="shared" si="281"/>
        <v>1646.3999999999999</v>
      </c>
      <c r="L8978" s="7">
        <v>0.42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f t="shared" si="280"/>
        <v>4674</v>
      </c>
      <c r="K8979" s="6">
        <f t="shared" si="281"/>
        <v>1542.4199999999998</v>
      </c>
      <c r="L8979" s="7">
        <v>0.32999999999999996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f t="shared" si="280"/>
        <v>7467</v>
      </c>
      <c r="K8980" s="6">
        <f t="shared" si="281"/>
        <v>2314.77</v>
      </c>
      <c r="L8980" s="7">
        <v>0.31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f t="shared" si="280"/>
        <v>8272</v>
      </c>
      <c r="K8981" s="6">
        <f t="shared" si="281"/>
        <v>3391.52</v>
      </c>
      <c r="L8981" s="7">
        <v>0.41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f t="shared" si="280"/>
        <v>7920</v>
      </c>
      <c r="K8982" s="6">
        <f t="shared" si="281"/>
        <v>3405.6000000000004</v>
      </c>
      <c r="L8982" s="7">
        <v>0.43000000000000005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f t="shared" si="280"/>
        <v>6854</v>
      </c>
      <c r="K8983" s="6">
        <f t="shared" si="281"/>
        <v>2535.98</v>
      </c>
      <c r="L8983" s="7">
        <v>0.37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f t="shared" si="280"/>
        <v>5440</v>
      </c>
      <c r="K8984" s="6">
        <f t="shared" si="281"/>
        <v>2230.4</v>
      </c>
      <c r="L8984" s="7">
        <v>0.41</v>
      </c>
      <c r="M8984" s="1" t="s">
        <v>23</v>
      </c>
    </row>
    <row r="8985" spans="1:13" ht="14.25" customHeight="1" x14ac:dyDescent="0.3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f t="shared" si="280"/>
        <v>7074</v>
      </c>
      <c r="K8985" s="6">
        <f t="shared" si="281"/>
        <v>2617.38</v>
      </c>
      <c r="L8985" s="7">
        <v>0.37</v>
      </c>
      <c r="M8985" s="1" t="s">
        <v>23</v>
      </c>
    </row>
    <row r="8986" spans="1:13" ht="14.25" customHeight="1" x14ac:dyDescent="0.3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f t="shared" si="280"/>
        <v>9520</v>
      </c>
      <c r="K8986" s="6">
        <f t="shared" si="281"/>
        <v>2856</v>
      </c>
      <c r="L8986" s="7">
        <v>0.3</v>
      </c>
      <c r="M8986" s="1" t="s">
        <v>23</v>
      </c>
    </row>
    <row r="8987" spans="1:13" ht="14.25" customHeight="1" x14ac:dyDescent="0.3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f t="shared" si="280"/>
        <v>10472</v>
      </c>
      <c r="K8987" s="6">
        <f t="shared" si="281"/>
        <v>4398.24</v>
      </c>
      <c r="L8987" s="7">
        <v>0.42</v>
      </c>
      <c r="M8987" s="1" t="s">
        <v>23</v>
      </c>
    </row>
    <row r="8988" spans="1:13" ht="14.25" customHeight="1" x14ac:dyDescent="0.3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f t="shared" si="280"/>
        <v>10199</v>
      </c>
      <c r="K8988" s="6">
        <f t="shared" si="281"/>
        <v>4793.5300000000007</v>
      </c>
      <c r="L8988" s="7">
        <v>0.47000000000000003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f t="shared" si="280"/>
        <v>6600</v>
      </c>
      <c r="K8989" s="6">
        <f t="shared" si="281"/>
        <v>2706</v>
      </c>
      <c r="L8989" s="7">
        <v>0.41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f t="shared" si="280"/>
        <v>7200</v>
      </c>
      <c r="K8990" s="6">
        <f t="shared" si="281"/>
        <v>2879.9999999999995</v>
      </c>
      <c r="L8990" s="7">
        <v>0.39999999999999997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f t="shared" si="280"/>
        <v>7040</v>
      </c>
      <c r="K8991" s="6">
        <f t="shared" si="281"/>
        <v>2323.1999999999998</v>
      </c>
      <c r="L8991" s="7">
        <v>0.32999999999999996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f t="shared" si="280"/>
        <v>9688</v>
      </c>
      <c r="K8992" s="6">
        <f t="shared" si="281"/>
        <v>2615.7600000000002</v>
      </c>
      <c r="L8992" s="7">
        <v>0.27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f t="shared" si="280"/>
        <v>3576</v>
      </c>
      <c r="K8993" s="6">
        <f t="shared" si="281"/>
        <v>1644.96</v>
      </c>
      <c r="L8993" s="7">
        <v>0.46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f t="shared" si="280"/>
        <v>3780</v>
      </c>
      <c r="K8994" s="6">
        <f t="shared" si="281"/>
        <v>1776.6000000000001</v>
      </c>
      <c r="L8994" s="7">
        <v>0.47000000000000003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f t="shared" si="280"/>
        <v>4480</v>
      </c>
      <c r="K8995" s="6">
        <f t="shared" si="281"/>
        <v>1881.6</v>
      </c>
      <c r="L8995" s="7">
        <v>0.42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f t="shared" si="280"/>
        <v>2772</v>
      </c>
      <c r="K8996" s="6">
        <f t="shared" si="281"/>
        <v>1164.24</v>
      </c>
      <c r="L8996" s="7">
        <v>0.42000000000000004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f t="shared" si="280"/>
        <v>2625</v>
      </c>
      <c r="K8997" s="6">
        <f t="shared" si="281"/>
        <v>1050</v>
      </c>
      <c r="L8997" s="7">
        <v>0.39999999999999997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f t="shared" si="280"/>
        <v>3920</v>
      </c>
      <c r="K8998" s="6">
        <f t="shared" si="281"/>
        <v>1254.4000000000001</v>
      </c>
      <c r="L8998" s="7">
        <v>0.32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f t="shared" si="280"/>
        <v>3450</v>
      </c>
      <c r="K8999" s="6">
        <f t="shared" si="281"/>
        <v>1483.5000000000002</v>
      </c>
      <c r="L8999" s="7">
        <v>0.43000000000000005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f t="shared" si="280"/>
        <v>3348</v>
      </c>
      <c r="K9000" s="6">
        <f t="shared" si="281"/>
        <v>1540.0800000000002</v>
      </c>
      <c r="L9000" s="7">
        <v>0.46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f t="shared" si="280"/>
        <v>3360</v>
      </c>
      <c r="K9001" s="6">
        <f t="shared" si="281"/>
        <v>1377.6</v>
      </c>
      <c r="L9001" s="7">
        <v>0.41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f t="shared" si="280"/>
        <v>2400</v>
      </c>
      <c r="K9002" s="6">
        <f t="shared" si="281"/>
        <v>1056</v>
      </c>
      <c r="L9002" s="7">
        <v>0.44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f t="shared" si="280"/>
        <v>2040</v>
      </c>
      <c r="K9003" s="6">
        <f t="shared" si="281"/>
        <v>795.59999999999991</v>
      </c>
      <c r="L9003" s="7">
        <v>0.38999999999999996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f t="shared" si="280"/>
        <v>3668</v>
      </c>
      <c r="K9004" s="6">
        <f t="shared" si="281"/>
        <v>1063.72</v>
      </c>
      <c r="L9004" s="7">
        <v>0.28999999999999998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f t="shared" si="280"/>
        <v>4890</v>
      </c>
      <c r="K9005" s="6">
        <f t="shared" si="281"/>
        <v>2102.7000000000003</v>
      </c>
      <c r="L9005" s="7">
        <v>0.43000000000000005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f t="shared" si="280"/>
        <v>4181</v>
      </c>
      <c r="K9006" s="6">
        <f t="shared" si="281"/>
        <v>1839.64</v>
      </c>
      <c r="L9006" s="7">
        <v>0.44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f t="shared" si="280"/>
        <v>4836</v>
      </c>
      <c r="K9007" s="6">
        <f t="shared" si="281"/>
        <v>1837.68</v>
      </c>
      <c r="L9007" s="7">
        <v>0.38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f t="shared" si="280"/>
        <v>2964</v>
      </c>
      <c r="K9008" s="6">
        <f t="shared" si="281"/>
        <v>1333.8</v>
      </c>
      <c r="L9008" s="7">
        <v>0.45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f t="shared" si="280"/>
        <v>1845</v>
      </c>
      <c r="K9009" s="6">
        <f t="shared" si="281"/>
        <v>756.44999999999993</v>
      </c>
      <c r="L9009" s="7">
        <v>0.41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f t="shared" si="280"/>
        <v>4480</v>
      </c>
      <c r="K9010" s="6">
        <f t="shared" si="281"/>
        <v>1299.1999999999998</v>
      </c>
      <c r="L9010" s="7">
        <v>0.28999999999999998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f t="shared" si="280"/>
        <v>6623</v>
      </c>
      <c r="K9011" s="6">
        <f t="shared" si="281"/>
        <v>2847.8900000000003</v>
      </c>
      <c r="L9011" s="7">
        <v>0.43000000000000005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f t="shared" si="280"/>
        <v>4440</v>
      </c>
      <c r="K9012" s="6">
        <f t="shared" si="281"/>
        <v>1864.8000000000002</v>
      </c>
      <c r="L9012" s="7">
        <v>0.42000000000000004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f t="shared" si="280"/>
        <v>4068</v>
      </c>
      <c r="K9013" s="6">
        <f t="shared" si="281"/>
        <v>1505.16</v>
      </c>
      <c r="L9013" s="7">
        <v>0.37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f t="shared" si="280"/>
        <v>3840</v>
      </c>
      <c r="K9014" s="6">
        <f t="shared" si="281"/>
        <v>1728</v>
      </c>
      <c r="L9014" s="7"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f t="shared" si="280"/>
        <v>2128</v>
      </c>
      <c r="K9015" s="6">
        <f t="shared" si="281"/>
        <v>893.76</v>
      </c>
      <c r="L9015" s="7">
        <v>0.42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f t="shared" si="280"/>
        <v>6272</v>
      </c>
      <c r="K9016" s="6">
        <f t="shared" si="281"/>
        <v>1756.16</v>
      </c>
      <c r="L9016" s="7">
        <v>0.28000000000000003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f t="shared" si="280"/>
        <v>6919</v>
      </c>
      <c r="K9017" s="6">
        <f t="shared" si="281"/>
        <v>3182.7400000000002</v>
      </c>
      <c r="L9017" s="7">
        <v>0.46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f t="shared" si="280"/>
        <v>4896</v>
      </c>
      <c r="K9018" s="6">
        <f t="shared" si="281"/>
        <v>2203.2000000000003</v>
      </c>
      <c r="L9018" s="7">
        <v>0.45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f t="shared" si="280"/>
        <v>5800</v>
      </c>
      <c r="K9019" s="6">
        <f t="shared" si="281"/>
        <v>2261.9999999999995</v>
      </c>
      <c r="L9019" s="7">
        <v>0.38999999999999996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f t="shared" si="280"/>
        <v>3876</v>
      </c>
      <c r="K9020" s="6">
        <f t="shared" si="281"/>
        <v>1666.6800000000003</v>
      </c>
      <c r="L9020" s="7">
        <v>0.43000000000000005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f t="shared" si="280"/>
        <v>2886</v>
      </c>
      <c r="K9021" s="6">
        <f t="shared" si="281"/>
        <v>1212.1199999999999</v>
      </c>
      <c r="L9021" s="7">
        <v>0.42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f t="shared" si="280"/>
        <v>6572</v>
      </c>
      <c r="K9022" s="6">
        <f t="shared" si="281"/>
        <v>2037.32</v>
      </c>
      <c r="L9022" s="7">
        <v>0.31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f t="shared" si="280"/>
        <v>7105</v>
      </c>
      <c r="K9023" s="6">
        <f t="shared" si="281"/>
        <v>3055.1500000000005</v>
      </c>
      <c r="L9023" s="7">
        <v>0.43000000000000005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f t="shared" si="280"/>
        <v>6683</v>
      </c>
      <c r="K9024" s="6">
        <f t="shared" si="281"/>
        <v>2940.52</v>
      </c>
      <c r="L9024" s="7">
        <v>0.44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f t="shared" si="280"/>
        <v>6162</v>
      </c>
      <c r="K9025" s="6">
        <f t="shared" si="281"/>
        <v>2341.56</v>
      </c>
      <c r="L9025" s="7">
        <v>0.38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f t="shared" si="280"/>
        <v>4356</v>
      </c>
      <c r="K9026" s="6">
        <f t="shared" si="281"/>
        <v>1873.0800000000002</v>
      </c>
      <c r="L9026" s="7">
        <v>0.43000000000000005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f t="shared" ref="J9027:J9090" si="282">H9027*I9027</f>
        <v>3948</v>
      </c>
      <c r="K9027" s="6">
        <f t="shared" ref="K9027:K9090" si="283">J9027*L9027</f>
        <v>1539.7199999999998</v>
      </c>
      <c r="L9027" s="7">
        <v>0.38999999999999996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f t="shared" si="282"/>
        <v>10070</v>
      </c>
      <c r="K9028" s="6">
        <f t="shared" si="283"/>
        <v>3222.4</v>
      </c>
      <c r="L9028" s="7">
        <v>0.32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f t="shared" si="282"/>
        <v>8066</v>
      </c>
      <c r="K9029" s="6">
        <f t="shared" si="283"/>
        <v>3710.36</v>
      </c>
      <c r="L9029" s="7">
        <v>0.46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f t="shared" si="282"/>
        <v>6401</v>
      </c>
      <c r="K9030" s="6">
        <f t="shared" si="283"/>
        <v>2944.46</v>
      </c>
      <c r="L9030" s="7">
        <v>0.46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f t="shared" si="282"/>
        <v>7544</v>
      </c>
      <c r="K9031" s="6">
        <f t="shared" si="283"/>
        <v>3093.04</v>
      </c>
      <c r="L9031" s="7">
        <v>0.41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f t="shared" si="282"/>
        <v>4992</v>
      </c>
      <c r="K9032" s="6">
        <f t="shared" si="283"/>
        <v>2246.4</v>
      </c>
      <c r="L9032" s="7">
        <v>0.45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f t="shared" si="282"/>
        <v>6318</v>
      </c>
      <c r="K9033" s="6">
        <f t="shared" si="283"/>
        <v>2400.84</v>
      </c>
      <c r="L9033" s="7">
        <v>0.38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f t="shared" si="282"/>
        <v>8007</v>
      </c>
      <c r="K9034" s="6">
        <f t="shared" si="283"/>
        <v>2322.0299999999997</v>
      </c>
      <c r="L9034" s="7">
        <v>0.28999999999999998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f t="shared" si="282"/>
        <v>8151</v>
      </c>
      <c r="K9035" s="6">
        <f t="shared" si="283"/>
        <v>3749.46</v>
      </c>
      <c r="L9035" s="7">
        <v>0.46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f t="shared" si="282"/>
        <v>8800</v>
      </c>
      <c r="K9036" s="6">
        <f t="shared" si="283"/>
        <v>3696.0000000000005</v>
      </c>
      <c r="L9036" s="7">
        <v>0.42000000000000004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f t="shared" si="282"/>
        <v>6300</v>
      </c>
      <c r="K9037" s="6">
        <f t="shared" si="283"/>
        <v>2646</v>
      </c>
      <c r="L9037" s="7">
        <v>0.42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f t="shared" si="282"/>
        <v>6258</v>
      </c>
      <c r="K9038" s="6">
        <f t="shared" si="283"/>
        <v>2816.1</v>
      </c>
      <c r="L9038" s="7">
        <v>0.45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f t="shared" si="282"/>
        <v>7140</v>
      </c>
      <c r="K9039" s="6">
        <f t="shared" si="283"/>
        <v>2784.6</v>
      </c>
      <c r="L9039" s="7">
        <v>0.38999999999999996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f t="shared" si="282"/>
        <v>6400</v>
      </c>
      <c r="K9040" s="6">
        <f t="shared" si="283"/>
        <v>1855.9999999999998</v>
      </c>
      <c r="L9040" s="7">
        <v>0.28999999999999998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f t="shared" si="282"/>
        <v>6324</v>
      </c>
      <c r="K9041" s="6">
        <f t="shared" si="283"/>
        <v>2909.04</v>
      </c>
      <c r="L9041" s="7">
        <v>0.46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f t="shared" si="282"/>
        <v>7524</v>
      </c>
      <c r="K9042" s="6">
        <f t="shared" si="283"/>
        <v>3310.56</v>
      </c>
      <c r="L9042" s="7">
        <v>0.44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f t="shared" si="282"/>
        <v>4320</v>
      </c>
      <c r="K9043" s="6">
        <f t="shared" si="283"/>
        <v>1598.4</v>
      </c>
      <c r="L9043" s="7">
        <v>0.37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f t="shared" si="282"/>
        <v>4200</v>
      </c>
      <c r="K9044" s="6">
        <f t="shared" si="283"/>
        <v>1932</v>
      </c>
      <c r="L9044" s="7">
        <v>0.46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f t="shared" si="282"/>
        <v>4752</v>
      </c>
      <c r="K9045" s="6">
        <f t="shared" si="283"/>
        <v>1758.24</v>
      </c>
      <c r="L9045" s="7">
        <v>0.37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f t="shared" si="282"/>
        <v>6210</v>
      </c>
      <c r="K9046" s="6">
        <f t="shared" si="283"/>
        <v>1863</v>
      </c>
      <c r="L9046" s="7">
        <v>0.3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f t="shared" si="282"/>
        <v>5882</v>
      </c>
      <c r="K9047" s="6">
        <f t="shared" si="283"/>
        <v>2705.7200000000003</v>
      </c>
      <c r="L9047" s="7">
        <v>0.46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f t="shared" si="282"/>
        <v>5882</v>
      </c>
      <c r="K9048" s="6">
        <f t="shared" si="283"/>
        <v>2470.44</v>
      </c>
      <c r="L9048" s="7">
        <v>0.42000000000000004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f t="shared" si="282"/>
        <v>3936</v>
      </c>
      <c r="K9049" s="6">
        <f t="shared" si="283"/>
        <v>1495.68</v>
      </c>
      <c r="L9049" s="7">
        <v>0.38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f t="shared" si="282"/>
        <v>3648</v>
      </c>
      <c r="K9050" s="6">
        <f t="shared" si="283"/>
        <v>1605.1200000000001</v>
      </c>
      <c r="L9050" s="7">
        <v>0.44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f t="shared" si="282"/>
        <v>4182</v>
      </c>
      <c r="K9051" s="6">
        <f t="shared" si="283"/>
        <v>1672.8</v>
      </c>
      <c r="L9051" s="7"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f t="shared" si="282"/>
        <v>5014</v>
      </c>
      <c r="K9052" s="6">
        <f t="shared" si="283"/>
        <v>1554.34</v>
      </c>
      <c r="L9052" s="7">
        <v>0.31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f t="shared" si="282"/>
        <v>6228</v>
      </c>
      <c r="K9053" s="6">
        <f t="shared" si="283"/>
        <v>2615.7600000000002</v>
      </c>
      <c r="L9053" s="7">
        <v>0.42000000000000004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f t="shared" si="282"/>
        <v>7360</v>
      </c>
      <c r="K9054" s="6">
        <f t="shared" si="283"/>
        <v>3238.4</v>
      </c>
      <c r="L9054" s="7">
        <v>0.44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f t="shared" si="282"/>
        <v>5655</v>
      </c>
      <c r="K9055" s="6">
        <f t="shared" si="283"/>
        <v>2262</v>
      </c>
      <c r="L9055" s="7">
        <v>0.39999999999999997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f t="shared" si="282"/>
        <v>5180</v>
      </c>
      <c r="K9056" s="6">
        <f t="shared" si="283"/>
        <v>2382.8000000000002</v>
      </c>
      <c r="L9056" s="7">
        <v>0.46</v>
      </c>
      <c r="M9056" s="1" t="s">
        <v>23</v>
      </c>
    </row>
    <row r="9057" spans="1:13" ht="14.25" customHeight="1" x14ac:dyDescent="0.3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f t="shared" si="282"/>
        <v>5593</v>
      </c>
      <c r="K9057" s="6">
        <f t="shared" si="283"/>
        <v>2125.34</v>
      </c>
      <c r="L9057" s="7">
        <v>0.38</v>
      </c>
      <c r="M9057" s="1" t="s">
        <v>23</v>
      </c>
    </row>
    <row r="9058" spans="1:13" ht="14.25" customHeight="1" x14ac:dyDescent="0.3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f t="shared" si="282"/>
        <v>7222</v>
      </c>
      <c r="K9058" s="6">
        <f t="shared" si="283"/>
        <v>2094.3799999999997</v>
      </c>
      <c r="L9058" s="7">
        <v>0.28999999999999998</v>
      </c>
      <c r="M9058" s="1" t="s">
        <v>23</v>
      </c>
    </row>
    <row r="9059" spans="1:13" ht="14.25" customHeight="1" x14ac:dyDescent="0.3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f t="shared" si="282"/>
        <v>8778</v>
      </c>
      <c r="K9059" s="6">
        <f t="shared" si="283"/>
        <v>4125.66</v>
      </c>
      <c r="L9059" s="7">
        <v>0.47000000000000003</v>
      </c>
      <c r="M9059" s="1" t="s">
        <v>23</v>
      </c>
    </row>
    <row r="9060" spans="1:13" ht="14.25" customHeight="1" x14ac:dyDescent="0.3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f t="shared" si="282"/>
        <v>8697</v>
      </c>
      <c r="K9060" s="6">
        <f t="shared" si="283"/>
        <v>4087.59</v>
      </c>
      <c r="L9060" s="7">
        <v>0.47000000000000003</v>
      </c>
      <c r="M9060" s="1" t="s">
        <v>23</v>
      </c>
    </row>
    <row r="9061" spans="1:13" ht="14.25" customHeight="1" x14ac:dyDescent="0.3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f t="shared" si="282"/>
        <v>5292</v>
      </c>
      <c r="K9061" s="6">
        <f t="shared" si="283"/>
        <v>2222.64</v>
      </c>
      <c r="L9061" s="7">
        <v>0.42</v>
      </c>
      <c r="M9061" s="1" t="s">
        <v>23</v>
      </c>
    </row>
    <row r="9062" spans="1:13" ht="14.25" customHeight="1" x14ac:dyDescent="0.3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f t="shared" si="282"/>
        <v>5720</v>
      </c>
      <c r="K9062" s="6">
        <f t="shared" si="283"/>
        <v>2459.6000000000004</v>
      </c>
      <c r="L9062" s="7">
        <v>0.43000000000000005</v>
      </c>
      <c r="M9062" s="1" t="s">
        <v>23</v>
      </c>
    </row>
    <row r="9063" spans="1:13" ht="14.25" customHeight="1" x14ac:dyDescent="0.3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f t="shared" si="282"/>
        <v>5280</v>
      </c>
      <c r="K9063" s="6">
        <f t="shared" si="283"/>
        <v>2006.4</v>
      </c>
      <c r="L9063" s="7">
        <v>0.38</v>
      </c>
      <c r="M9063" s="1" t="s">
        <v>23</v>
      </c>
    </row>
    <row r="9064" spans="1:13" ht="14.25" customHeight="1" x14ac:dyDescent="0.3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f t="shared" si="282"/>
        <v>7520</v>
      </c>
      <c r="K9064" s="6">
        <f t="shared" si="283"/>
        <v>2256</v>
      </c>
      <c r="L9064" s="7">
        <v>0.3</v>
      </c>
      <c r="M9064" s="1" t="s">
        <v>23</v>
      </c>
    </row>
    <row r="9065" spans="1:13" ht="14.25" customHeight="1" x14ac:dyDescent="0.3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f t="shared" si="282"/>
        <v>9074</v>
      </c>
      <c r="K9065" s="6">
        <f t="shared" si="283"/>
        <v>4264.7800000000007</v>
      </c>
      <c r="L9065" s="7">
        <v>0.47000000000000003</v>
      </c>
      <c r="M9065" s="1" t="s">
        <v>23</v>
      </c>
    </row>
    <row r="9066" spans="1:13" ht="14.25" customHeight="1" x14ac:dyDescent="0.3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f t="shared" si="282"/>
        <v>7680</v>
      </c>
      <c r="K9066" s="6">
        <f t="shared" si="283"/>
        <v>3071.9999999999995</v>
      </c>
      <c r="L9066" s="7">
        <v>0.39999999999999997</v>
      </c>
      <c r="M9066" s="1" t="s">
        <v>23</v>
      </c>
    </row>
    <row r="9067" spans="1:13" ht="14.25" customHeight="1" x14ac:dyDescent="0.3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f t="shared" si="282"/>
        <v>6336</v>
      </c>
      <c r="K9067" s="6">
        <f t="shared" si="283"/>
        <v>2027.52</v>
      </c>
      <c r="L9067" s="7">
        <v>0.32</v>
      </c>
      <c r="M9067" s="1" t="s">
        <v>23</v>
      </c>
    </row>
    <row r="9068" spans="1:13" ht="14.25" customHeight="1" x14ac:dyDescent="0.3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f t="shared" si="282"/>
        <v>5225</v>
      </c>
      <c r="K9068" s="6">
        <f t="shared" si="283"/>
        <v>1828.7499999999998</v>
      </c>
      <c r="L9068" s="7">
        <v>0.35</v>
      </c>
      <c r="M9068" s="1" t="s">
        <v>23</v>
      </c>
    </row>
    <row r="9069" spans="1:13" ht="14.25" customHeight="1" x14ac:dyDescent="0.3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f t="shared" si="282"/>
        <v>8645</v>
      </c>
      <c r="K9069" s="6">
        <f t="shared" si="283"/>
        <v>3371.5499999999997</v>
      </c>
      <c r="L9069" s="7">
        <v>0.38999999999999996</v>
      </c>
      <c r="M9069" s="1" t="s">
        <v>23</v>
      </c>
    </row>
    <row r="9070" spans="1:13" ht="14.25" customHeight="1" x14ac:dyDescent="0.3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f t="shared" si="282"/>
        <v>8430</v>
      </c>
      <c r="K9070" s="6">
        <f t="shared" si="283"/>
        <v>4467.9000000000005</v>
      </c>
      <c r="L9070" s="7">
        <v>0.53</v>
      </c>
      <c r="M9070" s="1" t="s">
        <v>23</v>
      </c>
    </row>
    <row r="9071" spans="1:13" ht="14.25" customHeight="1" x14ac:dyDescent="0.3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f t="shared" si="282"/>
        <v>11656</v>
      </c>
      <c r="K9071" s="6">
        <f t="shared" si="283"/>
        <v>5594.88</v>
      </c>
      <c r="L9071" s="7">
        <v>0.48</v>
      </c>
      <c r="M9071" s="1" t="s">
        <v>23</v>
      </c>
    </row>
    <row r="9072" spans="1:13" ht="14.25" customHeight="1" x14ac:dyDescent="0.3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f t="shared" si="282"/>
        <v>6669</v>
      </c>
      <c r="K9072" s="6">
        <f t="shared" si="283"/>
        <v>2534.2200000000003</v>
      </c>
      <c r="L9072" s="7">
        <v>0.38</v>
      </c>
      <c r="M9072" s="1" t="s">
        <v>23</v>
      </c>
    </row>
    <row r="9073" spans="1:13" ht="14.25" customHeight="1" x14ac:dyDescent="0.3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f t="shared" si="282"/>
        <v>5208</v>
      </c>
      <c r="K9073" s="6">
        <f t="shared" si="283"/>
        <v>1562.3999999999999</v>
      </c>
      <c r="L9073" s="7">
        <v>0.3</v>
      </c>
      <c r="M9073" s="1" t="s">
        <v>23</v>
      </c>
    </row>
    <row r="9074" spans="1:13" ht="14.25" customHeight="1" x14ac:dyDescent="0.3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f t="shared" si="282"/>
        <v>1862</v>
      </c>
      <c r="K9074" s="6">
        <f t="shared" si="283"/>
        <v>856.52</v>
      </c>
      <c r="L9074" s="7">
        <v>0.46</v>
      </c>
      <c r="M9074" s="1" t="s">
        <v>23</v>
      </c>
    </row>
    <row r="9075" spans="1:13" ht="14.25" customHeight="1" x14ac:dyDescent="0.3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f t="shared" si="282"/>
        <v>3536</v>
      </c>
      <c r="K9075" s="6">
        <f t="shared" si="283"/>
        <v>1379.04</v>
      </c>
      <c r="L9075" s="7">
        <v>0.38999999999999996</v>
      </c>
      <c r="M9075" s="1" t="s">
        <v>23</v>
      </c>
    </row>
    <row r="9076" spans="1:13" ht="14.25" customHeight="1" x14ac:dyDescent="0.3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f t="shared" si="282"/>
        <v>3200</v>
      </c>
      <c r="K9076" s="6">
        <f t="shared" si="283"/>
        <v>1824.0000000000002</v>
      </c>
      <c r="L9076" s="7">
        <v>0.57000000000000006</v>
      </c>
      <c r="M9076" s="1" t="s">
        <v>23</v>
      </c>
    </row>
    <row r="9077" spans="1:13" ht="14.25" customHeight="1" x14ac:dyDescent="0.3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f t="shared" si="282"/>
        <v>4460</v>
      </c>
      <c r="K9077" s="6">
        <f t="shared" si="283"/>
        <v>2051.6</v>
      </c>
      <c r="L9077" s="7">
        <v>0.46</v>
      </c>
      <c r="M9077" s="1" t="s">
        <v>23</v>
      </c>
    </row>
    <row r="9078" spans="1:13" ht="14.25" customHeight="1" x14ac:dyDescent="0.3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f t="shared" si="282"/>
        <v>2560</v>
      </c>
      <c r="K9078" s="6">
        <f t="shared" si="283"/>
        <v>998.39999999999986</v>
      </c>
      <c r="L9078" s="7">
        <v>0.38999999999999996</v>
      </c>
      <c r="M9078" s="1" t="s">
        <v>23</v>
      </c>
    </row>
    <row r="9079" spans="1:13" ht="14.25" customHeight="1" x14ac:dyDescent="0.3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f t="shared" si="282"/>
        <v>1496</v>
      </c>
      <c r="K9079" s="6">
        <f t="shared" si="283"/>
        <v>703.12</v>
      </c>
      <c r="L9079" s="7">
        <v>0.47000000000000003</v>
      </c>
      <c r="M9079" s="1" t="s">
        <v>23</v>
      </c>
    </row>
    <row r="9080" spans="1:13" ht="14.25" customHeight="1" x14ac:dyDescent="0.3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f t="shared" si="282"/>
        <v>1275</v>
      </c>
      <c r="K9080" s="6">
        <f t="shared" si="283"/>
        <v>573.75</v>
      </c>
      <c r="L9080" s="7">
        <v>0.45</v>
      </c>
      <c r="M9080" s="1" t="s">
        <v>23</v>
      </c>
    </row>
    <row r="9081" spans="1:13" ht="14.25" customHeight="1" x14ac:dyDescent="0.3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f t="shared" si="282"/>
        <v>2600</v>
      </c>
      <c r="K9081" s="6">
        <f t="shared" si="283"/>
        <v>962</v>
      </c>
      <c r="L9081" s="7">
        <v>0.37</v>
      </c>
      <c r="M9081" s="1" t="s">
        <v>23</v>
      </c>
    </row>
    <row r="9082" spans="1:13" ht="14.25" customHeight="1" x14ac:dyDescent="0.3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f t="shared" si="282"/>
        <v>2312</v>
      </c>
      <c r="K9082" s="6">
        <f t="shared" si="283"/>
        <v>1248.48</v>
      </c>
      <c r="L9082" s="7">
        <v>0.54</v>
      </c>
      <c r="M9082" s="1" t="s">
        <v>23</v>
      </c>
    </row>
    <row r="9083" spans="1:13" ht="14.25" customHeight="1" x14ac:dyDescent="0.3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f t="shared" si="282"/>
        <v>4237</v>
      </c>
      <c r="K9083" s="6">
        <f t="shared" si="283"/>
        <v>1864.28</v>
      </c>
      <c r="L9083" s="7">
        <v>0.44</v>
      </c>
      <c r="M9083" s="1" t="s">
        <v>23</v>
      </c>
    </row>
    <row r="9084" spans="1:13" ht="14.25" customHeight="1" x14ac:dyDescent="0.3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f t="shared" si="282"/>
        <v>2320</v>
      </c>
      <c r="K9084" s="6">
        <f t="shared" si="283"/>
        <v>927.99999999999989</v>
      </c>
      <c r="L9084" s="7">
        <v>0.39999999999999997</v>
      </c>
      <c r="M9084" s="1" t="s">
        <v>23</v>
      </c>
    </row>
    <row r="9085" spans="1:13" ht="14.25" customHeight="1" x14ac:dyDescent="0.3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f t="shared" si="282"/>
        <v>1364</v>
      </c>
      <c r="K9085" s="6">
        <f t="shared" si="283"/>
        <v>613.80000000000007</v>
      </c>
      <c r="L9085" s="7">
        <v>0.45</v>
      </c>
      <c r="M9085" s="1" t="s">
        <v>23</v>
      </c>
    </row>
    <row r="9086" spans="1:13" ht="14.25" customHeight="1" x14ac:dyDescent="0.3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f t="shared" si="282"/>
        <v>1536</v>
      </c>
      <c r="K9086" s="6">
        <f t="shared" si="283"/>
        <v>660.48</v>
      </c>
      <c r="L9086" s="7">
        <v>0.43000000000000005</v>
      </c>
      <c r="M9086" s="1" t="s">
        <v>23</v>
      </c>
    </row>
    <row r="9087" spans="1:13" ht="14.25" customHeight="1" x14ac:dyDescent="0.3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f t="shared" si="282"/>
        <v>2940</v>
      </c>
      <c r="K9087" s="6">
        <f t="shared" si="283"/>
        <v>1176</v>
      </c>
      <c r="L9087" s="7">
        <v>0.39999999999999997</v>
      </c>
      <c r="M9087" s="1" t="s">
        <v>23</v>
      </c>
    </row>
    <row r="9088" spans="1:13" ht="14.25" customHeight="1" x14ac:dyDescent="0.3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f t="shared" si="282"/>
        <v>3234</v>
      </c>
      <c r="K9088" s="6">
        <f t="shared" si="283"/>
        <v>1714.02</v>
      </c>
      <c r="L9088" s="7">
        <v>0.53</v>
      </c>
      <c r="M9088" s="1" t="s">
        <v>23</v>
      </c>
    </row>
    <row r="9089" spans="1:13" ht="14.25" customHeight="1" x14ac:dyDescent="0.3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f t="shared" si="282"/>
        <v>6426</v>
      </c>
      <c r="K9089" s="6">
        <f t="shared" si="283"/>
        <v>2698.92</v>
      </c>
      <c r="L9089" s="7">
        <v>0.42000000000000004</v>
      </c>
      <c r="M9089" s="1" t="s">
        <v>23</v>
      </c>
    </row>
    <row r="9090" spans="1:13" ht="14.25" customHeight="1" x14ac:dyDescent="0.3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f t="shared" si="282"/>
        <v>3920</v>
      </c>
      <c r="K9090" s="6">
        <f t="shared" si="283"/>
        <v>1607.1999999999998</v>
      </c>
      <c r="L9090" s="7">
        <v>0.41</v>
      </c>
      <c r="M9090" s="1" t="s">
        <v>23</v>
      </c>
    </row>
    <row r="9091" spans="1:13" ht="14.25" customHeight="1" x14ac:dyDescent="0.3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f t="shared" ref="J9091:J9154" si="284">H9091*I9091</f>
        <v>3536</v>
      </c>
      <c r="K9091" s="6">
        <f t="shared" ref="K9091:K9154" si="285">J9091*L9091</f>
        <v>1520.4800000000002</v>
      </c>
      <c r="L9091" s="7">
        <v>0.43000000000000005</v>
      </c>
      <c r="M9091" s="1" t="s">
        <v>23</v>
      </c>
    </row>
    <row r="9092" spans="1:13" ht="14.25" customHeight="1" x14ac:dyDescent="0.3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f t="shared" si="284"/>
        <v>2784</v>
      </c>
      <c r="K9092" s="6">
        <f t="shared" si="285"/>
        <v>1280.6400000000001</v>
      </c>
      <c r="L9092" s="7">
        <v>0.46</v>
      </c>
      <c r="M9092" s="1" t="s">
        <v>23</v>
      </c>
    </row>
    <row r="9093" spans="1:13" ht="14.25" customHeight="1" x14ac:dyDescent="0.3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f t="shared" si="284"/>
        <v>4488</v>
      </c>
      <c r="K9093" s="6">
        <f t="shared" si="285"/>
        <v>1795.1999999999998</v>
      </c>
      <c r="L9093" s="7">
        <v>0.39999999999999997</v>
      </c>
      <c r="M9093" s="1" t="s">
        <v>23</v>
      </c>
    </row>
    <row r="9094" spans="1:13" ht="14.25" customHeight="1" x14ac:dyDescent="0.3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f t="shared" si="284"/>
        <v>5250</v>
      </c>
      <c r="K9094" s="6">
        <f t="shared" si="285"/>
        <v>2940.0000000000005</v>
      </c>
      <c r="L9094" s="7">
        <v>0.56000000000000005</v>
      </c>
      <c r="M9094" s="1" t="s">
        <v>23</v>
      </c>
    </row>
    <row r="9095" spans="1:13" ht="14.25" customHeight="1" x14ac:dyDescent="0.3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f t="shared" si="284"/>
        <v>8153</v>
      </c>
      <c r="K9095" s="6">
        <f t="shared" si="285"/>
        <v>3587.32</v>
      </c>
      <c r="L9095" s="7">
        <v>0.44</v>
      </c>
      <c r="M9095" s="1" t="s">
        <v>23</v>
      </c>
    </row>
    <row r="9096" spans="1:13" ht="14.25" customHeight="1" x14ac:dyDescent="0.3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f t="shared" si="284"/>
        <v>4350</v>
      </c>
      <c r="K9096" s="6">
        <f t="shared" si="285"/>
        <v>1696.4999999999998</v>
      </c>
      <c r="L9096" s="7">
        <v>0.38999999999999996</v>
      </c>
      <c r="M9096" s="1" t="s">
        <v>23</v>
      </c>
    </row>
    <row r="9097" spans="1:13" ht="14.25" customHeight="1" x14ac:dyDescent="0.3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f t="shared" si="284"/>
        <v>5181</v>
      </c>
      <c r="K9097" s="6">
        <f t="shared" si="285"/>
        <v>2383.2600000000002</v>
      </c>
      <c r="L9097" s="7">
        <v>0.46</v>
      </c>
      <c r="M9097" s="1" t="s">
        <v>23</v>
      </c>
    </row>
    <row r="9098" spans="1:13" ht="14.25" customHeight="1" x14ac:dyDescent="0.3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f t="shared" si="284"/>
        <v>5066</v>
      </c>
      <c r="K9098" s="6">
        <f t="shared" si="285"/>
        <v>2178.38</v>
      </c>
      <c r="L9098" s="7">
        <v>0.43000000000000005</v>
      </c>
      <c r="M9098" s="1" t="s">
        <v>23</v>
      </c>
    </row>
    <row r="9099" spans="1:13" ht="14.25" customHeight="1" x14ac:dyDescent="0.3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f t="shared" si="284"/>
        <v>6345</v>
      </c>
      <c r="K9099" s="6">
        <f t="shared" si="285"/>
        <v>2411.1</v>
      </c>
      <c r="L9099" s="7">
        <v>0.38</v>
      </c>
      <c r="M9099" s="1" t="s">
        <v>23</v>
      </c>
    </row>
    <row r="9100" spans="1:13" ht="14.25" customHeight="1" x14ac:dyDescent="0.3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f t="shared" si="284"/>
        <v>11169</v>
      </c>
      <c r="K9100" s="6">
        <f t="shared" si="285"/>
        <v>5919.5700000000006</v>
      </c>
      <c r="L9100" s="7">
        <v>0.53</v>
      </c>
      <c r="M9100" s="1" t="s">
        <v>23</v>
      </c>
    </row>
    <row r="9101" spans="1:13" ht="14.25" customHeight="1" x14ac:dyDescent="0.3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f t="shared" si="284"/>
        <v>13583</v>
      </c>
      <c r="K9101" s="6">
        <f t="shared" si="285"/>
        <v>6248.18</v>
      </c>
      <c r="L9101" s="7">
        <v>0.46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f t="shared" si="284"/>
        <v>8064</v>
      </c>
      <c r="K9102" s="6">
        <f t="shared" si="285"/>
        <v>3064.32</v>
      </c>
      <c r="L9102" s="7">
        <v>0.38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f t="shared" si="284"/>
        <v>6216</v>
      </c>
      <c r="K9103" s="6">
        <f t="shared" si="285"/>
        <v>2610.7200000000003</v>
      </c>
      <c r="L9103" s="7">
        <v>0.42000000000000004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f t="shared" si="284"/>
        <v>4719</v>
      </c>
      <c r="K9104" s="6">
        <f t="shared" si="285"/>
        <v>2029.1700000000003</v>
      </c>
      <c r="L9104" s="7">
        <v>0.43000000000000005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f t="shared" si="284"/>
        <v>6900</v>
      </c>
      <c r="K9105" s="6">
        <f t="shared" si="285"/>
        <v>2553</v>
      </c>
      <c r="L9105" s="7">
        <v>0.37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f t="shared" si="284"/>
        <v>10241</v>
      </c>
      <c r="K9106" s="6">
        <f t="shared" si="285"/>
        <v>5427.7300000000005</v>
      </c>
      <c r="L9106" s="7">
        <v>0.53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f t="shared" si="284"/>
        <v>10496</v>
      </c>
      <c r="K9107" s="6">
        <f t="shared" si="285"/>
        <v>4723.2</v>
      </c>
      <c r="L9107" s="7">
        <v>0.45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f t="shared" si="284"/>
        <v>8712</v>
      </c>
      <c r="K9108" s="6">
        <f t="shared" si="285"/>
        <v>3571.9199999999996</v>
      </c>
      <c r="L9108" s="7">
        <v>0.41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f t="shared" si="284"/>
        <v>6623</v>
      </c>
      <c r="K9109" s="6">
        <f t="shared" si="285"/>
        <v>2914.12</v>
      </c>
      <c r="L9109" s="7"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f t="shared" si="284"/>
        <v>4704</v>
      </c>
      <c r="K9110" s="6">
        <f t="shared" si="285"/>
        <v>1975.6800000000003</v>
      </c>
      <c r="L9110" s="7">
        <v>0.42000000000000004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f t="shared" si="284"/>
        <v>5530</v>
      </c>
      <c r="K9111" s="6">
        <f t="shared" si="285"/>
        <v>2322.6</v>
      </c>
      <c r="L9111" s="7">
        <v>0.42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f t="shared" si="284"/>
        <v>8652</v>
      </c>
      <c r="K9112" s="6">
        <f t="shared" si="285"/>
        <v>4758.6000000000004</v>
      </c>
      <c r="L9112" s="7">
        <v>0.55000000000000004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f t="shared" si="284"/>
        <v>9280</v>
      </c>
      <c r="K9113" s="6">
        <f t="shared" si="285"/>
        <v>4083.2</v>
      </c>
      <c r="L9113" s="7">
        <v>0.44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f t="shared" si="284"/>
        <v>5214</v>
      </c>
      <c r="K9114" s="6">
        <f t="shared" si="285"/>
        <v>2137.7399999999998</v>
      </c>
      <c r="L9114" s="7">
        <v>0.41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f t="shared" si="284"/>
        <v>2175</v>
      </c>
      <c r="K9115" s="6">
        <f t="shared" si="285"/>
        <v>1022.2500000000001</v>
      </c>
      <c r="L9115" s="7">
        <v>0.47000000000000003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f t="shared" si="284"/>
        <v>1920</v>
      </c>
      <c r="K9116" s="6">
        <f t="shared" si="285"/>
        <v>864</v>
      </c>
      <c r="L9116" s="7">
        <v>0.45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f t="shared" si="284"/>
        <v>2904</v>
      </c>
      <c r="K9117" s="6">
        <f t="shared" si="285"/>
        <v>1103.52</v>
      </c>
      <c r="L9117" s="7">
        <v>0.38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f t="shared" si="284"/>
        <v>4160</v>
      </c>
      <c r="K9118" s="6">
        <f t="shared" si="285"/>
        <v>2329.6000000000004</v>
      </c>
      <c r="L9118" s="7">
        <v>0.56000000000000005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f t="shared" si="284"/>
        <v>5184</v>
      </c>
      <c r="K9119" s="6">
        <f t="shared" si="285"/>
        <v>2384.6400000000003</v>
      </c>
      <c r="L9119" s="7">
        <v>0.46</v>
      </c>
      <c r="M9119" s="1" t="s">
        <v>23</v>
      </c>
    </row>
    <row r="9120" spans="1:13" ht="14.25" customHeight="1" x14ac:dyDescent="0.3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f t="shared" si="284"/>
        <v>2805</v>
      </c>
      <c r="K9120" s="6">
        <f t="shared" si="285"/>
        <v>1037.8499999999999</v>
      </c>
      <c r="L9120" s="7">
        <v>0.37</v>
      </c>
      <c r="M9120" s="1" t="s">
        <v>23</v>
      </c>
    </row>
    <row r="9121" spans="1:13" ht="14.25" customHeight="1" x14ac:dyDescent="0.3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f t="shared" si="284"/>
        <v>2280</v>
      </c>
      <c r="K9121" s="6">
        <f t="shared" si="285"/>
        <v>1071.6000000000001</v>
      </c>
      <c r="L9121" s="7">
        <v>0.47000000000000003</v>
      </c>
      <c r="M9121" s="1" t="s">
        <v>23</v>
      </c>
    </row>
    <row r="9122" spans="1:13" ht="14.25" customHeight="1" x14ac:dyDescent="0.3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f t="shared" si="284"/>
        <v>2180</v>
      </c>
      <c r="K9122" s="6">
        <f t="shared" si="285"/>
        <v>981</v>
      </c>
      <c r="L9122" s="7">
        <v>0.45</v>
      </c>
      <c r="M9122" s="1" t="s">
        <v>23</v>
      </c>
    </row>
    <row r="9123" spans="1:13" ht="14.25" customHeight="1" x14ac:dyDescent="0.3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f t="shared" si="284"/>
        <v>2625</v>
      </c>
      <c r="K9123" s="6">
        <f t="shared" si="285"/>
        <v>1102.5</v>
      </c>
      <c r="L9123" s="7">
        <v>0.42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f t="shared" si="284"/>
        <v>4374</v>
      </c>
      <c r="K9124" s="6">
        <f t="shared" si="285"/>
        <v>2361.96</v>
      </c>
      <c r="L9124" s="7">
        <v>0.54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f t="shared" si="284"/>
        <v>4532</v>
      </c>
      <c r="K9125" s="6">
        <f t="shared" si="285"/>
        <v>1994.08</v>
      </c>
      <c r="L9125" s="7">
        <v>0.44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f t="shared" si="284"/>
        <v>2295</v>
      </c>
      <c r="K9126" s="6">
        <f t="shared" si="285"/>
        <v>872.1</v>
      </c>
      <c r="L9126" s="7">
        <v>0.38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f t="shared" si="284"/>
        <v>2618</v>
      </c>
      <c r="K9127" s="6">
        <f t="shared" si="285"/>
        <v>1099.5600000000002</v>
      </c>
      <c r="L9127" s="7">
        <v>0.42000000000000004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f t="shared" si="284"/>
        <v>6579</v>
      </c>
      <c r="K9128" s="6">
        <f t="shared" si="285"/>
        <v>2894.76</v>
      </c>
      <c r="L9128" s="7">
        <v>0.44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f t="shared" si="284"/>
        <v>7788</v>
      </c>
      <c r="K9129" s="6">
        <f t="shared" si="285"/>
        <v>3115.2</v>
      </c>
      <c r="L9129" s="7">
        <v>0.39999999999999997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f t="shared" si="284"/>
        <v>8568</v>
      </c>
      <c r="K9130" s="6">
        <f t="shared" si="285"/>
        <v>4883.76</v>
      </c>
      <c r="L9130" s="7">
        <v>0.57000000000000006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f t="shared" si="284"/>
        <v>12288</v>
      </c>
      <c r="K9131" s="6">
        <f t="shared" si="285"/>
        <v>5775.3600000000006</v>
      </c>
      <c r="L9131" s="7">
        <v>0.47000000000000003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f t="shared" si="284"/>
        <v>8844</v>
      </c>
      <c r="K9132" s="6">
        <f t="shared" si="285"/>
        <v>3272.2799999999997</v>
      </c>
      <c r="L9132" s="7">
        <v>0.37</v>
      </c>
      <c r="M9132" s="1" t="s">
        <v>23</v>
      </c>
    </row>
    <row r="9133" spans="1:13" ht="14.25" customHeight="1" x14ac:dyDescent="0.3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f t="shared" si="284"/>
        <v>6794</v>
      </c>
      <c r="K9133" s="6">
        <f t="shared" si="285"/>
        <v>3057.3</v>
      </c>
      <c r="L9133" s="7">
        <v>0.45</v>
      </c>
      <c r="M9133" s="1" t="s">
        <v>23</v>
      </c>
    </row>
    <row r="9134" spans="1:13" ht="14.25" customHeight="1" x14ac:dyDescent="0.3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f t="shared" si="284"/>
        <v>5863</v>
      </c>
      <c r="K9134" s="6">
        <f t="shared" si="285"/>
        <v>2755.61</v>
      </c>
      <c r="L9134" s="7">
        <v>0.47000000000000003</v>
      </c>
      <c r="M9134" s="1" t="s">
        <v>23</v>
      </c>
    </row>
    <row r="9135" spans="1:13" ht="14.25" customHeight="1" x14ac:dyDescent="0.3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f t="shared" si="284"/>
        <v>8478</v>
      </c>
      <c r="K9135" s="6">
        <f t="shared" si="285"/>
        <v>3221.64</v>
      </c>
      <c r="L9135" s="7">
        <v>0.38</v>
      </c>
      <c r="M9135" s="1" t="s">
        <v>23</v>
      </c>
    </row>
    <row r="9136" spans="1:13" ht="14.25" customHeight="1" x14ac:dyDescent="0.3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f t="shared" si="284"/>
        <v>9434</v>
      </c>
      <c r="K9136" s="6">
        <f t="shared" si="285"/>
        <v>5188.7000000000007</v>
      </c>
      <c r="L9136" s="7">
        <v>0.55000000000000004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f t="shared" si="284"/>
        <v>3655</v>
      </c>
      <c r="K9137" s="6">
        <f t="shared" si="285"/>
        <v>1608.2</v>
      </c>
      <c r="L9137" s="7">
        <v>0.44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f t="shared" si="284"/>
        <v>2430</v>
      </c>
      <c r="K9138" s="6">
        <f t="shared" si="285"/>
        <v>971.99999999999989</v>
      </c>
      <c r="L9138" s="7">
        <v>0.39999999999999997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f t="shared" si="284"/>
        <v>1540</v>
      </c>
      <c r="K9139" s="6">
        <f t="shared" si="285"/>
        <v>677.6</v>
      </c>
      <c r="L9139" s="7">
        <v>0.44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f t="shared" si="284"/>
        <v>1326</v>
      </c>
      <c r="K9140" s="6">
        <f t="shared" si="285"/>
        <v>623.22</v>
      </c>
      <c r="L9140" s="7">
        <v>0.47000000000000003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f t="shared" si="284"/>
        <v>3198</v>
      </c>
      <c r="K9141" s="6">
        <f t="shared" si="285"/>
        <v>1215.24</v>
      </c>
      <c r="L9141" s="7">
        <v>0.38</v>
      </c>
      <c r="M9141" s="1" t="s">
        <v>23</v>
      </c>
    </row>
    <row r="9142" spans="1:13" ht="14.25" customHeight="1" x14ac:dyDescent="0.3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f t="shared" si="284"/>
        <v>2844</v>
      </c>
      <c r="K9142" s="6">
        <f t="shared" si="285"/>
        <v>1222.92</v>
      </c>
      <c r="L9142" s="7">
        <v>0.43000000000000005</v>
      </c>
      <c r="M9142" s="1" t="s">
        <v>23</v>
      </c>
    </row>
    <row r="9143" spans="1:13" ht="14.25" customHeight="1" x14ac:dyDescent="0.3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f t="shared" si="284"/>
        <v>3570</v>
      </c>
      <c r="K9143" s="6">
        <f t="shared" si="285"/>
        <v>1606.5</v>
      </c>
      <c r="L9143" s="7">
        <v>0.45</v>
      </c>
      <c r="M9143" s="1" t="s">
        <v>23</v>
      </c>
    </row>
    <row r="9144" spans="1:13" ht="14.25" customHeight="1" x14ac:dyDescent="0.3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f t="shared" si="284"/>
        <v>1904</v>
      </c>
      <c r="K9144" s="6">
        <f t="shared" si="285"/>
        <v>742.56</v>
      </c>
      <c r="L9144" s="7">
        <v>0.38999999999999996</v>
      </c>
      <c r="M9144" s="1" t="s">
        <v>23</v>
      </c>
    </row>
    <row r="9145" spans="1:13" ht="14.25" customHeight="1" x14ac:dyDescent="0.3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f t="shared" si="284"/>
        <v>1496</v>
      </c>
      <c r="K9145" s="6">
        <f t="shared" si="285"/>
        <v>628.32000000000005</v>
      </c>
      <c r="L9145" s="7">
        <v>0.42000000000000004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f t="shared" si="284"/>
        <v>1170</v>
      </c>
      <c r="K9146" s="6">
        <f t="shared" si="285"/>
        <v>549.9</v>
      </c>
      <c r="L9146" s="7">
        <v>0.47000000000000003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f t="shared" si="284"/>
        <v>2553</v>
      </c>
      <c r="K9147" s="6">
        <f t="shared" si="285"/>
        <v>944.61</v>
      </c>
      <c r="L9147" s="7">
        <v>0.37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f t="shared" si="284"/>
        <v>2320</v>
      </c>
      <c r="K9148" s="6">
        <f t="shared" si="285"/>
        <v>974.40000000000009</v>
      </c>
      <c r="L9148" s="7">
        <v>0.42000000000000004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f t="shared" si="284"/>
        <v>3090</v>
      </c>
      <c r="K9149" s="6">
        <f t="shared" si="285"/>
        <v>1452.3000000000002</v>
      </c>
      <c r="L9149" s="7">
        <v>0.47000000000000003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f t="shared" si="284"/>
        <v>1498</v>
      </c>
      <c r="K9150" s="6">
        <f t="shared" si="285"/>
        <v>554.26</v>
      </c>
      <c r="L9150" s="7">
        <v>0.37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f t="shared" si="284"/>
        <v>896</v>
      </c>
      <c r="K9151" s="6">
        <f t="shared" si="285"/>
        <v>403.2</v>
      </c>
      <c r="L9151" s="7"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f t="shared" si="284"/>
        <v>1050</v>
      </c>
      <c r="K9152" s="6">
        <f t="shared" si="285"/>
        <v>493.50000000000006</v>
      </c>
      <c r="L9152" s="7">
        <v>0.47000000000000003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f t="shared" si="284"/>
        <v>2112</v>
      </c>
      <c r="K9153" s="6">
        <f t="shared" si="285"/>
        <v>844.8</v>
      </c>
      <c r="L9153" s="7">
        <v>0.39999999999999997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f t="shared" si="284"/>
        <v>2240</v>
      </c>
      <c r="K9154" s="6">
        <f t="shared" si="285"/>
        <v>1030.4000000000001</v>
      </c>
      <c r="L9154" s="7">
        <v>0.46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f t="shared" ref="J9155:J9218" si="286">H9155*I9155</f>
        <v>3876</v>
      </c>
      <c r="K9155" s="6">
        <f t="shared" ref="K9155:K9218" si="287">J9155*L9155</f>
        <v>1744.2</v>
      </c>
      <c r="L9155" s="7">
        <v>0.45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f t="shared" si="286"/>
        <v>2040</v>
      </c>
      <c r="K9156" s="6">
        <f t="shared" si="287"/>
        <v>815.99999999999989</v>
      </c>
      <c r="L9156" s="7">
        <v>0.39999999999999997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f t="shared" si="286"/>
        <v>1056</v>
      </c>
      <c r="K9157" s="6">
        <f t="shared" si="287"/>
        <v>496.32000000000005</v>
      </c>
      <c r="L9157" s="7">
        <v>0.47000000000000003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f t="shared" si="286"/>
        <v>1001</v>
      </c>
      <c r="K9158" s="6">
        <f t="shared" si="287"/>
        <v>470.47</v>
      </c>
      <c r="L9158" s="7">
        <v>0.47000000000000003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f t="shared" si="286"/>
        <v>2325</v>
      </c>
      <c r="K9159" s="6">
        <f t="shared" si="287"/>
        <v>860.25</v>
      </c>
      <c r="L9159" s="7">
        <v>0.37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f t="shared" si="286"/>
        <v>2880</v>
      </c>
      <c r="K9160" s="6">
        <f t="shared" si="287"/>
        <v>1267.2</v>
      </c>
      <c r="L9160" s="7">
        <v>0.44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f t="shared" si="286"/>
        <v>5928</v>
      </c>
      <c r="K9161" s="6">
        <f t="shared" si="287"/>
        <v>2726.88</v>
      </c>
      <c r="L9161" s="7">
        <v>0.46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f t="shared" si="286"/>
        <v>3248</v>
      </c>
      <c r="K9162" s="6">
        <f t="shared" si="287"/>
        <v>1364.1599999999999</v>
      </c>
      <c r="L9162" s="7">
        <v>0.42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f t="shared" si="286"/>
        <v>3213</v>
      </c>
      <c r="K9163" s="6">
        <f t="shared" si="287"/>
        <v>1413.72</v>
      </c>
      <c r="L9163" s="7">
        <v>0.44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f t="shared" si="286"/>
        <v>2160</v>
      </c>
      <c r="K9164" s="6">
        <f t="shared" si="287"/>
        <v>1015.2</v>
      </c>
      <c r="L9164" s="7">
        <v>0.47000000000000003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f t="shared" si="286"/>
        <v>3552</v>
      </c>
      <c r="K9165" s="6">
        <f t="shared" si="287"/>
        <v>1385.2799999999997</v>
      </c>
      <c r="L9165" s="7">
        <v>0.38999999999999996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f t="shared" si="286"/>
        <v>4785</v>
      </c>
      <c r="K9166" s="6">
        <f t="shared" si="287"/>
        <v>2248.9500000000003</v>
      </c>
      <c r="L9166" s="7">
        <v>0.47000000000000003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f t="shared" si="286"/>
        <v>6608</v>
      </c>
      <c r="K9167" s="6">
        <f t="shared" si="287"/>
        <v>2907.52</v>
      </c>
      <c r="L9167" s="7">
        <v>0.44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f t="shared" si="286"/>
        <v>3725</v>
      </c>
      <c r="K9168" s="6">
        <f t="shared" si="287"/>
        <v>1452.7499999999998</v>
      </c>
      <c r="L9168" s="7">
        <v>0.38999999999999996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f t="shared" si="286"/>
        <v>3472</v>
      </c>
      <c r="K9169" s="6">
        <f t="shared" si="287"/>
        <v>1562.4</v>
      </c>
      <c r="L9169" s="7">
        <v>0.45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f t="shared" si="286"/>
        <v>3596</v>
      </c>
      <c r="K9170" s="6">
        <f t="shared" si="287"/>
        <v>1582.24</v>
      </c>
      <c r="L9170" s="7">
        <v>0.44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f t="shared" si="286"/>
        <v>4292</v>
      </c>
      <c r="K9171" s="6">
        <f t="shared" si="287"/>
        <v>1673.8799999999999</v>
      </c>
      <c r="L9171" s="7">
        <v>0.38999999999999996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f t="shared" si="286"/>
        <v>7920</v>
      </c>
      <c r="K9172" s="6">
        <f t="shared" si="287"/>
        <v>3405.6000000000004</v>
      </c>
      <c r="L9172" s="7"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f t="shared" si="286"/>
        <v>10569</v>
      </c>
      <c r="K9173" s="6">
        <f t="shared" si="287"/>
        <v>4438.9800000000005</v>
      </c>
      <c r="L9173" s="7">
        <v>0.42000000000000004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f t="shared" si="286"/>
        <v>5868</v>
      </c>
      <c r="K9174" s="6">
        <f t="shared" si="287"/>
        <v>2171.16</v>
      </c>
      <c r="L9174" s="7">
        <v>0.37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f t="shared" si="286"/>
        <v>4480</v>
      </c>
      <c r="K9175" s="6">
        <f t="shared" si="287"/>
        <v>1971.2</v>
      </c>
      <c r="L9175" s="7">
        <v>0.44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f t="shared" si="286"/>
        <v>4200</v>
      </c>
      <c r="K9176" s="6">
        <f t="shared" si="287"/>
        <v>1806.0000000000002</v>
      </c>
      <c r="L9176" s="7">
        <v>0.43000000000000005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f t="shared" si="286"/>
        <v>5960</v>
      </c>
      <c r="K9177" s="6">
        <f t="shared" si="287"/>
        <v>2384</v>
      </c>
      <c r="L9177" s="7">
        <v>0.39999999999999997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f t="shared" si="286"/>
        <v>9900</v>
      </c>
      <c r="K9178" s="6">
        <f t="shared" si="287"/>
        <v>4554</v>
      </c>
      <c r="L9178" s="7">
        <v>0.46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f t="shared" si="286"/>
        <v>10019</v>
      </c>
      <c r="K9179" s="6">
        <f t="shared" si="287"/>
        <v>4508.55</v>
      </c>
      <c r="L9179" s="7">
        <v>0.45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f t="shared" si="286"/>
        <v>6846</v>
      </c>
      <c r="K9180" s="6">
        <f t="shared" si="287"/>
        <v>2669.9399999999996</v>
      </c>
      <c r="L9180" s="7">
        <v>0.38999999999999996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f t="shared" si="286"/>
        <v>5400</v>
      </c>
      <c r="K9181" s="6">
        <f t="shared" si="287"/>
        <v>2376</v>
      </c>
      <c r="L9181" s="7">
        <v>0.44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f t="shared" si="286"/>
        <v>3828</v>
      </c>
      <c r="K9182" s="6">
        <f t="shared" si="287"/>
        <v>1722.6000000000001</v>
      </c>
      <c r="L9182" s="7">
        <v>0.45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f t="shared" si="286"/>
        <v>4520</v>
      </c>
      <c r="K9183" s="6">
        <f t="shared" si="287"/>
        <v>1672.4</v>
      </c>
      <c r="L9183" s="7">
        <v>0.37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f t="shared" si="286"/>
        <v>7720</v>
      </c>
      <c r="K9184" s="6">
        <f t="shared" si="287"/>
        <v>3628.4</v>
      </c>
      <c r="L9184" s="7">
        <v>0.47000000000000003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f t="shared" si="286"/>
        <v>7735</v>
      </c>
      <c r="K9185" s="6">
        <f t="shared" si="287"/>
        <v>3326.05</v>
      </c>
      <c r="L9185" s="7">
        <v>0.43000000000000005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f t="shared" si="286"/>
        <v>3510</v>
      </c>
      <c r="K9186" s="6">
        <f t="shared" si="287"/>
        <v>1439.1</v>
      </c>
      <c r="L9186" s="7">
        <v>0.41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f t="shared" si="286"/>
        <v>1353</v>
      </c>
      <c r="K9187" s="6">
        <f t="shared" si="287"/>
        <v>635.91000000000008</v>
      </c>
      <c r="L9187" s="7">
        <v>0.47000000000000003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f t="shared" si="286"/>
        <v>1248</v>
      </c>
      <c r="K9188" s="6">
        <f t="shared" si="287"/>
        <v>524.16000000000008</v>
      </c>
      <c r="L9188" s="7">
        <v>0.42000000000000004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f t="shared" si="286"/>
        <v>1998</v>
      </c>
      <c r="K9189" s="6">
        <f t="shared" si="287"/>
        <v>779.21999999999991</v>
      </c>
      <c r="L9189" s="7">
        <v>0.38999999999999996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f t="shared" si="286"/>
        <v>3080</v>
      </c>
      <c r="K9190" s="6">
        <f t="shared" si="287"/>
        <v>1293.6000000000001</v>
      </c>
      <c r="L9190" s="7">
        <v>0.42000000000000004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f t="shared" si="286"/>
        <v>3780</v>
      </c>
      <c r="K9191" s="6">
        <f t="shared" si="287"/>
        <v>1701</v>
      </c>
      <c r="L9191" s="7">
        <v>0.45</v>
      </c>
      <c r="M9191" s="1" t="s">
        <v>23</v>
      </c>
    </row>
    <row r="9192" spans="1:13" ht="14.25" customHeight="1" x14ac:dyDescent="0.3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f t="shared" si="286"/>
        <v>1848</v>
      </c>
      <c r="K9192" s="6">
        <f t="shared" si="287"/>
        <v>739.19999999999993</v>
      </c>
      <c r="L9192" s="7">
        <v>0.39999999999999997</v>
      </c>
      <c r="M9192" s="1" t="s">
        <v>23</v>
      </c>
    </row>
    <row r="9193" spans="1:13" ht="14.25" customHeight="1" x14ac:dyDescent="0.3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f t="shared" si="286"/>
        <v>1584</v>
      </c>
      <c r="K9193" s="6">
        <f t="shared" si="287"/>
        <v>728.64</v>
      </c>
      <c r="L9193" s="7">
        <v>0.46</v>
      </c>
      <c r="M9193" s="1" t="s">
        <v>23</v>
      </c>
    </row>
    <row r="9194" spans="1:13" ht="14.25" customHeight="1" x14ac:dyDescent="0.3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f t="shared" si="286"/>
        <v>1410</v>
      </c>
      <c r="K9194" s="6">
        <f t="shared" si="287"/>
        <v>634.5</v>
      </c>
      <c r="L9194" s="7">
        <v>0.45</v>
      </c>
      <c r="M9194" s="1" t="s">
        <v>23</v>
      </c>
    </row>
    <row r="9195" spans="1:13" ht="14.25" customHeight="1" x14ac:dyDescent="0.3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f t="shared" si="286"/>
        <v>1911</v>
      </c>
      <c r="K9195" s="6">
        <f t="shared" si="287"/>
        <v>707.06999999999994</v>
      </c>
      <c r="L9195" s="7">
        <v>0.37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f t="shared" si="286"/>
        <v>2640</v>
      </c>
      <c r="K9196" s="6">
        <f t="shared" si="287"/>
        <v>1188</v>
      </c>
      <c r="L9196" s="7">
        <v>0.45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f t="shared" si="286"/>
        <v>3168</v>
      </c>
      <c r="K9197" s="6">
        <f t="shared" si="287"/>
        <v>1457.28</v>
      </c>
      <c r="L9197" s="7">
        <v>0.46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f t="shared" si="286"/>
        <v>1276</v>
      </c>
      <c r="K9198" s="6">
        <f t="shared" si="287"/>
        <v>535.91999999999996</v>
      </c>
      <c r="L9198" s="7">
        <v>0.42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f t="shared" si="286"/>
        <v>1938</v>
      </c>
      <c r="K9199" s="6">
        <f t="shared" si="287"/>
        <v>833.34000000000015</v>
      </c>
      <c r="L9199" s="7">
        <v>0.43000000000000005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f t="shared" si="286"/>
        <v>5248</v>
      </c>
      <c r="K9200" s="6">
        <f t="shared" si="287"/>
        <v>2309.12</v>
      </c>
      <c r="L9200" s="7">
        <v>0.44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f t="shared" si="286"/>
        <v>5880</v>
      </c>
      <c r="K9201" s="6">
        <f t="shared" si="287"/>
        <v>2410.7999999999997</v>
      </c>
      <c r="L9201" s="7">
        <v>0.41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f t="shared" si="286"/>
        <v>7155</v>
      </c>
      <c r="K9202" s="6">
        <f t="shared" si="287"/>
        <v>3219.75</v>
      </c>
      <c r="L9202" s="7">
        <v>0.45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f t="shared" si="286"/>
        <v>13090</v>
      </c>
      <c r="K9203" s="6">
        <f t="shared" si="287"/>
        <v>6021.4000000000005</v>
      </c>
      <c r="L9203" s="7">
        <v>0.46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f t="shared" si="286"/>
        <v>7130</v>
      </c>
      <c r="K9204" s="6">
        <f t="shared" si="287"/>
        <v>2851.9999999999995</v>
      </c>
      <c r="L9204" s="7">
        <v>0.39999999999999997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f t="shared" si="286"/>
        <v>6407</v>
      </c>
      <c r="K9205" s="6">
        <f t="shared" si="287"/>
        <v>2819.08</v>
      </c>
      <c r="L9205" s="7">
        <v>0.44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f t="shared" si="286"/>
        <v>4960</v>
      </c>
      <c r="K9206" s="6">
        <f t="shared" si="287"/>
        <v>2281.6</v>
      </c>
      <c r="L9206" s="7">
        <v>0.46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f t="shared" si="286"/>
        <v>6600</v>
      </c>
      <c r="K9207" s="6">
        <f t="shared" si="287"/>
        <v>2640</v>
      </c>
      <c r="L9207" s="7">
        <v>0.39999999999999997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f t="shared" si="286"/>
        <v>9350</v>
      </c>
      <c r="K9208" s="6">
        <f t="shared" si="287"/>
        <v>4207.5</v>
      </c>
      <c r="L9208" s="7">
        <v>0.45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f t="shared" si="286"/>
        <v>3026</v>
      </c>
      <c r="K9209" s="6">
        <f t="shared" si="287"/>
        <v>1422.22</v>
      </c>
      <c r="L9209" s="7">
        <v>0.47000000000000003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f t="shared" si="286"/>
        <v>2232</v>
      </c>
      <c r="K9210" s="6">
        <f t="shared" si="287"/>
        <v>848.16</v>
      </c>
      <c r="L9210" s="7">
        <v>0.38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f t="shared" si="286"/>
        <v>1310</v>
      </c>
      <c r="K9211" s="6">
        <f t="shared" si="287"/>
        <v>563.30000000000007</v>
      </c>
      <c r="L9211" s="7">
        <v>0.43000000000000005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f t="shared" si="286"/>
        <v>962</v>
      </c>
      <c r="K9212" s="6">
        <f t="shared" si="287"/>
        <v>413.66</v>
      </c>
      <c r="L9212" s="7">
        <v>0.43000000000000005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f t="shared" si="286"/>
        <v>2093</v>
      </c>
      <c r="K9213" s="6">
        <f t="shared" si="287"/>
        <v>858.13</v>
      </c>
      <c r="L9213" s="7">
        <v>0.41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f t="shared" si="286"/>
        <v>2232</v>
      </c>
      <c r="K9214" s="6">
        <f t="shared" si="287"/>
        <v>1004.4</v>
      </c>
      <c r="L9214" s="7">
        <v>0.45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f t="shared" si="286"/>
        <v>3708</v>
      </c>
      <c r="K9215" s="6">
        <f t="shared" si="287"/>
        <v>1631.52</v>
      </c>
      <c r="L9215" s="7">
        <v>0.44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f t="shared" si="286"/>
        <v>1411</v>
      </c>
      <c r="K9216" s="6">
        <f t="shared" si="287"/>
        <v>550.29</v>
      </c>
      <c r="L9216" s="7">
        <v>0.38999999999999996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f t="shared" si="286"/>
        <v>1176</v>
      </c>
      <c r="K9217" s="6">
        <f t="shared" si="287"/>
        <v>552.72</v>
      </c>
      <c r="L9217" s="7">
        <v>0.47000000000000003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f t="shared" si="286"/>
        <v>870</v>
      </c>
      <c r="K9218" s="6">
        <f t="shared" si="287"/>
        <v>400.20000000000005</v>
      </c>
      <c r="L9218" s="7">
        <v>0.46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f t="shared" ref="J9219:J9282" si="288">H9219*I9219</f>
        <v>2040</v>
      </c>
      <c r="K9219" s="6">
        <f t="shared" ref="K9219:K9282" si="289">J9219*L9219</f>
        <v>815.99999999999989</v>
      </c>
      <c r="L9219" s="7">
        <v>0.39999999999999997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f t="shared" si="288"/>
        <v>1568</v>
      </c>
      <c r="K9220" s="6">
        <f t="shared" si="289"/>
        <v>721.28000000000009</v>
      </c>
      <c r="L9220" s="7">
        <v>0.46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f t="shared" si="288"/>
        <v>2548</v>
      </c>
      <c r="K9221" s="6">
        <f t="shared" si="289"/>
        <v>1172.0800000000002</v>
      </c>
      <c r="L9221" s="7">
        <v>0.46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f t="shared" si="288"/>
        <v>1170</v>
      </c>
      <c r="K9222" s="6">
        <f t="shared" si="289"/>
        <v>479.7</v>
      </c>
      <c r="L9222" s="7">
        <v>0.41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f t="shared" si="288"/>
        <v>581</v>
      </c>
      <c r="K9223" s="6">
        <f t="shared" si="289"/>
        <v>261.45</v>
      </c>
      <c r="L9223" s="7">
        <v>0.45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f t="shared" si="288"/>
        <v>624</v>
      </c>
      <c r="K9224" s="6">
        <f t="shared" si="289"/>
        <v>293.28000000000003</v>
      </c>
      <c r="L9224" s="7">
        <v>0.47000000000000003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f t="shared" si="288"/>
        <v>1586</v>
      </c>
      <c r="K9225" s="6">
        <f t="shared" si="289"/>
        <v>666.12</v>
      </c>
      <c r="L9225" s="7">
        <v>0.42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f t="shared" si="288"/>
        <v>1584</v>
      </c>
      <c r="K9226" s="6">
        <f t="shared" si="289"/>
        <v>728.64</v>
      </c>
      <c r="L9226" s="7">
        <v>0.46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f t="shared" si="288"/>
        <v>3680</v>
      </c>
      <c r="K9227" s="6">
        <f t="shared" si="289"/>
        <v>1692.8000000000002</v>
      </c>
      <c r="L9227" s="7">
        <v>0.46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f t="shared" si="288"/>
        <v>1422</v>
      </c>
      <c r="K9228" s="6">
        <f t="shared" si="289"/>
        <v>554.57999999999993</v>
      </c>
      <c r="L9228" s="7">
        <v>0.38999999999999996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f t="shared" si="288"/>
        <v>700</v>
      </c>
      <c r="K9229" s="6">
        <f t="shared" si="289"/>
        <v>322</v>
      </c>
      <c r="L9229" s="7">
        <v>0.46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f t="shared" si="288"/>
        <v>705</v>
      </c>
      <c r="K9230" s="6">
        <f t="shared" si="289"/>
        <v>303.15000000000003</v>
      </c>
      <c r="L9230" s="7">
        <v>0.43000000000000005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f t="shared" si="288"/>
        <v>1458</v>
      </c>
      <c r="K9231" s="6">
        <f t="shared" si="289"/>
        <v>568.61999999999989</v>
      </c>
      <c r="L9231" s="7">
        <v>0.38999999999999996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f t="shared" si="288"/>
        <v>2442</v>
      </c>
      <c r="K9232" s="6">
        <f t="shared" si="289"/>
        <v>1050.0600000000002</v>
      </c>
      <c r="L9232" s="7">
        <v>0.43000000000000005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f t="shared" si="288"/>
        <v>5012</v>
      </c>
      <c r="K9233" s="6">
        <f t="shared" si="289"/>
        <v>2155.1600000000003</v>
      </c>
      <c r="L9233" s="7">
        <v>0.43000000000000005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f t="shared" si="288"/>
        <v>2697</v>
      </c>
      <c r="K9234" s="6">
        <f t="shared" si="289"/>
        <v>1024.8599999999999</v>
      </c>
      <c r="L9234" s="7">
        <v>0.38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f t="shared" si="288"/>
        <v>2376</v>
      </c>
      <c r="K9235" s="6">
        <f t="shared" si="289"/>
        <v>997.92000000000007</v>
      </c>
      <c r="L9235" s="7">
        <v>0.42000000000000004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f t="shared" si="288"/>
        <v>1924</v>
      </c>
      <c r="K9236" s="6">
        <f t="shared" si="289"/>
        <v>808.08</v>
      </c>
      <c r="L9236" s="7">
        <v>0.42000000000000004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f t="shared" si="288"/>
        <v>2640</v>
      </c>
      <c r="K9237" s="6">
        <f t="shared" si="289"/>
        <v>1082.3999999999999</v>
      </c>
      <c r="L9237" s="7">
        <v>0.41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f t="shared" si="288"/>
        <v>3828</v>
      </c>
      <c r="K9238" s="6">
        <f t="shared" si="289"/>
        <v>1722.6000000000001</v>
      </c>
      <c r="L9238" s="7"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f t="shared" si="288"/>
        <v>6144</v>
      </c>
      <c r="K9239" s="6">
        <f t="shared" si="289"/>
        <v>2826.2400000000002</v>
      </c>
      <c r="L9239" s="7">
        <v>0.46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f t="shared" si="288"/>
        <v>3075</v>
      </c>
      <c r="K9240" s="6">
        <f t="shared" si="289"/>
        <v>1199.2499999999998</v>
      </c>
      <c r="L9240" s="7">
        <v>0.38999999999999996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f t="shared" si="288"/>
        <v>2889</v>
      </c>
      <c r="K9241" s="6">
        <f t="shared" si="289"/>
        <v>1242.2700000000002</v>
      </c>
      <c r="L9241" s="7">
        <v>0.43000000000000005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f t="shared" si="288"/>
        <v>2958</v>
      </c>
      <c r="K9242" s="6">
        <f t="shared" si="289"/>
        <v>1331.1000000000001</v>
      </c>
      <c r="L9242" s="7">
        <v>0.45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f t="shared" si="288"/>
        <v>4305</v>
      </c>
      <c r="K9243" s="6">
        <f t="shared" si="289"/>
        <v>1635.9</v>
      </c>
      <c r="L9243" s="7">
        <v>0.38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f t="shared" si="288"/>
        <v>5720</v>
      </c>
      <c r="K9244" s="6">
        <f t="shared" si="289"/>
        <v>2402.4</v>
      </c>
      <c r="L9244" s="7">
        <v>0.42000000000000004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f t="shared" si="288"/>
        <v>10234</v>
      </c>
      <c r="K9245" s="6">
        <f t="shared" si="289"/>
        <v>4298.2800000000007</v>
      </c>
      <c r="L9245" s="7">
        <v>0.42000000000000004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f t="shared" si="288"/>
        <v>4725</v>
      </c>
      <c r="K9246" s="6">
        <f t="shared" si="289"/>
        <v>1795.5</v>
      </c>
      <c r="L9246" s="7">
        <v>0.38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f t="shared" si="288"/>
        <v>4323</v>
      </c>
      <c r="K9247" s="6">
        <f t="shared" si="289"/>
        <v>1858.89</v>
      </c>
      <c r="L9247" s="7">
        <v>0.43000000000000005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f t="shared" si="288"/>
        <v>3852</v>
      </c>
      <c r="K9248" s="6">
        <f t="shared" si="289"/>
        <v>1771.92</v>
      </c>
      <c r="L9248" s="7">
        <v>0.46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f t="shared" si="288"/>
        <v>4988</v>
      </c>
      <c r="K9249" s="6">
        <f t="shared" si="289"/>
        <v>2045.08</v>
      </c>
      <c r="L9249" s="7">
        <v>0.41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f t="shared" si="288"/>
        <v>7335</v>
      </c>
      <c r="K9250" s="6">
        <f t="shared" si="289"/>
        <v>3447.4500000000003</v>
      </c>
      <c r="L9250" s="7">
        <v>0.47000000000000003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f t="shared" si="288"/>
        <v>9430</v>
      </c>
      <c r="K9251" s="6">
        <f t="shared" si="289"/>
        <v>3960.6000000000004</v>
      </c>
      <c r="L9251" s="7">
        <v>0.42000000000000004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f t="shared" si="288"/>
        <v>5180</v>
      </c>
      <c r="K9252" s="6">
        <f t="shared" si="289"/>
        <v>2175.6</v>
      </c>
      <c r="L9252" s="7">
        <v>0.42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f t="shared" si="288"/>
        <v>4294</v>
      </c>
      <c r="K9253" s="6">
        <f t="shared" si="289"/>
        <v>2018.18</v>
      </c>
      <c r="L9253" s="7">
        <v>0.47000000000000003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f t="shared" si="288"/>
        <v>3552</v>
      </c>
      <c r="K9254" s="6">
        <f t="shared" si="289"/>
        <v>1491.8400000000001</v>
      </c>
      <c r="L9254" s="7">
        <v>0.42000000000000004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f t="shared" si="288"/>
        <v>4200</v>
      </c>
      <c r="K9255" s="6">
        <f t="shared" si="289"/>
        <v>1554</v>
      </c>
      <c r="L9255" s="7">
        <v>0.37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f t="shared" si="288"/>
        <v>6640</v>
      </c>
      <c r="K9256" s="6">
        <f t="shared" si="289"/>
        <v>3120.8</v>
      </c>
      <c r="L9256" s="7">
        <v>0.47000000000000003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f t="shared" si="288"/>
        <v>6860</v>
      </c>
      <c r="K9257" s="6">
        <f t="shared" si="289"/>
        <v>3155.6000000000004</v>
      </c>
      <c r="L9257" s="7">
        <v>0.46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f t="shared" si="288"/>
        <v>3584</v>
      </c>
      <c r="K9258" s="6">
        <f t="shared" si="289"/>
        <v>1469.4399999999998</v>
      </c>
      <c r="L9258" s="7">
        <v>0.41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f t="shared" si="288"/>
        <v>1092</v>
      </c>
      <c r="K9259" s="6">
        <f t="shared" si="289"/>
        <v>458.64000000000004</v>
      </c>
      <c r="L9259" s="7">
        <v>0.42000000000000004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f t="shared" si="288"/>
        <v>996</v>
      </c>
      <c r="K9260" s="6">
        <f t="shared" si="289"/>
        <v>418.32000000000005</v>
      </c>
      <c r="L9260" s="7">
        <v>0.42000000000000004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f t="shared" si="288"/>
        <v>1560</v>
      </c>
      <c r="K9261" s="6">
        <f t="shared" si="289"/>
        <v>592.79999999999995</v>
      </c>
      <c r="L9261" s="7">
        <v>0.38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f t="shared" si="288"/>
        <v>2737</v>
      </c>
      <c r="K9262" s="6">
        <f t="shared" si="289"/>
        <v>1286.3900000000001</v>
      </c>
      <c r="L9262" s="7">
        <v>0.47000000000000003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f t="shared" si="288"/>
        <v>3460</v>
      </c>
      <c r="K9263" s="6">
        <f t="shared" si="289"/>
        <v>1626.2</v>
      </c>
      <c r="L9263" s="7">
        <v>0.47000000000000003</v>
      </c>
      <c r="M9263" s="1" t="s">
        <v>23</v>
      </c>
    </row>
    <row r="9264" spans="1:13" ht="14.25" customHeight="1" x14ac:dyDescent="0.3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f t="shared" si="288"/>
        <v>1568</v>
      </c>
      <c r="K9264" s="6">
        <f t="shared" si="289"/>
        <v>658.56</v>
      </c>
      <c r="L9264" s="7">
        <v>0.42</v>
      </c>
      <c r="M9264" s="1" t="s">
        <v>23</v>
      </c>
    </row>
    <row r="9265" spans="1:13" ht="14.25" customHeight="1" x14ac:dyDescent="0.3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f t="shared" si="288"/>
        <v>1036</v>
      </c>
      <c r="K9265" s="6">
        <f t="shared" si="289"/>
        <v>435.12000000000006</v>
      </c>
      <c r="L9265" s="7">
        <v>0.42000000000000004</v>
      </c>
      <c r="M9265" s="1" t="s">
        <v>23</v>
      </c>
    </row>
    <row r="9266" spans="1:13" ht="14.25" customHeight="1" x14ac:dyDescent="0.3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f t="shared" si="288"/>
        <v>930</v>
      </c>
      <c r="K9266" s="6">
        <f t="shared" si="289"/>
        <v>390.6</v>
      </c>
      <c r="L9266" s="7">
        <v>0.42000000000000004</v>
      </c>
      <c r="M9266" s="1" t="s">
        <v>23</v>
      </c>
    </row>
    <row r="9267" spans="1:13" ht="14.25" customHeight="1" x14ac:dyDescent="0.3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f t="shared" si="288"/>
        <v>1496</v>
      </c>
      <c r="K9267" s="6">
        <f t="shared" si="289"/>
        <v>568.48</v>
      </c>
      <c r="L9267" s="7">
        <v>0.38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f t="shared" si="288"/>
        <v>2222</v>
      </c>
      <c r="K9268" s="6">
        <f t="shared" si="289"/>
        <v>1044.3400000000001</v>
      </c>
      <c r="L9268" s="7">
        <v>0.47000000000000003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f t="shared" si="288"/>
        <v>2656</v>
      </c>
      <c r="K9269" s="6">
        <f t="shared" si="289"/>
        <v>1168.6400000000001</v>
      </c>
      <c r="L9269" s="7">
        <v>0.44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f t="shared" si="288"/>
        <v>1056</v>
      </c>
      <c r="K9270" s="6">
        <f t="shared" si="289"/>
        <v>401.28000000000003</v>
      </c>
      <c r="L9270" s="7">
        <v>0.38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f t="shared" si="288"/>
        <v>1539</v>
      </c>
      <c r="K9271" s="6">
        <f t="shared" si="289"/>
        <v>661.7700000000001</v>
      </c>
      <c r="L9271" s="7">
        <v>0.43000000000000005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f t="shared" si="288"/>
        <v>3330</v>
      </c>
      <c r="K9272" s="6">
        <f t="shared" si="289"/>
        <v>1565.1000000000001</v>
      </c>
      <c r="L9272" s="7">
        <v>0.47000000000000003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f t="shared" si="288"/>
        <v>5100</v>
      </c>
      <c r="K9273" s="6">
        <f t="shared" si="289"/>
        <v>2039.9999999999998</v>
      </c>
      <c r="L9273" s="7">
        <v>0.39999999999999997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f t="shared" si="288"/>
        <v>7680</v>
      </c>
      <c r="K9274" s="6">
        <f t="shared" si="289"/>
        <v>3302.4000000000005</v>
      </c>
      <c r="L9274" s="7">
        <v>0.43000000000000005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f t="shared" si="288"/>
        <v>11000</v>
      </c>
      <c r="K9275" s="6">
        <f t="shared" si="289"/>
        <v>4620</v>
      </c>
      <c r="L9275" s="7">
        <v>0.42000000000000004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f t="shared" si="288"/>
        <v>7003</v>
      </c>
      <c r="K9276" s="6">
        <f t="shared" si="289"/>
        <v>2661.14</v>
      </c>
      <c r="L9276" s="7">
        <v>0.38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f t="shared" si="288"/>
        <v>5764</v>
      </c>
      <c r="K9277" s="6">
        <f t="shared" si="289"/>
        <v>2593.8000000000002</v>
      </c>
      <c r="L9277" s="7">
        <v>0.45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f t="shared" si="288"/>
        <v>5130</v>
      </c>
      <c r="K9278" s="6">
        <f t="shared" si="289"/>
        <v>2308.5</v>
      </c>
      <c r="L9278" s="7">
        <v>0.45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f t="shared" si="288"/>
        <v>5390</v>
      </c>
      <c r="K9279" s="6">
        <f t="shared" si="289"/>
        <v>2156</v>
      </c>
      <c r="L9279" s="7"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f t="shared" si="288"/>
        <v>6528</v>
      </c>
      <c r="K9280" s="6">
        <f t="shared" si="289"/>
        <v>2807.0400000000004</v>
      </c>
      <c r="L9280" s="7">
        <v>0.43000000000000005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f t="shared" si="288"/>
        <v>2992</v>
      </c>
      <c r="K9281" s="6">
        <f t="shared" si="289"/>
        <v>1136.96</v>
      </c>
      <c r="L9281" s="7">
        <v>0.38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f t="shared" si="288"/>
        <v>1680</v>
      </c>
      <c r="K9282" s="6">
        <f t="shared" si="289"/>
        <v>638.4</v>
      </c>
      <c r="L9282" s="7">
        <v>0.38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f t="shared" ref="J9283:J9346" si="290">H9283*I9283</f>
        <v>1392</v>
      </c>
      <c r="K9283" s="6">
        <f t="shared" ref="K9283:K9346" si="291">J9283*L9283</f>
        <v>556.79999999999995</v>
      </c>
      <c r="L9283" s="7">
        <v>0.39999999999999997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f t="shared" si="290"/>
        <v>1120</v>
      </c>
      <c r="K9284" s="6">
        <f t="shared" si="291"/>
        <v>447.99999999999994</v>
      </c>
      <c r="L9284" s="7">
        <v>0.39999999999999997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f t="shared" si="290"/>
        <v>2464</v>
      </c>
      <c r="K9285" s="6">
        <f t="shared" si="291"/>
        <v>1010.2399999999999</v>
      </c>
      <c r="L9285" s="7">
        <v>0.41</v>
      </c>
      <c r="M9285" s="1" t="s">
        <v>23</v>
      </c>
    </row>
    <row r="9286" spans="1:13" ht="14.25" customHeight="1" x14ac:dyDescent="0.3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f t="shared" si="290"/>
        <v>2023</v>
      </c>
      <c r="K9286" s="6">
        <f t="shared" si="291"/>
        <v>748.51</v>
      </c>
      <c r="L9286" s="7">
        <v>0.37</v>
      </c>
      <c r="M9286" s="1" t="s">
        <v>23</v>
      </c>
    </row>
    <row r="9287" spans="1:13" ht="14.25" customHeight="1" x14ac:dyDescent="0.3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f t="shared" si="290"/>
        <v>3672</v>
      </c>
      <c r="K9287" s="6">
        <f t="shared" si="291"/>
        <v>1468.8</v>
      </c>
      <c r="L9287" s="7">
        <v>0.39999999999999997</v>
      </c>
      <c r="M9287" s="1" t="s">
        <v>23</v>
      </c>
    </row>
    <row r="9288" spans="1:13" ht="14.25" customHeight="1" x14ac:dyDescent="0.3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f t="shared" si="290"/>
        <v>1275</v>
      </c>
      <c r="K9288" s="6">
        <f t="shared" si="291"/>
        <v>522.75</v>
      </c>
      <c r="L9288" s="7">
        <v>0.41</v>
      </c>
      <c r="M9288" s="1" t="s">
        <v>23</v>
      </c>
    </row>
    <row r="9289" spans="1:13" ht="14.25" customHeight="1" x14ac:dyDescent="0.3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f t="shared" si="290"/>
        <v>990</v>
      </c>
      <c r="K9289" s="6">
        <f t="shared" si="291"/>
        <v>386.09999999999997</v>
      </c>
      <c r="L9289" s="7">
        <v>0.38999999999999996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f t="shared" si="290"/>
        <v>936</v>
      </c>
      <c r="K9290" s="6">
        <f t="shared" si="291"/>
        <v>308.87999999999994</v>
      </c>
      <c r="L9290" s="7">
        <v>0.32999999999999996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f t="shared" si="290"/>
        <v>2574</v>
      </c>
      <c r="K9291" s="6">
        <f t="shared" si="291"/>
        <v>952.38</v>
      </c>
      <c r="L9291" s="7">
        <v>0.37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f t="shared" si="290"/>
        <v>3072</v>
      </c>
      <c r="K9292" s="6">
        <f t="shared" si="291"/>
        <v>1198.08</v>
      </c>
      <c r="L9292" s="7">
        <v>0.38999999999999996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f t="shared" si="290"/>
        <v>4732</v>
      </c>
      <c r="K9293" s="6">
        <f t="shared" si="291"/>
        <v>2034.7600000000002</v>
      </c>
      <c r="L9293" s="7">
        <v>0.43000000000000005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f t="shared" si="290"/>
        <v>2176</v>
      </c>
      <c r="K9294" s="6">
        <f t="shared" si="291"/>
        <v>979.2</v>
      </c>
      <c r="L9294" s="7">
        <v>0.45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f t="shared" si="290"/>
        <v>1725</v>
      </c>
      <c r="K9295" s="6">
        <f t="shared" si="291"/>
        <v>552</v>
      </c>
      <c r="L9295" s="7">
        <v>0.32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f t="shared" si="290"/>
        <v>918</v>
      </c>
      <c r="K9296" s="6">
        <f t="shared" si="291"/>
        <v>293.76</v>
      </c>
      <c r="L9296" s="7">
        <v>0.32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f t="shared" si="290"/>
        <v>2067</v>
      </c>
      <c r="K9297" s="6">
        <f t="shared" si="291"/>
        <v>702.78</v>
      </c>
      <c r="L9297" s="7">
        <v>0.33999999999999997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f t="shared" si="290"/>
        <v>2465</v>
      </c>
      <c r="K9298" s="6">
        <f t="shared" si="291"/>
        <v>961.34999999999991</v>
      </c>
      <c r="L9298" s="7">
        <v>0.38999999999999996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f t="shared" si="290"/>
        <v>4340</v>
      </c>
      <c r="K9299" s="6">
        <f t="shared" si="291"/>
        <v>1996.4</v>
      </c>
      <c r="L9299" s="7">
        <v>0.46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f t="shared" si="290"/>
        <v>1920</v>
      </c>
      <c r="K9300" s="6">
        <f t="shared" si="291"/>
        <v>844.8</v>
      </c>
      <c r="L9300" s="7">
        <v>0.44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f t="shared" si="290"/>
        <v>1280</v>
      </c>
      <c r="K9301" s="6">
        <f t="shared" si="291"/>
        <v>460.79999999999995</v>
      </c>
      <c r="L9301" s="7">
        <v>0.36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f t="shared" si="290"/>
        <v>1066</v>
      </c>
      <c r="K9302" s="6">
        <f t="shared" si="291"/>
        <v>341.12</v>
      </c>
      <c r="L9302" s="7">
        <v>0.32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f t="shared" si="290"/>
        <v>1480</v>
      </c>
      <c r="K9303" s="6">
        <f t="shared" si="291"/>
        <v>503.19999999999993</v>
      </c>
      <c r="L9303" s="7"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f t="shared" si="290"/>
        <v>2444</v>
      </c>
      <c r="K9304" s="6">
        <f t="shared" si="291"/>
        <v>1026.48</v>
      </c>
      <c r="L9304" s="7">
        <v>0.42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f t="shared" si="290"/>
        <v>7640</v>
      </c>
      <c r="K9305" s="6">
        <f t="shared" si="291"/>
        <v>3361.6</v>
      </c>
      <c r="L9305" s="7">
        <v>0.44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f t="shared" si="290"/>
        <v>2905</v>
      </c>
      <c r="K9306" s="6">
        <f t="shared" si="291"/>
        <v>1278.2</v>
      </c>
      <c r="L9306" s="7">
        <v>0.44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f t="shared" si="290"/>
        <v>2656</v>
      </c>
      <c r="K9307" s="6">
        <f t="shared" si="291"/>
        <v>903.04</v>
      </c>
      <c r="L9307" s="7">
        <v>0.33999999999999997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f t="shared" si="290"/>
        <v>2368</v>
      </c>
      <c r="K9308" s="6">
        <f t="shared" si="291"/>
        <v>781.43999999999994</v>
      </c>
      <c r="L9308" s="7">
        <v>0.32999999999999996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f t="shared" si="290"/>
        <v>3071</v>
      </c>
      <c r="K9309" s="6">
        <f t="shared" si="291"/>
        <v>1074.8499999999999</v>
      </c>
      <c r="L9309" s="7">
        <v>0.35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f t="shared" si="290"/>
        <v>5248</v>
      </c>
      <c r="K9310" s="6">
        <f t="shared" si="291"/>
        <v>2204.16</v>
      </c>
      <c r="L9310" s="7">
        <v>0.42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f t="shared" si="290"/>
        <v>8240</v>
      </c>
      <c r="K9311" s="6">
        <f t="shared" si="291"/>
        <v>3872.8</v>
      </c>
      <c r="L9311" s="7">
        <v>0.47000000000000003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f t="shared" si="290"/>
        <v>4712</v>
      </c>
      <c r="K9312" s="6">
        <f t="shared" si="291"/>
        <v>2214.6400000000003</v>
      </c>
      <c r="L9312" s="7">
        <v>0.47000000000000003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f t="shared" si="290"/>
        <v>3360</v>
      </c>
      <c r="K9313" s="6">
        <f t="shared" si="291"/>
        <v>1108.8</v>
      </c>
      <c r="L9313" s="7">
        <v>0.32999999999999996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f t="shared" si="290"/>
        <v>2975</v>
      </c>
      <c r="K9314" s="6">
        <f t="shared" si="291"/>
        <v>1041.25</v>
      </c>
      <c r="L9314" s="7">
        <v>0.35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f t="shared" si="290"/>
        <v>3276</v>
      </c>
      <c r="K9315" s="6">
        <f t="shared" si="291"/>
        <v>1048.32</v>
      </c>
      <c r="L9315" s="7">
        <v>0.32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f t="shared" si="290"/>
        <v>4992</v>
      </c>
      <c r="K9316" s="6">
        <f t="shared" si="291"/>
        <v>1946.8799999999999</v>
      </c>
      <c r="L9316" s="7">
        <v>0.38999999999999996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f t="shared" si="290"/>
        <v>8190</v>
      </c>
      <c r="K9317" s="6">
        <f t="shared" si="291"/>
        <v>3685.5</v>
      </c>
      <c r="L9317" s="7">
        <v>0.45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f t="shared" si="290"/>
        <v>4560</v>
      </c>
      <c r="K9318" s="6">
        <f t="shared" si="291"/>
        <v>1915.2000000000003</v>
      </c>
      <c r="L9318" s="7">
        <v>0.42000000000000004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f t="shared" si="290"/>
        <v>3219</v>
      </c>
      <c r="K9319" s="6">
        <f t="shared" si="291"/>
        <v>1094.4599999999998</v>
      </c>
      <c r="L9319" s="7">
        <v>0.33999999999999997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f t="shared" si="290"/>
        <v>3196</v>
      </c>
      <c r="K9320" s="6">
        <f t="shared" si="291"/>
        <v>1150.56</v>
      </c>
      <c r="L9320" s="7">
        <v>0.36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f t="shared" si="290"/>
        <v>3999</v>
      </c>
      <c r="K9321" s="6">
        <f t="shared" si="291"/>
        <v>1319.6699999999998</v>
      </c>
      <c r="L9321" s="7">
        <v>0.32999999999999996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f t="shared" si="290"/>
        <v>6080</v>
      </c>
      <c r="K9322" s="6">
        <f t="shared" si="291"/>
        <v>2310.4</v>
      </c>
      <c r="L9322" s="7">
        <v>0.38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f t="shared" si="290"/>
        <v>7760</v>
      </c>
      <c r="K9323" s="6">
        <f t="shared" si="291"/>
        <v>3259.2000000000003</v>
      </c>
      <c r="L9323" s="7">
        <v>0.42000000000000004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f t="shared" si="290"/>
        <v>4352</v>
      </c>
      <c r="K9324" s="6">
        <f t="shared" si="291"/>
        <v>1871.3600000000001</v>
      </c>
      <c r="L9324" s="7">
        <v>0.43000000000000005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f t="shared" si="290"/>
        <v>3852</v>
      </c>
      <c r="K9325" s="6">
        <f t="shared" si="291"/>
        <v>1348.1999999999998</v>
      </c>
      <c r="L9325" s="7">
        <v>0.35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f t="shared" si="290"/>
        <v>2304</v>
      </c>
      <c r="K9326" s="6">
        <f t="shared" si="291"/>
        <v>760.31999999999994</v>
      </c>
      <c r="L9326" s="7">
        <v>0.32999999999999996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f t="shared" si="290"/>
        <v>2666</v>
      </c>
      <c r="K9327" s="6">
        <f t="shared" si="291"/>
        <v>879.77999999999986</v>
      </c>
      <c r="L9327" s="7">
        <v>0.32999999999999996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f t="shared" si="290"/>
        <v>5456</v>
      </c>
      <c r="K9328" s="6">
        <f t="shared" si="291"/>
        <v>2073.2800000000002</v>
      </c>
      <c r="L9328" s="7">
        <v>0.38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f t="shared" si="290"/>
        <v>7310</v>
      </c>
      <c r="K9329" s="6">
        <f t="shared" si="291"/>
        <v>3435.7000000000003</v>
      </c>
      <c r="L9329" s="7">
        <v>0.47000000000000003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f t="shared" si="290"/>
        <v>3720</v>
      </c>
      <c r="K9330" s="6">
        <f t="shared" si="291"/>
        <v>1748.4</v>
      </c>
      <c r="L9330" s="7">
        <v>0.47000000000000003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f t="shared" si="290"/>
        <v>2112</v>
      </c>
      <c r="K9331" s="6">
        <f t="shared" si="291"/>
        <v>675.84</v>
      </c>
      <c r="L9331" s="7">
        <v>0.32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f t="shared" si="290"/>
        <v>1740</v>
      </c>
      <c r="K9332" s="6">
        <f t="shared" si="291"/>
        <v>591.59999999999991</v>
      </c>
      <c r="L9332" s="7">
        <v>0.33999999999999997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f t="shared" si="290"/>
        <v>2378</v>
      </c>
      <c r="K9333" s="6">
        <f t="shared" si="291"/>
        <v>856.07999999999993</v>
      </c>
      <c r="L9333" s="7">
        <v>0.36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f t="shared" si="290"/>
        <v>3735</v>
      </c>
      <c r="K9334" s="6">
        <f t="shared" si="291"/>
        <v>1568.7</v>
      </c>
      <c r="L9334" s="7">
        <v>0.42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f t="shared" si="290"/>
        <v>7038</v>
      </c>
      <c r="K9335" s="6">
        <f t="shared" si="291"/>
        <v>2955.9600000000005</v>
      </c>
      <c r="L9335" s="7">
        <v>0.42000000000000004</v>
      </c>
      <c r="M9335" s="1" t="s">
        <v>23</v>
      </c>
    </row>
    <row r="9336" spans="1:13" ht="14.25" customHeight="1" x14ac:dyDescent="0.3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f t="shared" si="290"/>
        <v>3666</v>
      </c>
      <c r="K9336" s="6">
        <f t="shared" si="291"/>
        <v>1613.04</v>
      </c>
      <c r="L9336" s="7">
        <v>0.44</v>
      </c>
      <c r="M9336" s="1" t="s">
        <v>23</v>
      </c>
    </row>
    <row r="9337" spans="1:13" ht="14.25" customHeight="1" x14ac:dyDescent="0.3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f t="shared" si="290"/>
        <v>2196</v>
      </c>
      <c r="K9337" s="6">
        <f t="shared" si="291"/>
        <v>812.52</v>
      </c>
      <c r="L9337" s="7">
        <v>0.37</v>
      </c>
      <c r="M9337" s="1" t="s">
        <v>23</v>
      </c>
    </row>
    <row r="9338" spans="1:13" ht="14.25" customHeight="1" x14ac:dyDescent="0.3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f t="shared" si="290"/>
        <v>1935</v>
      </c>
      <c r="K9338" s="6">
        <f t="shared" si="291"/>
        <v>696.6</v>
      </c>
      <c r="L9338" s="7">
        <v>0.36</v>
      </c>
      <c r="M9338" s="1" t="s">
        <v>23</v>
      </c>
    </row>
    <row r="9339" spans="1:13" ht="14.25" customHeight="1" x14ac:dyDescent="0.3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f t="shared" si="290"/>
        <v>2250</v>
      </c>
      <c r="K9339" s="6">
        <f t="shared" si="291"/>
        <v>742.49999999999989</v>
      </c>
      <c r="L9339" s="7">
        <v>0.32999999999999996</v>
      </c>
      <c r="M9339" s="1" t="s">
        <v>23</v>
      </c>
    </row>
    <row r="9340" spans="1:13" ht="14.25" customHeight="1" x14ac:dyDescent="0.3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f t="shared" si="290"/>
        <v>4324</v>
      </c>
      <c r="K9340" s="6">
        <f t="shared" si="291"/>
        <v>1816.08</v>
      </c>
      <c r="L9340" s="7">
        <v>0.42</v>
      </c>
      <c r="M9340" s="1" t="s">
        <v>23</v>
      </c>
    </row>
    <row r="9341" spans="1:13" ht="14.25" customHeight="1" x14ac:dyDescent="0.3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f t="shared" si="290"/>
        <v>7599</v>
      </c>
      <c r="K9341" s="6">
        <f t="shared" si="291"/>
        <v>3267.57</v>
      </c>
      <c r="L9341" s="7">
        <v>0.43000000000000005</v>
      </c>
      <c r="M9341" s="1" t="s">
        <v>23</v>
      </c>
    </row>
    <row r="9342" spans="1:13" ht="14.25" customHeight="1" x14ac:dyDescent="0.3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f t="shared" si="290"/>
        <v>3885</v>
      </c>
      <c r="K9342" s="6">
        <f t="shared" si="291"/>
        <v>1787.1000000000001</v>
      </c>
      <c r="L9342" s="7">
        <v>0.46</v>
      </c>
      <c r="M9342" s="1" t="s">
        <v>23</v>
      </c>
    </row>
    <row r="9343" spans="1:13" ht="14.25" customHeight="1" x14ac:dyDescent="0.3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f t="shared" si="290"/>
        <v>3708</v>
      </c>
      <c r="K9343" s="6">
        <f t="shared" si="291"/>
        <v>1371.96</v>
      </c>
      <c r="L9343" s="7">
        <v>0.37</v>
      </c>
      <c r="M9343" s="1" t="s">
        <v>23</v>
      </c>
    </row>
    <row r="9344" spans="1:13" ht="14.25" customHeight="1" x14ac:dyDescent="0.3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f t="shared" si="290"/>
        <v>3237</v>
      </c>
      <c r="K9344" s="6">
        <f t="shared" si="291"/>
        <v>1197.69</v>
      </c>
      <c r="L9344" s="7">
        <v>0.37</v>
      </c>
      <c r="M9344" s="1" t="s">
        <v>23</v>
      </c>
    </row>
    <row r="9345" spans="1:13" ht="14.25" customHeight="1" x14ac:dyDescent="0.3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f t="shared" si="290"/>
        <v>3872</v>
      </c>
      <c r="K9345" s="6">
        <f t="shared" si="291"/>
        <v>1393.9199999999998</v>
      </c>
      <c r="L9345" s="7">
        <v>0.36</v>
      </c>
      <c r="M9345" s="1" t="s">
        <v>23</v>
      </c>
    </row>
    <row r="9346" spans="1:13" ht="14.25" customHeight="1" x14ac:dyDescent="0.3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f t="shared" si="290"/>
        <v>6032</v>
      </c>
      <c r="K9346" s="6">
        <f t="shared" si="291"/>
        <v>2352.4799999999996</v>
      </c>
      <c r="L9346" s="7">
        <v>0.38999999999999996</v>
      </c>
      <c r="M9346" s="1" t="s">
        <v>23</v>
      </c>
    </row>
    <row r="9347" spans="1:13" ht="14.25" customHeight="1" x14ac:dyDescent="0.3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f t="shared" ref="J9347:J9410" si="292">H9347*I9347</f>
        <v>7785</v>
      </c>
      <c r="K9347" s="6">
        <f t="shared" ref="K9347:K9410" si="293">J9347*L9347</f>
        <v>3269.7000000000003</v>
      </c>
      <c r="L9347" s="7">
        <v>0.42000000000000004</v>
      </c>
      <c r="M9347" s="1" t="s">
        <v>23</v>
      </c>
    </row>
    <row r="9348" spans="1:13" ht="14.25" customHeight="1" x14ac:dyDescent="0.3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f t="shared" si="292"/>
        <v>4847</v>
      </c>
      <c r="K9348" s="6">
        <f t="shared" si="293"/>
        <v>2181.15</v>
      </c>
      <c r="L9348" s="7">
        <v>0.45</v>
      </c>
      <c r="M9348" s="1" t="s">
        <v>23</v>
      </c>
    </row>
    <row r="9349" spans="1:13" ht="14.25" customHeight="1" x14ac:dyDescent="0.3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f t="shared" si="292"/>
        <v>4988</v>
      </c>
      <c r="K9349" s="6">
        <f t="shared" si="293"/>
        <v>1646.0399999999997</v>
      </c>
      <c r="L9349" s="7">
        <v>0.32999999999999996</v>
      </c>
      <c r="M9349" s="1" t="s">
        <v>23</v>
      </c>
    </row>
    <row r="9350" spans="1:13" ht="14.25" customHeight="1" x14ac:dyDescent="0.3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f t="shared" si="292"/>
        <v>3648</v>
      </c>
      <c r="K9350" s="6">
        <f t="shared" si="293"/>
        <v>1276.8</v>
      </c>
      <c r="L9350" s="7">
        <v>0.35</v>
      </c>
      <c r="M9350" s="1" t="s">
        <v>23</v>
      </c>
    </row>
    <row r="9351" spans="1:13" ht="14.25" customHeight="1" x14ac:dyDescent="0.3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f t="shared" si="292"/>
        <v>4158</v>
      </c>
      <c r="K9351" s="6">
        <f t="shared" si="293"/>
        <v>1455.3</v>
      </c>
      <c r="L9351" s="7">
        <v>0.35</v>
      </c>
      <c r="M9351" s="1" t="s">
        <v>23</v>
      </c>
    </row>
    <row r="9352" spans="1:13" ht="14.25" customHeight="1" x14ac:dyDescent="0.3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f t="shared" si="292"/>
        <v>6240</v>
      </c>
      <c r="K9352" s="6">
        <f t="shared" si="293"/>
        <v>2308.8000000000002</v>
      </c>
      <c r="L9352" s="7">
        <v>0.37</v>
      </c>
      <c r="M9352" s="1" t="s">
        <v>23</v>
      </c>
    </row>
    <row r="9353" spans="1:13" ht="14.25" customHeight="1" x14ac:dyDescent="0.3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f t="shared" si="292"/>
        <v>3427</v>
      </c>
      <c r="K9353" s="6">
        <f t="shared" si="293"/>
        <v>1439.34</v>
      </c>
      <c r="L9353" s="7">
        <v>0.42</v>
      </c>
      <c r="M9353" s="1" t="s">
        <v>23</v>
      </c>
    </row>
    <row r="9354" spans="1:13" ht="14.25" customHeight="1" x14ac:dyDescent="0.3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f t="shared" si="292"/>
        <v>2212</v>
      </c>
      <c r="K9354" s="6">
        <f t="shared" si="293"/>
        <v>884.8</v>
      </c>
      <c r="L9354" s="7">
        <v>0.39999999999999997</v>
      </c>
      <c r="M9354" s="1" t="s">
        <v>23</v>
      </c>
    </row>
    <row r="9355" spans="1:13" ht="14.25" customHeight="1" x14ac:dyDescent="0.3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f t="shared" si="292"/>
        <v>1368</v>
      </c>
      <c r="K9355" s="6">
        <f t="shared" si="293"/>
        <v>574.56000000000006</v>
      </c>
      <c r="L9355" s="7">
        <v>0.42000000000000004</v>
      </c>
      <c r="M9355" s="1" t="s">
        <v>23</v>
      </c>
    </row>
    <row r="9356" spans="1:13" ht="14.25" customHeight="1" x14ac:dyDescent="0.3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f t="shared" si="292"/>
        <v>576</v>
      </c>
      <c r="K9356" s="6">
        <f t="shared" si="293"/>
        <v>264.96000000000004</v>
      </c>
      <c r="L9356" s="7">
        <v>0.46</v>
      </c>
      <c r="M9356" s="1" t="s">
        <v>23</v>
      </c>
    </row>
    <row r="9357" spans="1:13" ht="14.25" customHeight="1" x14ac:dyDescent="0.3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f t="shared" si="292"/>
        <v>1496</v>
      </c>
      <c r="K9357" s="6">
        <f t="shared" si="293"/>
        <v>538.55999999999995</v>
      </c>
      <c r="L9357" s="7">
        <v>0.36</v>
      </c>
      <c r="M9357" s="1" t="s">
        <v>23</v>
      </c>
    </row>
    <row r="9358" spans="1:13" ht="14.25" customHeight="1" x14ac:dyDescent="0.3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f t="shared" si="292"/>
        <v>1872</v>
      </c>
      <c r="K9358" s="6">
        <f t="shared" si="293"/>
        <v>879.84</v>
      </c>
      <c r="L9358" s="7">
        <v>0.47000000000000003</v>
      </c>
      <c r="M9358" s="1" t="s">
        <v>23</v>
      </c>
    </row>
    <row r="9359" spans="1:13" ht="14.25" customHeight="1" x14ac:dyDescent="0.3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f t="shared" si="292"/>
        <v>3888</v>
      </c>
      <c r="K9359" s="6">
        <f t="shared" si="293"/>
        <v>1555.1999999999998</v>
      </c>
      <c r="L9359" s="7">
        <v>0.39999999999999997</v>
      </c>
      <c r="M9359" s="1" t="s">
        <v>23</v>
      </c>
    </row>
    <row r="9360" spans="1:13" ht="14.25" customHeight="1" x14ac:dyDescent="0.3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f t="shared" si="292"/>
        <v>984</v>
      </c>
      <c r="K9360" s="6">
        <f t="shared" si="293"/>
        <v>383.75999999999993</v>
      </c>
      <c r="L9360" s="7">
        <v>0.38999999999999996</v>
      </c>
      <c r="M9360" s="1" t="s">
        <v>23</v>
      </c>
    </row>
    <row r="9361" spans="1:13" ht="14.25" customHeight="1" x14ac:dyDescent="0.3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f t="shared" si="292"/>
        <v>954</v>
      </c>
      <c r="K9361" s="6">
        <f t="shared" si="293"/>
        <v>410.22</v>
      </c>
      <c r="L9361" s="7">
        <v>0.43000000000000005</v>
      </c>
      <c r="M9361" s="1" t="s">
        <v>23</v>
      </c>
    </row>
    <row r="9362" spans="1:13" ht="14.25" customHeight="1" x14ac:dyDescent="0.3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f t="shared" si="292"/>
        <v>320</v>
      </c>
      <c r="K9362" s="6">
        <f t="shared" si="293"/>
        <v>144</v>
      </c>
      <c r="L9362" s="7">
        <v>0.45</v>
      </c>
      <c r="M9362" s="1" t="s">
        <v>23</v>
      </c>
    </row>
    <row r="9363" spans="1:13" ht="14.25" customHeight="1" x14ac:dyDescent="0.3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f t="shared" si="292"/>
        <v>1360</v>
      </c>
      <c r="K9363" s="6">
        <f t="shared" si="293"/>
        <v>489.59999999999997</v>
      </c>
      <c r="L9363" s="7">
        <v>0.36</v>
      </c>
      <c r="M9363" s="1" t="s">
        <v>23</v>
      </c>
    </row>
    <row r="9364" spans="1:13" ht="14.25" customHeight="1" x14ac:dyDescent="0.3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f t="shared" si="292"/>
        <v>2079</v>
      </c>
      <c r="K9364" s="6">
        <f t="shared" si="293"/>
        <v>977.13000000000011</v>
      </c>
      <c r="L9364" s="7">
        <v>0.47000000000000003</v>
      </c>
      <c r="M9364" s="1" t="s">
        <v>23</v>
      </c>
    </row>
    <row r="9365" spans="1:13" ht="14.25" customHeight="1" x14ac:dyDescent="0.3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f t="shared" si="292"/>
        <v>4056</v>
      </c>
      <c r="K9365" s="6">
        <f t="shared" si="293"/>
        <v>1500.72</v>
      </c>
      <c r="L9365" s="7">
        <v>0.37</v>
      </c>
      <c r="M9365" s="1" t="s">
        <v>23</v>
      </c>
    </row>
    <row r="9366" spans="1:13" ht="14.25" customHeight="1" x14ac:dyDescent="0.3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f t="shared" si="292"/>
        <v>1215</v>
      </c>
      <c r="K9366" s="6">
        <f t="shared" si="293"/>
        <v>473.84999999999997</v>
      </c>
      <c r="L9366" s="7">
        <v>0.38999999999999996</v>
      </c>
      <c r="M9366" s="1" t="s">
        <v>23</v>
      </c>
    </row>
    <row r="9367" spans="1:13" ht="14.25" customHeight="1" x14ac:dyDescent="0.3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f t="shared" si="292"/>
        <v>952</v>
      </c>
      <c r="K9367" s="6">
        <f t="shared" si="293"/>
        <v>447.44000000000005</v>
      </c>
      <c r="L9367" s="7">
        <v>0.47000000000000003</v>
      </c>
      <c r="M9367" s="1" t="s">
        <v>23</v>
      </c>
    </row>
    <row r="9368" spans="1:13" ht="14.25" customHeight="1" x14ac:dyDescent="0.3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f t="shared" si="292"/>
        <v>160</v>
      </c>
      <c r="K9368" s="6">
        <f t="shared" si="293"/>
        <v>75.2</v>
      </c>
      <c r="L9368" s="7">
        <v>0.47000000000000003</v>
      </c>
      <c r="M9368" s="1" t="s">
        <v>23</v>
      </c>
    </row>
    <row r="9369" spans="1:13" ht="14.25" customHeight="1" x14ac:dyDescent="0.3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f t="shared" si="292"/>
        <v>825</v>
      </c>
      <c r="K9369" s="6">
        <f t="shared" si="293"/>
        <v>297</v>
      </c>
      <c r="L9369" s="7">
        <v>0.36</v>
      </c>
      <c r="M9369" s="1" t="s">
        <v>23</v>
      </c>
    </row>
    <row r="9370" spans="1:13" ht="14.25" customHeight="1" x14ac:dyDescent="0.3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f t="shared" si="292"/>
        <v>1450</v>
      </c>
      <c r="K9370" s="6">
        <f t="shared" si="293"/>
        <v>638</v>
      </c>
      <c r="L9370" s="7">
        <v>0.44</v>
      </c>
      <c r="M9370" s="1" t="s">
        <v>23</v>
      </c>
    </row>
    <row r="9371" spans="1:13" ht="14.25" customHeight="1" x14ac:dyDescent="0.3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f t="shared" si="292"/>
        <v>3696</v>
      </c>
      <c r="K9371" s="6">
        <f t="shared" si="293"/>
        <v>1552.32</v>
      </c>
      <c r="L9371" s="7">
        <v>0.42</v>
      </c>
      <c r="M9371" s="1" t="s">
        <v>23</v>
      </c>
    </row>
    <row r="9372" spans="1:13" ht="14.25" customHeight="1" x14ac:dyDescent="0.3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f t="shared" si="292"/>
        <v>920</v>
      </c>
      <c r="K9372" s="6">
        <f t="shared" si="293"/>
        <v>367.99999999999994</v>
      </c>
      <c r="L9372" s="7">
        <v>0.39999999999999997</v>
      </c>
      <c r="M9372" s="1" t="s">
        <v>23</v>
      </c>
    </row>
    <row r="9373" spans="1:13" ht="14.25" customHeight="1" x14ac:dyDescent="0.3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f t="shared" si="292"/>
        <v>704</v>
      </c>
      <c r="K9373" s="6">
        <f t="shared" si="293"/>
        <v>295.68</v>
      </c>
      <c r="L9373" s="7">
        <v>0.42000000000000004</v>
      </c>
      <c r="M9373" s="1" t="s">
        <v>23</v>
      </c>
    </row>
    <row r="9374" spans="1:13" ht="14.25" customHeight="1" x14ac:dyDescent="0.3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f t="shared" si="292"/>
        <v>357</v>
      </c>
      <c r="K9374" s="6">
        <f t="shared" si="293"/>
        <v>160.65</v>
      </c>
      <c r="L9374" s="7">
        <v>0.45</v>
      </c>
      <c r="M9374" s="1" t="s">
        <v>23</v>
      </c>
    </row>
    <row r="9375" spans="1:13" ht="14.25" customHeight="1" x14ac:dyDescent="0.3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f t="shared" si="292"/>
        <v>495</v>
      </c>
      <c r="K9375" s="6">
        <f t="shared" si="293"/>
        <v>158.4</v>
      </c>
      <c r="L9375" s="7">
        <v>0.32</v>
      </c>
      <c r="M9375" s="1" t="s">
        <v>23</v>
      </c>
    </row>
    <row r="9376" spans="1:13" ht="14.25" customHeight="1" x14ac:dyDescent="0.3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f t="shared" si="292"/>
        <v>1560</v>
      </c>
      <c r="K9376" s="6">
        <f t="shared" si="293"/>
        <v>686.4</v>
      </c>
      <c r="L9376" s="7">
        <v>0.44</v>
      </c>
      <c r="M9376" s="1" t="s">
        <v>23</v>
      </c>
    </row>
    <row r="9377" spans="1:13" ht="14.25" customHeight="1" x14ac:dyDescent="0.3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f t="shared" si="292"/>
        <v>5850</v>
      </c>
      <c r="K9377" s="6">
        <f t="shared" si="293"/>
        <v>2398.5</v>
      </c>
      <c r="L9377" s="7">
        <v>0.41</v>
      </c>
      <c r="M9377" s="1" t="s">
        <v>23</v>
      </c>
    </row>
    <row r="9378" spans="1:13" ht="14.25" customHeight="1" x14ac:dyDescent="0.3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f t="shared" si="292"/>
        <v>1856</v>
      </c>
      <c r="K9378" s="6">
        <f t="shared" si="293"/>
        <v>686.72</v>
      </c>
      <c r="L9378" s="7">
        <v>0.37</v>
      </c>
      <c r="M9378" s="1" t="s">
        <v>23</v>
      </c>
    </row>
    <row r="9379" spans="1:13" ht="14.25" customHeight="1" x14ac:dyDescent="0.3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f t="shared" si="292"/>
        <v>1920</v>
      </c>
      <c r="K9379" s="6">
        <f t="shared" si="293"/>
        <v>806.40000000000009</v>
      </c>
      <c r="L9379" s="7">
        <v>0.42000000000000004</v>
      </c>
      <c r="M9379" s="1" t="s">
        <v>23</v>
      </c>
    </row>
    <row r="9380" spans="1:13" ht="14.25" customHeight="1" x14ac:dyDescent="0.3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f t="shared" si="292"/>
        <v>1377</v>
      </c>
      <c r="K9380" s="6">
        <f t="shared" si="293"/>
        <v>633.42000000000007</v>
      </c>
      <c r="L9380" s="7">
        <v>0.46</v>
      </c>
      <c r="M9380" s="1" t="s">
        <v>23</v>
      </c>
    </row>
    <row r="9381" spans="1:13" ht="14.25" customHeight="1" x14ac:dyDescent="0.3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f t="shared" si="292"/>
        <v>2160</v>
      </c>
      <c r="K9381" s="6">
        <f t="shared" si="293"/>
        <v>799.2</v>
      </c>
      <c r="L9381" s="7">
        <v>0.37</v>
      </c>
      <c r="M9381" s="1" t="s">
        <v>23</v>
      </c>
    </row>
    <row r="9382" spans="1:13" ht="14.25" customHeight="1" x14ac:dyDescent="0.3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f t="shared" si="292"/>
        <v>3348</v>
      </c>
      <c r="K9382" s="6">
        <f t="shared" si="293"/>
        <v>1473.1200000000001</v>
      </c>
      <c r="L9382" s="7">
        <v>0.44</v>
      </c>
      <c r="M9382" s="1" t="s">
        <v>23</v>
      </c>
    </row>
    <row r="9383" spans="1:13" ht="14.25" customHeight="1" x14ac:dyDescent="0.3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f t="shared" si="292"/>
        <v>6336</v>
      </c>
      <c r="K9383" s="6">
        <f t="shared" si="293"/>
        <v>2534.3999999999996</v>
      </c>
      <c r="L9383" s="7">
        <v>0.39999999999999997</v>
      </c>
      <c r="M9383" s="1" t="s">
        <v>23</v>
      </c>
    </row>
    <row r="9384" spans="1:13" ht="14.25" customHeight="1" x14ac:dyDescent="0.3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f t="shared" si="292"/>
        <v>3675</v>
      </c>
      <c r="K9384" s="6">
        <f t="shared" si="293"/>
        <v>1433.2499999999998</v>
      </c>
      <c r="L9384" s="7">
        <v>0.38999999999999996</v>
      </c>
      <c r="M9384" s="1" t="s">
        <v>23</v>
      </c>
    </row>
    <row r="9385" spans="1:13" ht="14.25" customHeight="1" x14ac:dyDescent="0.3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f t="shared" si="292"/>
        <v>2368</v>
      </c>
      <c r="K9385" s="6">
        <f t="shared" si="293"/>
        <v>994.56000000000006</v>
      </c>
      <c r="L9385" s="7">
        <v>0.42000000000000004</v>
      </c>
      <c r="M9385" s="1" t="s">
        <v>23</v>
      </c>
    </row>
    <row r="9386" spans="1:13" ht="14.25" customHeight="1" x14ac:dyDescent="0.3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f t="shared" si="292"/>
        <v>1820</v>
      </c>
      <c r="K9386" s="6">
        <f t="shared" si="293"/>
        <v>837.2</v>
      </c>
      <c r="L9386" s="7">
        <v>0.46</v>
      </c>
      <c r="M9386" s="1" t="s">
        <v>23</v>
      </c>
    </row>
    <row r="9387" spans="1:13" ht="14.25" customHeight="1" x14ac:dyDescent="0.3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f t="shared" si="292"/>
        <v>2574</v>
      </c>
      <c r="K9387" s="6">
        <f t="shared" si="293"/>
        <v>900.9</v>
      </c>
      <c r="L9387" s="7">
        <v>0.35</v>
      </c>
      <c r="M9387" s="1" t="s">
        <v>23</v>
      </c>
    </row>
    <row r="9388" spans="1:13" ht="14.25" customHeight="1" x14ac:dyDescent="0.3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f t="shared" si="292"/>
        <v>5117</v>
      </c>
      <c r="K9388" s="6">
        <f t="shared" si="293"/>
        <v>2302.65</v>
      </c>
      <c r="L9388" s="7">
        <v>0.45</v>
      </c>
      <c r="M9388" s="1" t="s">
        <v>23</v>
      </c>
    </row>
    <row r="9389" spans="1:13" ht="14.25" customHeight="1" x14ac:dyDescent="0.3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f t="shared" si="292"/>
        <v>6574</v>
      </c>
      <c r="K9389" s="6">
        <f t="shared" si="293"/>
        <v>2498.12</v>
      </c>
      <c r="L9389" s="7">
        <v>0.38</v>
      </c>
      <c r="M9389" s="1" t="s">
        <v>23</v>
      </c>
    </row>
    <row r="9390" spans="1:13" ht="14.25" customHeight="1" x14ac:dyDescent="0.3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f t="shared" si="292"/>
        <v>3648</v>
      </c>
      <c r="K9390" s="6">
        <f t="shared" si="293"/>
        <v>1349.76</v>
      </c>
      <c r="L9390" s="7">
        <v>0.37</v>
      </c>
      <c r="M9390" s="1" t="s">
        <v>23</v>
      </c>
    </row>
    <row r="9391" spans="1:13" ht="14.25" customHeight="1" x14ac:dyDescent="0.3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f t="shared" si="292"/>
        <v>2106</v>
      </c>
      <c r="K9391" s="6">
        <f t="shared" si="293"/>
        <v>947.7</v>
      </c>
      <c r="L9391" s="7">
        <v>0.45</v>
      </c>
      <c r="M9391" s="1" t="s">
        <v>23</v>
      </c>
    </row>
    <row r="9392" spans="1:13" ht="14.25" customHeight="1" x14ac:dyDescent="0.3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f t="shared" si="292"/>
        <v>1860</v>
      </c>
      <c r="K9392" s="6">
        <f t="shared" si="293"/>
        <v>855.6</v>
      </c>
      <c r="L9392" s="7">
        <v>0.46</v>
      </c>
      <c r="M9392" s="1" t="s">
        <v>23</v>
      </c>
    </row>
    <row r="9393" spans="1:13" ht="14.25" customHeight="1" x14ac:dyDescent="0.3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f t="shared" si="292"/>
        <v>2244</v>
      </c>
      <c r="K9393" s="6">
        <f t="shared" si="293"/>
        <v>762.95999999999992</v>
      </c>
      <c r="L9393" s="7">
        <v>0.33999999999999997</v>
      </c>
      <c r="M9393" s="1" t="s">
        <v>23</v>
      </c>
    </row>
    <row r="9394" spans="1:13" ht="14.25" customHeight="1" x14ac:dyDescent="0.3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f t="shared" si="292"/>
        <v>5168</v>
      </c>
      <c r="K9394" s="6">
        <f t="shared" si="293"/>
        <v>2170.5600000000004</v>
      </c>
      <c r="L9394" s="7">
        <v>0.42000000000000004</v>
      </c>
      <c r="M9394" s="1" t="s">
        <v>23</v>
      </c>
    </row>
    <row r="9395" spans="1:13" ht="14.25" customHeight="1" x14ac:dyDescent="0.3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f t="shared" si="292"/>
        <v>6916</v>
      </c>
      <c r="K9395" s="6">
        <f t="shared" si="293"/>
        <v>2835.56</v>
      </c>
      <c r="L9395" s="7">
        <v>0.41</v>
      </c>
      <c r="M9395" s="1" t="s">
        <v>23</v>
      </c>
    </row>
    <row r="9396" spans="1:13" ht="14.25" customHeight="1" x14ac:dyDescent="0.3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f t="shared" si="292"/>
        <v>3441</v>
      </c>
      <c r="K9396" s="6">
        <f t="shared" si="293"/>
        <v>1307.58</v>
      </c>
      <c r="L9396" s="7">
        <v>0.38</v>
      </c>
      <c r="M9396" s="1" t="s">
        <v>23</v>
      </c>
    </row>
    <row r="9397" spans="1:13" ht="14.25" customHeight="1" x14ac:dyDescent="0.3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f t="shared" si="292"/>
        <v>2550</v>
      </c>
      <c r="K9397" s="6">
        <f t="shared" si="293"/>
        <v>1096.5000000000002</v>
      </c>
      <c r="L9397" s="7">
        <v>0.43000000000000005</v>
      </c>
      <c r="M9397" s="1" t="s">
        <v>23</v>
      </c>
    </row>
    <row r="9398" spans="1:13" ht="14.25" customHeight="1" x14ac:dyDescent="0.3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f t="shared" si="292"/>
        <v>1363</v>
      </c>
      <c r="K9398" s="6">
        <f t="shared" si="293"/>
        <v>586.09</v>
      </c>
      <c r="L9398" s="7">
        <v>0.43000000000000005</v>
      </c>
      <c r="M9398" s="1" t="s">
        <v>23</v>
      </c>
    </row>
    <row r="9399" spans="1:13" ht="14.25" customHeight="1" x14ac:dyDescent="0.3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f t="shared" si="292"/>
        <v>1480</v>
      </c>
      <c r="K9399" s="6">
        <f t="shared" si="293"/>
        <v>532.79999999999995</v>
      </c>
      <c r="L9399" s="7">
        <v>0.36</v>
      </c>
      <c r="M9399" s="1" t="s">
        <v>23</v>
      </c>
    </row>
    <row r="9400" spans="1:13" ht="14.25" customHeight="1" x14ac:dyDescent="0.3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f t="shared" si="292"/>
        <v>3648</v>
      </c>
      <c r="K9400" s="6">
        <f t="shared" si="293"/>
        <v>1714.5600000000002</v>
      </c>
      <c r="L9400" s="7">
        <v>0.47000000000000003</v>
      </c>
      <c r="M9400" s="1" t="s">
        <v>23</v>
      </c>
    </row>
    <row r="9401" spans="1:13" ht="14.25" customHeight="1" x14ac:dyDescent="0.3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f t="shared" si="292"/>
        <v>4992</v>
      </c>
      <c r="K9401" s="6">
        <f t="shared" si="293"/>
        <v>2096.64</v>
      </c>
      <c r="L9401" s="7">
        <v>0.42</v>
      </c>
      <c r="M9401" s="1" t="s">
        <v>23</v>
      </c>
    </row>
    <row r="9402" spans="1:13" ht="14.25" customHeight="1" x14ac:dyDescent="0.3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f t="shared" si="292"/>
        <v>2370</v>
      </c>
      <c r="K9402" s="6">
        <f t="shared" si="293"/>
        <v>876.9</v>
      </c>
      <c r="L9402" s="7">
        <v>0.37</v>
      </c>
      <c r="M9402" s="1" t="s">
        <v>23</v>
      </c>
    </row>
    <row r="9403" spans="1:13" ht="14.25" customHeight="1" x14ac:dyDescent="0.3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f t="shared" si="292"/>
        <v>1131</v>
      </c>
      <c r="K9403" s="6">
        <f t="shared" si="293"/>
        <v>486.33000000000004</v>
      </c>
      <c r="L9403" s="7">
        <v>0.43000000000000005</v>
      </c>
      <c r="M9403" s="1" t="s">
        <v>23</v>
      </c>
    </row>
    <row r="9404" spans="1:13" ht="14.25" customHeight="1" x14ac:dyDescent="0.3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f t="shared" si="292"/>
        <v>960</v>
      </c>
      <c r="K9404" s="6">
        <f t="shared" si="293"/>
        <v>441.6</v>
      </c>
      <c r="L9404" s="7">
        <v>0.46</v>
      </c>
      <c r="M9404" s="1" t="s">
        <v>23</v>
      </c>
    </row>
    <row r="9405" spans="1:13" ht="14.25" customHeight="1" x14ac:dyDescent="0.3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f t="shared" si="292"/>
        <v>1122</v>
      </c>
      <c r="K9405" s="6">
        <f t="shared" si="293"/>
        <v>403.91999999999996</v>
      </c>
      <c r="L9405" s="7">
        <v>0.36</v>
      </c>
      <c r="M9405" s="1" t="s">
        <v>23</v>
      </c>
    </row>
    <row r="9406" spans="1:13" ht="14.25" customHeight="1" x14ac:dyDescent="0.3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f t="shared" si="292"/>
        <v>2624</v>
      </c>
      <c r="K9406" s="6">
        <f t="shared" si="293"/>
        <v>1180.8</v>
      </c>
      <c r="L9406" s="7">
        <v>0.45</v>
      </c>
      <c r="M9406" s="1" t="s">
        <v>23</v>
      </c>
    </row>
    <row r="9407" spans="1:13" ht="14.25" customHeight="1" x14ac:dyDescent="0.3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f t="shared" si="292"/>
        <v>4181</v>
      </c>
      <c r="K9407" s="6">
        <f t="shared" si="293"/>
        <v>1714.2099999999998</v>
      </c>
      <c r="L9407" s="7">
        <v>0.41</v>
      </c>
      <c r="M9407" s="1" t="s">
        <v>23</v>
      </c>
    </row>
    <row r="9408" spans="1:13" ht="14.25" customHeight="1" x14ac:dyDescent="0.3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f t="shared" si="292"/>
        <v>2584</v>
      </c>
      <c r="K9408" s="6">
        <f t="shared" si="293"/>
        <v>981.92</v>
      </c>
      <c r="L9408" s="7">
        <v>0.38</v>
      </c>
      <c r="M9408" s="1" t="s">
        <v>23</v>
      </c>
    </row>
    <row r="9409" spans="1:13" ht="14.25" customHeight="1" x14ac:dyDescent="0.3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f t="shared" si="292"/>
        <v>1200</v>
      </c>
      <c r="K9409" s="6">
        <f t="shared" si="293"/>
        <v>528</v>
      </c>
      <c r="L9409" s="7">
        <v>0.44</v>
      </c>
      <c r="M9409" s="1" t="s">
        <v>23</v>
      </c>
    </row>
    <row r="9410" spans="1:13" ht="14.25" customHeight="1" x14ac:dyDescent="0.3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f t="shared" si="292"/>
        <v>897</v>
      </c>
      <c r="K9410" s="6">
        <f t="shared" si="293"/>
        <v>403.65000000000003</v>
      </c>
      <c r="L9410" s="7">
        <v>0.45</v>
      </c>
      <c r="M9410" s="1" t="s">
        <v>23</v>
      </c>
    </row>
    <row r="9411" spans="1:13" ht="14.25" customHeight="1" x14ac:dyDescent="0.3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f t="shared" ref="J9411:J9474" si="294">H9411*I9411</f>
        <v>920</v>
      </c>
      <c r="K9411" s="6">
        <f t="shared" ref="K9411:K9474" si="295">J9411*L9411</f>
        <v>303.59999999999997</v>
      </c>
      <c r="L9411" s="7">
        <v>0.32999999999999996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f t="shared" si="294"/>
        <v>3102</v>
      </c>
      <c r="K9412" s="6">
        <f t="shared" si="295"/>
        <v>1364.88</v>
      </c>
      <c r="L9412" s="7">
        <v>0.44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f t="shared" si="294"/>
        <v>4200</v>
      </c>
      <c r="K9413" s="6">
        <f t="shared" si="295"/>
        <v>1764</v>
      </c>
      <c r="L9413" s="7">
        <v>0.42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f t="shared" si="294"/>
        <v>2960</v>
      </c>
      <c r="K9414" s="6">
        <f t="shared" si="295"/>
        <v>1243.2</v>
      </c>
      <c r="L9414" s="7">
        <v>0.42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f t="shared" si="294"/>
        <v>2516</v>
      </c>
      <c r="K9415" s="6">
        <f t="shared" si="295"/>
        <v>1132.2</v>
      </c>
      <c r="L9415" s="7">
        <v>0.45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f t="shared" si="294"/>
        <v>2448</v>
      </c>
      <c r="K9416" s="6">
        <f t="shared" si="295"/>
        <v>1101.6000000000001</v>
      </c>
      <c r="L9416" s="7">
        <v>0.45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f t="shared" si="294"/>
        <v>2623</v>
      </c>
      <c r="K9417" s="6">
        <f t="shared" si="295"/>
        <v>865.58999999999992</v>
      </c>
      <c r="L9417" s="7">
        <v>0.32999999999999996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f t="shared" si="294"/>
        <v>3818</v>
      </c>
      <c r="K9418" s="6">
        <f t="shared" si="295"/>
        <v>1679.92</v>
      </c>
      <c r="L9418" s="7">
        <v>0.44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f t="shared" si="294"/>
        <v>7680</v>
      </c>
      <c r="K9419" s="6">
        <f t="shared" si="295"/>
        <v>2995.2</v>
      </c>
      <c r="L9419" s="7">
        <v>0.38999999999999996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f t="shared" si="294"/>
        <v>3774</v>
      </c>
      <c r="K9420" s="6">
        <f t="shared" si="295"/>
        <v>1396.3799999999999</v>
      </c>
      <c r="L9420" s="7">
        <v>0.37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f t="shared" si="294"/>
        <v>3520</v>
      </c>
      <c r="K9421" s="6">
        <f t="shared" si="295"/>
        <v>1654.4</v>
      </c>
      <c r="L9421" s="7">
        <v>0.47000000000000003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f t="shared" si="294"/>
        <v>2618</v>
      </c>
      <c r="K9422" s="6">
        <f t="shared" si="295"/>
        <v>1125.7400000000002</v>
      </c>
      <c r="L9422" s="7">
        <v>0.43000000000000005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f t="shared" si="294"/>
        <v>3034</v>
      </c>
      <c r="K9423" s="6">
        <f t="shared" si="295"/>
        <v>1122.58</v>
      </c>
      <c r="L9423" s="7">
        <v>0.37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f t="shared" si="294"/>
        <v>5661</v>
      </c>
      <c r="K9424" s="6">
        <f t="shared" si="295"/>
        <v>2434.2300000000005</v>
      </c>
      <c r="L9424" s="7">
        <v>0.43000000000000005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f t="shared" si="294"/>
        <v>3920</v>
      </c>
      <c r="K9425" s="6">
        <f t="shared" si="295"/>
        <v>1293.5999999999999</v>
      </c>
      <c r="L9425" s="7">
        <v>0.32999999999999996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f t="shared" si="294"/>
        <v>2464</v>
      </c>
      <c r="K9426" s="6">
        <f t="shared" si="295"/>
        <v>837.75999999999988</v>
      </c>
      <c r="L9426" s="7">
        <v>0.33999999999999997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f t="shared" si="294"/>
        <v>1650</v>
      </c>
      <c r="K9427" s="6">
        <f t="shared" si="295"/>
        <v>478.49999999999994</v>
      </c>
      <c r="L9427" s="7">
        <v>0.28999999999999998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f t="shared" si="294"/>
        <v>825</v>
      </c>
      <c r="K9428" s="6">
        <f t="shared" si="295"/>
        <v>255.75</v>
      </c>
      <c r="L9428" s="7">
        <v>0.31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f t="shared" si="294"/>
        <v>1833</v>
      </c>
      <c r="K9429" s="6">
        <f t="shared" si="295"/>
        <v>586.56000000000006</v>
      </c>
      <c r="L9429" s="7">
        <v>0.32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f t="shared" si="294"/>
        <v>2158</v>
      </c>
      <c r="K9430" s="6">
        <f t="shared" si="295"/>
        <v>733.71999999999991</v>
      </c>
      <c r="L9430" s="7">
        <v>0.33999999999999997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f t="shared" si="294"/>
        <v>4030</v>
      </c>
      <c r="K9431" s="6">
        <f t="shared" si="295"/>
        <v>1491.1</v>
      </c>
      <c r="L9431" s="7">
        <v>0.37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f t="shared" si="294"/>
        <v>1643</v>
      </c>
      <c r="K9432" s="6">
        <f t="shared" si="295"/>
        <v>575.04999999999995</v>
      </c>
      <c r="L9432" s="7">
        <v>0.35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f t="shared" si="294"/>
        <v>1680</v>
      </c>
      <c r="K9433" s="6">
        <f t="shared" si="295"/>
        <v>487.2</v>
      </c>
      <c r="L9433" s="7">
        <v>0.28999999999999998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f t="shared" si="294"/>
        <v>2025</v>
      </c>
      <c r="K9434" s="6">
        <f t="shared" si="295"/>
        <v>648</v>
      </c>
      <c r="L9434" s="7">
        <v>0.32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f t="shared" si="294"/>
        <v>1908</v>
      </c>
      <c r="K9435" s="6">
        <f t="shared" si="295"/>
        <v>515.16000000000008</v>
      </c>
      <c r="L9435" s="7">
        <v>0.27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f t="shared" si="294"/>
        <v>2400</v>
      </c>
      <c r="K9436" s="6">
        <f t="shared" si="295"/>
        <v>768</v>
      </c>
      <c r="L9436" s="7">
        <v>0.32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f t="shared" si="294"/>
        <v>4340</v>
      </c>
      <c r="K9437" s="6">
        <f t="shared" si="295"/>
        <v>1475.6</v>
      </c>
      <c r="L9437" s="7">
        <v>0.33999999999999997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f t="shared" si="294"/>
        <v>1891</v>
      </c>
      <c r="K9438" s="6">
        <f t="shared" si="295"/>
        <v>642.93999999999994</v>
      </c>
      <c r="L9438" s="7">
        <v>0.33999999999999997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f t="shared" si="294"/>
        <v>1380</v>
      </c>
      <c r="K9439" s="6">
        <f t="shared" si="295"/>
        <v>441.6</v>
      </c>
      <c r="L9439" s="7">
        <v>0.32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f t="shared" si="294"/>
        <v>2325</v>
      </c>
      <c r="K9440" s="6">
        <f t="shared" si="295"/>
        <v>651.00000000000011</v>
      </c>
      <c r="L9440" s="7">
        <v>0.28000000000000003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f t="shared" si="294"/>
        <v>1116</v>
      </c>
      <c r="K9441" s="6">
        <f t="shared" si="295"/>
        <v>334.8</v>
      </c>
      <c r="L9441" s="7">
        <v>0.3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f t="shared" si="294"/>
        <v>2108</v>
      </c>
      <c r="K9442" s="6">
        <f t="shared" si="295"/>
        <v>779.96</v>
      </c>
      <c r="L9442" s="7">
        <v>0.37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f t="shared" si="294"/>
        <v>4172</v>
      </c>
      <c r="K9443" s="6">
        <f t="shared" si="295"/>
        <v>1376.7599999999998</v>
      </c>
      <c r="L9443" s="7">
        <v>0.32999999999999996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f t="shared" si="294"/>
        <v>1428</v>
      </c>
      <c r="K9444" s="6">
        <f t="shared" si="295"/>
        <v>514.07999999999993</v>
      </c>
      <c r="L9444" s="7"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f t="shared" si="294"/>
        <v>1122</v>
      </c>
      <c r="K9445" s="6">
        <f t="shared" si="295"/>
        <v>347.82</v>
      </c>
      <c r="L9445" s="7">
        <v>0.31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f t="shared" si="294"/>
        <v>897</v>
      </c>
      <c r="K9446" s="6">
        <f t="shared" si="295"/>
        <v>251.16000000000003</v>
      </c>
      <c r="L9446" s="7">
        <v>0.28000000000000003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f t="shared" si="294"/>
        <v>1452</v>
      </c>
      <c r="K9447" s="6">
        <f t="shared" si="295"/>
        <v>392.04</v>
      </c>
      <c r="L9447" s="7">
        <v>0.27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f t="shared" si="294"/>
        <v>2820</v>
      </c>
      <c r="K9448" s="6">
        <f t="shared" si="295"/>
        <v>1015.1999999999999</v>
      </c>
      <c r="L9448" s="7">
        <v>0.36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f t="shared" si="294"/>
        <v>7093</v>
      </c>
      <c r="K9449" s="6">
        <f t="shared" si="295"/>
        <v>2553.48</v>
      </c>
      <c r="L9449" s="7">
        <v>0.36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f t="shared" si="294"/>
        <v>2312</v>
      </c>
      <c r="K9450" s="6">
        <f t="shared" si="295"/>
        <v>832.31999999999994</v>
      </c>
      <c r="L9450" s="7">
        <v>0.36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f t="shared" si="294"/>
        <v>2040</v>
      </c>
      <c r="K9451" s="6">
        <f t="shared" si="295"/>
        <v>632.4</v>
      </c>
      <c r="L9451" s="7">
        <v>0.31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f t="shared" si="294"/>
        <v>1728</v>
      </c>
      <c r="K9452" s="6">
        <f t="shared" si="295"/>
        <v>518.4</v>
      </c>
      <c r="L9452" s="7">
        <v>0.3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f t="shared" si="294"/>
        <v>2340</v>
      </c>
      <c r="K9453" s="6">
        <f t="shared" si="295"/>
        <v>655.20000000000005</v>
      </c>
      <c r="L9453" s="7">
        <v>0.28000000000000003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f t="shared" si="294"/>
        <v>4472</v>
      </c>
      <c r="K9454" s="6">
        <f t="shared" si="295"/>
        <v>1520.4799999999998</v>
      </c>
      <c r="L9454" s="7">
        <v>0.33999999999999997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f t="shared" si="294"/>
        <v>7644</v>
      </c>
      <c r="K9455" s="6">
        <f t="shared" si="295"/>
        <v>2675.3999999999996</v>
      </c>
      <c r="L9455" s="7">
        <v>0.35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f t="shared" si="294"/>
        <v>4104</v>
      </c>
      <c r="K9456" s="6">
        <f t="shared" si="295"/>
        <v>1313.28</v>
      </c>
      <c r="L9456" s="7">
        <v>0.32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f t="shared" si="294"/>
        <v>2700</v>
      </c>
      <c r="K9457" s="6">
        <f t="shared" si="295"/>
        <v>837</v>
      </c>
      <c r="L9457" s="7">
        <v>0.31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f t="shared" si="294"/>
        <v>2448</v>
      </c>
      <c r="K9458" s="6">
        <f t="shared" si="295"/>
        <v>685.44</v>
      </c>
      <c r="L9458" s="7">
        <v>0.28000000000000003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f t="shared" si="294"/>
        <v>2886</v>
      </c>
      <c r="K9459" s="6">
        <f t="shared" si="295"/>
        <v>923.52</v>
      </c>
      <c r="L9459" s="7">
        <v>0.32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f t="shared" si="294"/>
        <v>5640</v>
      </c>
      <c r="K9460" s="6">
        <f t="shared" si="295"/>
        <v>1973.9999999999998</v>
      </c>
      <c r="L9460" s="7">
        <v>0.35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f t="shared" si="294"/>
        <v>6660</v>
      </c>
      <c r="K9461" s="6">
        <f t="shared" si="295"/>
        <v>2197.7999999999997</v>
      </c>
      <c r="L9461" s="7">
        <v>0.32999999999999996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f t="shared" si="294"/>
        <v>3780</v>
      </c>
      <c r="K9462" s="6">
        <f t="shared" si="295"/>
        <v>1398.6</v>
      </c>
      <c r="L9462" s="7">
        <v>0.37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f t="shared" si="294"/>
        <v>2816</v>
      </c>
      <c r="K9463" s="6">
        <f t="shared" si="295"/>
        <v>844.8</v>
      </c>
      <c r="L9463" s="7">
        <v>0.3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f t="shared" si="294"/>
        <v>2618</v>
      </c>
      <c r="K9464" s="6">
        <f t="shared" si="295"/>
        <v>837.76</v>
      </c>
      <c r="L9464" s="7"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f t="shared" si="294"/>
        <v>3280</v>
      </c>
      <c r="K9465" s="6">
        <f t="shared" si="295"/>
        <v>1016.8</v>
      </c>
      <c r="L9465" s="7">
        <v>0.31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f t="shared" si="294"/>
        <v>5412</v>
      </c>
      <c r="K9466" s="6">
        <f t="shared" si="295"/>
        <v>1731.8400000000001</v>
      </c>
      <c r="L9466" s="7">
        <v>0.32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f t="shared" si="294"/>
        <v>7840</v>
      </c>
      <c r="K9467" s="6">
        <f t="shared" si="295"/>
        <v>2587.1999999999998</v>
      </c>
      <c r="L9467" s="7">
        <v>0.32999999999999996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f t="shared" si="294"/>
        <v>3696</v>
      </c>
      <c r="K9468" s="6">
        <f t="shared" si="295"/>
        <v>1182.72</v>
      </c>
      <c r="L9468" s="7">
        <v>0.32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f t="shared" si="294"/>
        <v>2465</v>
      </c>
      <c r="K9469" s="6">
        <f t="shared" si="295"/>
        <v>764.15</v>
      </c>
      <c r="L9469" s="7">
        <v>0.31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f t="shared" si="294"/>
        <v>1798</v>
      </c>
      <c r="K9470" s="6">
        <f t="shared" si="295"/>
        <v>503.44000000000005</v>
      </c>
      <c r="L9470" s="7">
        <v>0.28000000000000003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f t="shared" si="294"/>
        <v>2040</v>
      </c>
      <c r="K9471" s="6">
        <f t="shared" si="295"/>
        <v>550.80000000000007</v>
      </c>
      <c r="L9471" s="7">
        <v>0.27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f t="shared" si="294"/>
        <v>4508</v>
      </c>
      <c r="K9472" s="6">
        <f t="shared" si="295"/>
        <v>1577.8</v>
      </c>
      <c r="L9472" s="7">
        <v>0.35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f t="shared" si="294"/>
        <v>5508</v>
      </c>
      <c r="K9473" s="6">
        <f t="shared" si="295"/>
        <v>1872.7199999999998</v>
      </c>
      <c r="L9473" s="7">
        <v>0.33999999999999997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f t="shared" si="294"/>
        <v>3080</v>
      </c>
      <c r="K9474" s="6">
        <f t="shared" si="295"/>
        <v>1139.5999999999999</v>
      </c>
      <c r="L9474" s="7">
        <v>0.37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f t="shared" ref="J9475:J9538" si="296">H9475*I9475</f>
        <v>1410</v>
      </c>
      <c r="K9475" s="6">
        <f t="shared" ref="K9475:K9538" si="297">J9475*L9475</f>
        <v>423</v>
      </c>
      <c r="L9475" s="7">
        <v>0.3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f t="shared" si="296"/>
        <v>1326</v>
      </c>
      <c r="K9476" s="6">
        <f t="shared" si="297"/>
        <v>358.02000000000004</v>
      </c>
      <c r="L9476" s="7">
        <v>0.27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f t="shared" si="296"/>
        <v>1599</v>
      </c>
      <c r="K9477" s="6">
        <f t="shared" si="297"/>
        <v>495.69</v>
      </c>
      <c r="L9477" s="7">
        <v>0.31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f t="shared" si="296"/>
        <v>3157</v>
      </c>
      <c r="K9478" s="6">
        <f t="shared" si="297"/>
        <v>1041.81</v>
      </c>
      <c r="L9478" s="7">
        <v>0.32999999999999996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f t="shared" si="296"/>
        <v>5280</v>
      </c>
      <c r="K9479" s="6">
        <f t="shared" si="297"/>
        <v>1742.3999999999999</v>
      </c>
      <c r="L9479" s="7">
        <v>0.32999999999999996</v>
      </c>
      <c r="M9479" s="1" t="s">
        <v>23</v>
      </c>
    </row>
    <row r="9480" spans="1:13" ht="14.25" customHeight="1" x14ac:dyDescent="0.3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f t="shared" si="296"/>
        <v>2516</v>
      </c>
      <c r="K9480" s="6">
        <f t="shared" si="297"/>
        <v>880.59999999999991</v>
      </c>
      <c r="L9480" s="7">
        <v>0.35</v>
      </c>
      <c r="M9480" s="1" t="s">
        <v>23</v>
      </c>
    </row>
    <row r="9481" spans="1:13" ht="14.25" customHeight="1" x14ac:dyDescent="0.3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f t="shared" si="296"/>
        <v>1558</v>
      </c>
      <c r="K9481" s="6">
        <f t="shared" si="297"/>
        <v>467.4</v>
      </c>
      <c r="L9481" s="7">
        <v>0.3</v>
      </c>
      <c r="M9481" s="1" t="s">
        <v>23</v>
      </c>
    </row>
    <row r="9482" spans="1:13" ht="14.25" customHeight="1" x14ac:dyDescent="0.3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f t="shared" si="296"/>
        <v>1216</v>
      </c>
      <c r="K9482" s="6">
        <f t="shared" si="297"/>
        <v>328.32000000000005</v>
      </c>
      <c r="L9482" s="7">
        <v>0.27</v>
      </c>
      <c r="M9482" s="1" t="s">
        <v>23</v>
      </c>
    </row>
    <row r="9483" spans="1:13" ht="14.25" customHeight="1" x14ac:dyDescent="0.3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f t="shared" si="296"/>
        <v>1734</v>
      </c>
      <c r="K9483" s="6">
        <f t="shared" si="297"/>
        <v>485.52000000000004</v>
      </c>
      <c r="L9483" s="7">
        <v>0.28000000000000003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f t="shared" si="296"/>
        <v>3468</v>
      </c>
      <c r="K9484" s="6">
        <f t="shared" si="297"/>
        <v>1213.8</v>
      </c>
      <c r="L9484" s="7">
        <v>0.35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f t="shared" si="296"/>
        <v>5880</v>
      </c>
      <c r="K9485" s="6">
        <f t="shared" si="297"/>
        <v>2058</v>
      </c>
      <c r="L9485" s="7">
        <v>0.35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f t="shared" si="296"/>
        <v>4080</v>
      </c>
      <c r="K9486" s="6">
        <f t="shared" si="297"/>
        <v>1428</v>
      </c>
      <c r="L9486" s="7">
        <v>0.35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f t="shared" si="296"/>
        <v>4004</v>
      </c>
      <c r="K9487" s="6">
        <f t="shared" si="297"/>
        <v>1201.2</v>
      </c>
      <c r="L9487" s="7">
        <v>0.3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f t="shared" si="296"/>
        <v>3486</v>
      </c>
      <c r="K9488" s="6">
        <f t="shared" si="297"/>
        <v>1010.9399999999999</v>
      </c>
      <c r="L9488" s="7">
        <v>0.28999999999999998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f t="shared" si="296"/>
        <v>3900</v>
      </c>
      <c r="K9489" s="6">
        <f t="shared" si="297"/>
        <v>1248</v>
      </c>
      <c r="L9489" s="7">
        <v>0.32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f t="shared" si="296"/>
        <v>5904</v>
      </c>
      <c r="K9490" s="6">
        <f t="shared" si="297"/>
        <v>2066.4</v>
      </c>
      <c r="L9490" s="7">
        <v>0.35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f t="shared" si="296"/>
        <v>9078</v>
      </c>
      <c r="K9491" s="6">
        <f t="shared" si="297"/>
        <v>3177.2999999999997</v>
      </c>
      <c r="L9491" s="7">
        <v>0.35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f t="shared" si="296"/>
        <v>4181</v>
      </c>
      <c r="K9492" s="6">
        <f t="shared" si="297"/>
        <v>1337.92</v>
      </c>
      <c r="L9492" s="7">
        <v>0.32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f t="shared" si="296"/>
        <v>4032</v>
      </c>
      <c r="K9493" s="6">
        <f t="shared" si="297"/>
        <v>1088.6400000000001</v>
      </c>
      <c r="L9493" s="7">
        <v>0.27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f t="shared" si="296"/>
        <v>4515</v>
      </c>
      <c r="K9494" s="6">
        <f t="shared" si="297"/>
        <v>1264.2</v>
      </c>
      <c r="L9494" s="7">
        <v>0.28000000000000003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f t="shared" si="296"/>
        <v>4680</v>
      </c>
      <c r="K9495" s="6">
        <f t="shared" si="297"/>
        <v>1357.1999999999998</v>
      </c>
      <c r="L9495" s="7">
        <v>0.28999999999999998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f t="shared" si="296"/>
        <v>6528</v>
      </c>
      <c r="K9496" s="6">
        <f t="shared" si="297"/>
        <v>2154.2399999999998</v>
      </c>
      <c r="L9496" s="7">
        <v>0.32999999999999996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f t="shared" si="296"/>
        <v>6265</v>
      </c>
      <c r="K9497" s="6">
        <f t="shared" si="297"/>
        <v>3257.8</v>
      </c>
      <c r="L9497" s="7">
        <v>0.52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f t="shared" si="296"/>
        <v>3852</v>
      </c>
      <c r="K9498" s="6">
        <f t="shared" si="297"/>
        <v>1887.48</v>
      </c>
      <c r="L9498" s="7">
        <v>0.49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f t="shared" si="296"/>
        <v>2727</v>
      </c>
      <c r="K9499" s="6">
        <f t="shared" si="297"/>
        <v>1090.8</v>
      </c>
      <c r="L9499" s="7">
        <v>0.39999999999999997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f t="shared" si="296"/>
        <v>1537</v>
      </c>
      <c r="K9500" s="6">
        <f t="shared" si="297"/>
        <v>599.42999999999995</v>
      </c>
      <c r="L9500" s="7">
        <v>0.38999999999999996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f t="shared" si="296"/>
        <v>2590</v>
      </c>
      <c r="K9501" s="6">
        <f t="shared" si="297"/>
        <v>1061.8999999999999</v>
      </c>
      <c r="L9501" s="7">
        <v>0.41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f t="shared" si="296"/>
        <v>3536</v>
      </c>
      <c r="K9502" s="6">
        <f t="shared" si="297"/>
        <v>1520.4799999999998</v>
      </c>
      <c r="L9502" s="7">
        <v>0.42999999999999994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f t="shared" si="296"/>
        <v>6072</v>
      </c>
      <c r="K9503" s="6">
        <f t="shared" si="297"/>
        <v>2853.84</v>
      </c>
      <c r="L9503" s="7">
        <v>0.47000000000000003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f t="shared" si="296"/>
        <v>2376</v>
      </c>
      <c r="K9504" s="6">
        <f t="shared" si="297"/>
        <v>1116.72</v>
      </c>
      <c r="L9504" s="7">
        <v>0.47000000000000003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f t="shared" si="296"/>
        <v>2125</v>
      </c>
      <c r="K9505" s="6">
        <f t="shared" si="297"/>
        <v>849.99999999999989</v>
      </c>
      <c r="L9505" s="7">
        <v>0.39999999999999997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f t="shared" si="296"/>
        <v>1440</v>
      </c>
      <c r="K9506" s="6">
        <f t="shared" si="297"/>
        <v>547.20000000000005</v>
      </c>
      <c r="L9506" s="7">
        <v>0.38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f t="shared" si="296"/>
        <v>2448</v>
      </c>
      <c r="K9507" s="6">
        <f t="shared" si="297"/>
        <v>954.71999999999991</v>
      </c>
      <c r="L9507" s="7">
        <v>0.38999999999999996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f t="shared" si="296"/>
        <v>3745</v>
      </c>
      <c r="K9508" s="6">
        <f t="shared" si="297"/>
        <v>1760.1499999999999</v>
      </c>
      <c r="L9508" s="7">
        <v>0.47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f t="shared" si="296"/>
        <v>6475</v>
      </c>
      <c r="K9509" s="6">
        <f t="shared" si="297"/>
        <v>3172.75</v>
      </c>
      <c r="L9509" s="7">
        <v>0.49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f t="shared" si="296"/>
        <v>2880</v>
      </c>
      <c r="K9510" s="6">
        <f t="shared" si="297"/>
        <v>1440</v>
      </c>
      <c r="L9510" s="7">
        <v>0.5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f t="shared" si="296"/>
        <v>1955</v>
      </c>
      <c r="K9511" s="6">
        <f t="shared" si="297"/>
        <v>742.9</v>
      </c>
      <c r="L9511" s="7">
        <v>0.38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f t="shared" si="296"/>
        <v>1170</v>
      </c>
      <c r="K9512" s="6">
        <f t="shared" si="297"/>
        <v>467.99999999999994</v>
      </c>
      <c r="L9512" s="7">
        <v>0.39999999999999997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f t="shared" si="296"/>
        <v>2016</v>
      </c>
      <c r="K9513" s="6">
        <f t="shared" si="297"/>
        <v>786.2399999999999</v>
      </c>
      <c r="L9513" s="7">
        <v>0.38999999999999996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f t="shared" si="296"/>
        <v>2784</v>
      </c>
      <c r="K9514" s="6">
        <f t="shared" si="297"/>
        <v>1280.6399999999999</v>
      </c>
      <c r="L9514" s="7">
        <v>0.45999999999999996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f t="shared" si="296"/>
        <v>5040</v>
      </c>
      <c r="K9515" s="6">
        <f t="shared" si="297"/>
        <v>2620.8000000000002</v>
      </c>
      <c r="L9515" s="7">
        <v>0.52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f t="shared" si="296"/>
        <v>2380</v>
      </c>
      <c r="K9516" s="6">
        <f t="shared" si="297"/>
        <v>1118.6000000000001</v>
      </c>
      <c r="L9516" s="7">
        <v>0.47000000000000003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f t="shared" si="296"/>
        <v>1850</v>
      </c>
      <c r="K9517" s="6">
        <f t="shared" si="297"/>
        <v>777</v>
      </c>
      <c r="L9517" s="7">
        <v>0.42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f t="shared" si="296"/>
        <v>1500</v>
      </c>
      <c r="K9518" s="6">
        <f t="shared" si="297"/>
        <v>600</v>
      </c>
      <c r="L9518" s="7">
        <v>0.39999999999999997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f t="shared" si="296"/>
        <v>2173</v>
      </c>
      <c r="K9519" s="6">
        <f t="shared" si="297"/>
        <v>912.66</v>
      </c>
      <c r="L9519" s="7">
        <v>0.42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f t="shared" si="296"/>
        <v>3240</v>
      </c>
      <c r="K9520" s="6">
        <f t="shared" si="297"/>
        <v>1425.6</v>
      </c>
      <c r="L9520" s="7">
        <v>0.43999999999999995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f t="shared" si="296"/>
        <v>8496</v>
      </c>
      <c r="K9521" s="6">
        <f t="shared" si="297"/>
        <v>4332.96</v>
      </c>
      <c r="L9521" s="7">
        <v>0.51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f t="shared" si="296"/>
        <v>3854</v>
      </c>
      <c r="K9522" s="6">
        <f t="shared" si="297"/>
        <v>1965.54</v>
      </c>
      <c r="L9522" s="7">
        <v>0.51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f t="shared" si="296"/>
        <v>3552</v>
      </c>
      <c r="K9523" s="6">
        <f t="shared" si="297"/>
        <v>1314.24</v>
      </c>
      <c r="L9523" s="7">
        <v>0.37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f t="shared" si="296"/>
        <v>3320</v>
      </c>
      <c r="K9524" s="6">
        <f t="shared" si="297"/>
        <v>1328</v>
      </c>
      <c r="L9524" s="7">
        <v>0.39999999999999997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f t="shared" si="296"/>
        <v>4186</v>
      </c>
      <c r="K9525" s="6">
        <f t="shared" si="297"/>
        <v>1716.26</v>
      </c>
      <c r="L9525" s="7">
        <v>0.41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f t="shared" si="296"/>
        <v>5640</v>
      </c>
      <c r="K9526" s="6">
        <f t="shared" si="297"/>
        <v>2594.3999999999996</v>
      </c>
      <c r="L9526" s="7">
        <v>0.45999999999999996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f t="shared" si="296"/>
        <v>9165</v>
      </c>
      <c r="K9527" s="6">
        <f t="shared" si="297"/>
        <v>4490.8500000000004</v>
      </c>
      <c r="L9527" s="7">
        <v>0.49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f t="shared" si="296"/>
        <v>5280</v>
      </c>
      <c r="K9528" s="6">
        <f t="shared" si="297"/>
        <v>2640</v>
      </c>
      <c r="L9528" s="7">
        <v>0.5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f t="shared" si="296"/>
        <v>3640</v>
      </c>
      <c r="K9529" s="6">
        <f t="shared" si="297"/>
        <v>1419.6</v>
      </c>
      <c r="L9529" s="7">
        <v>0.38999999999999996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f t="shared" si="296"/>
        <v>3876</v>
      </c>
      <c r="K9530" s="6">
        <f t="shared" si="297"/>
        <v>1550.3999999999999</v>
      </c>
      <c r="L9530" s="7">
        <v>0.39999999999999997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f t="shared" si="296"/>
        <v>4620</v>
      </c>
      <c r="K9531" s="6">
        <f t="shared" si="297"/>
        <v>1894.1999999999998</v>
      </c>
      <c r="L9531" s="7">
        <v>0.41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f t="shared" si="296"/>
        <v>7742</v>
      </c>
      <c r="K9532" s="6">
        <f t="shared" si="297"/>
        <v>3483.8999999999996</v>
      </c>
      <c r="L9532" s="7">
        <v>0.44999999999999996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f t="shared" si="296"/>
        <v>9405</v>
      </c>
      <c r="K9533" s="6">
        <f t="shared" si="297"/>
        <v>4890.6000000000004</v>
      </c>
      <c r="L9533" s="7">
        <v>0.52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f t="shared" si="296"/>
        <v>6090</v>
      </c>
      <c r="K9534" s="6">
        <f t="shared" si="297"/>
        <v>3045</v>
      </c>
      <c r="L9534" s="7">
        <v>0.5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f t="shared" si="296"/>
        <v>3597</v>
      </c>
      <c r="K9535" s="6">
        <f t="shared" si="297"/>
        <v>1330.8899999999999</v>
      </c>
      <c r="L9535" s="7">
        <v>0.37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f t="shared" si="296"/>
        <v>3456</v>
      </c>
      <c r="K9536" s="6">
        <f t="shared" si="297"/>
        <v>1451.52</v>
      </c>
      <c r="L9536" s="7">
        <v>0.42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f t="shared" si="296"/>
        <v>4446</v>
      </c>
      <c r="K9537" s="6">
        <f t="shared" si="297"/>
        <v>1689.48</v>
      </c>
      <c r="L9537" s="7">
        <v>0.38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f t="shared" si="296"/>
        <v>8575</v>
      </c>
      <c r="K9538" s="6">
        <f t="shared" si="297"/>
        <v>4030.2499999999995</v>
      </c>
      <c r="L9538" s="7">
        <v>0.47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f t="shared" ref="J9539:J9602" si="298">H9539*I9539</f>
        <v>9030</v>
      </c>
      <c r="K9539" s="6">
        <f t="shared" ref="K9539:K9602" si="299">J9539*L9539</f>
        <v>4605.3</v>
      </c>
      <c r="L9539" s="7">
        <v>0.51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f t="shared" si="298"/>
        <v>6407</v>
      </c>
      <c r="K9540" s="6">
        <f t="shared" si="299"/>
        <v>3331.6400000000003</v>
      </c>
      <c r="L9540" s="7">
        <v>0.52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f t="shared" si="298"/>
        <v>3944</v>
      </c>
      <c r="K9541" s="6">
        <f t="shared" si="299"/>
        <v>1538.1599999999999</v>
      </c>
      <c r="L9541" s="7">
        <v>0.38999999999999996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f t="shared" si="298"/>
        <v>3400</v>
      </c>
      <c r="K9542" s="6">
        <f t="shared" si="299"/>
        <v>1428</v>
      </c>
      <c r="L9542" s="7">
        <v>0.42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f t="shared" si="298"/>
        <v>3096</v>
      </c>
      <c r="K9543" s="6">
        <f t="shared" si="299"/>
        <v>1207.4399999999998</v>
      </c>
      <c r="L9543" s="7">
        <v>0.38999999999999996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f t="shared" si="298"/>
        <v>5984</v>
      </c>
      <c r="K9544" s="6">
        <f t="shared" si="299"/>
        <v>2573.1199999999994</v>
      </c>
      <c r="L9544" s="7">
        <v>0.42999999999999994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f t="shared" si="298"/>
        <v>7876</v>
      </c>
      <c r="K9545" s="6">
        <f t="shared" si="299"/>
        <v>3859.24</v>
      </c>
      <c r="L9545" s="7">
        <v>0.49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f t="shared" si="298"/>
        <v>4662</v>
      </c>
      <c r="K9546" s="6">
        <f t="shared" si="299"/>
        <v>2377.62</v>
      </c>
      <c r="L9546" s="7">
        <v>0.51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f t="shared" si="298"/>
        <v>2880</v>
      </c>
      <c r="K9547" s="6">
        <f t="shared" si="299"/>
        <v>1209.5999999999999</v>
      </c>
      <c r="L9547" s="7">
        <v>0.42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f t="shared" si="298"/>
        <v>2310</v>
      </c>
      <c r="K9548" s="6">
        <f t="shared" si="299"/>
        <v>923.99999999999989</v>
      </c>
      <c r="L9548" s="7">
        <v>0.39999999999999997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f t="shared" si="298"/>
        <v>3264</v>
      </c>
      <c r="K9549" s="6">
        <f t="shared" si="299"/>
        <v>1207.68</v>
      </c>
      <c r="L9549" s="7"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f t="shared" si="298"/>
        <v>4185</v>
      </c>
      <c r="K9550" s="6">
        <f t="shared" si="299"/>
        <v>1925.1</v>
      </c>
      <c r="L9550" s="7">
        <v>0.45999999999999996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f t="shared" si="298"/>
        <v>6908</v>
      </c>
      <c r="K9551" s="6">
        <f t="shared" si="299"/>
        <v>3246.76</v>
      </c>
      <c r="L9551" s="7">
        <v>0.47000000000000003</v>
      </c>
      <c r="M9551" s="1" t="s">
        <v>23</v>
      </c>
    </row>
    <row r="9552" spans="1:13" ht="14.25" customHeight="1" x14ac:dyDescent="0.3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f t="shared" si="298"/>
        <v>4356</v>
      </c>
      <c r="K9552" s="6">
        <f t="shared" si="299"/>
        <v>2134.44</v>
      </c>
      <c r="L9552" s="7">
        <v>0.49</v>
      </c>
      <c r="M9552" s="1" t="s">
        <v>23</v>
      </c>
    </row>
    <row r="9553" spans="1:13" ht="14.25" customHeight="1" x14ac:dyDescent="0.3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f t="shared" si="298"/>
        <v>2640</v>
      </c>
      <c r="K9553" s="6">
        <f t="shared" si="299"/>
        <v>976.8</v>
      </c>
      <c r="L9553" s="7">
        <v>0.37</v>
      </c>
      <c r="M9553" s="1" t="s">
        <v>23</v>
      </c>
    </row>
    <row r="9554" spans="1:13" ht="14.25" customHeight="1" x14ac:dyDescent="0.3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f t="shared" si="298"/>
        <v>2806</v>
      </c>
      <c r="K9554" s="6">
        <f t="shared" si="299"/>
        <v>1038.22</v>
      </c>
      <c r="L9554" s="7">
        <v>0.37</v>
      </c>
      <c r="M9554" s="1" t="s">
        <v>23</v>
      </c>
    </row>
    <row r="9555" spans="1:13" ht="14.25" customHeight="1" x14ac:dyDescent="0.3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f t="shared" si="298"/>
        <v>3190</v>
      </c>
      <c r="K9555" s="6">
        <f t="shared" si="299"/>
        <v>1180.3</v>
      </c>
      <c r="L9555" s="7">
        <v>0.37</v>
      </c>
      <c r="M9555" s="1" t="s">
        <v>23</v>
      </c>
    </row>
    <row r="9556" spans="1:13" ht="14.25" customHeight="1" x14ac:dyDescent="0.3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f t="shared" si="298"/>
        <v>4860</v>
      </c>
      <c r="K9556" s="6">
        <f t="shared" si="299"/>
        <v>2235.6</v>
      </c>
      <c r="L9556" s="7">
        <v>0.45999999999999996</v>
      </c>
      <c r="M9556" s="1" t="s">
        <v>23</v>
      </c>
    </row>
    <row r="9557" spans="1:13" ht="14.25" customHeight="1" x14ac:dyDescent="0.3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f t="shared" si="298"/>
        <v>7560</v>
      </c>
      <c r="K9557" s="6">
        <f t="shared" si="299"/>
        <v>3780</v>
      </c>
      <c r="L9557" s="7">
        <v>0.5</v>
      </c>
      <c r="M9557" s="1" t="s">
        <v>23</v>
      </c>
    </row>
    <row r="9558" spans="1:13" ht="14.25" customHeight="1" x14ac:dyDescent="0.3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f t="shared" si="298"/>
        <v>4606</v>
      </c>
      <c r="K9558" s="6">
        <f t="shared" si="299"/>
        <v>2256.94</v>
      </c>
      <c r="L9558" s="7">
        <v>0.49</v>
      </c>
      <c r="M9558" s="1" t="s">
        <v>23</v>
      </c>
    </row>
    <row r="9559" spans="1:13" ht="14.25" customHeight="1" x14ac:dyDescent="0.3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f t="shared" si="298"/>
        <v>4692</v>
      </c>
      <c r="K9559" s="6">
        <f t="shared" si="299"/>
        <v>1736.04</v>
      </c>
      <c r="L9559" s="7">
        <v>0.37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f t="shared" si="298"/>
        <v>4032</v>
      </c>
      <c r="K9560" s="6">
        <f t="shared" si="299"/>
        <v>1572.4799999999998</v>
      </c>
      <c r="L9560" s="7">
        <v>0.38999999999999996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f t="shared" si="298"/>
        <v>4550</v>
      </c>
      <c r="K9561" s="6">
        <f t="shared" si="299"/>
        <v>1774.4999999999998</v>
      </c>
      <c r="L9561" s="7">
        <v>0.38999999999999996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f t="shared" si="298"/>
        <v>7296</v>
      </c>
      <c r="K9562" s="6">
        <f t="shared" si="299"/>
        <v>3429.12</v>
      </c>
      <c r="L9562" s="7">
        <v>0.47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f t="shared" si="298"/>
        <v>8928</v>
      </c>
      <c r="K9563" s="6">
        <f t="shared" si="299"/>
        <v>4285.4399999999996</v>
      </c>
      <c r="L9563" s="7">
        <v>0.48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f t="shared" si="298"/>
        <v>5412</v>
      </c>
      <c r="K9564" s="6">
        <f t="shared" si="299"/>
        <v>2760.12</v>
      </c>
      <c r="L9564" s="7">
        <v>0.51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f t="shared" si="298"/>
        <v>5764</v>
      </c>
      <c r="K9565" s="6">
        <f t="shared" si="299"/>
        <v>2305.6</v>
      </c>
      <c r="L9565" s="7">
        <v>0.39999999999999997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f t="shared" si="298"/>
        <v>4444</v>
      </c>
      <c r="K9566" s="6">
        <f t="shared" si="299"/>
        <v>1866.48</v>
      </c>
      <c r="L9566" s="7">
        <v>0.42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f t="shared" si="298"/>
        <v>4992</v>
      </c>
      <c r="K9567" s="6">
        <f t="shared" si="299"/>
        <v>2096.64</v>
      </c>
      <c r="L9567" s="7">
        <v>0.42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f t="shared" si="298"/>
        <v>8700</v>
      </c>
      <c r="K9568" s="6">
        <f t="shared" si="299"/>
        <v>4088.9999999999995</v>
      </c>
      <c r="L9568" s="7">
        <v>0.47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f t="shared" si="298"/>
        <v>5882</v>
      </c>
      <c r="K9569" s="6">
        <f t="shared" si="299"/>
        <v>2529.2600000000002</v>
      </c>
      <c r="L9569" s="7">
        <v>0.43000000000000005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f t="shared" si="298"/>
        <v>4329</v>
      </c>
      <c r="K9570" s="6">
        <f t="shared" si="299"/>
        <v>1861.4700000000003</v>
      </c>
      <c r="L9570" s="7">
        <v>0.43000000000000005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f t="shared" si="298"/>
        <v>2828</v>
      </c>
      <c r="K9571" s="6">
        <f t="shared" si="299"/>
        <v>1018.0799999999999</v>
      </c>
      <c r="L9571" s="7">
        <v>0.36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f t="shared" si="298"/>
        <v>2160</v>
      </c>
      <c r="K9572" s="6">
        <f t="shared" si="299"/>
        <v>691.2</v>
      </c>
      <c r="L9572" s="7">
        <v>0.32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f t="shared" si="298"/>
        <v>3182</v>
      </c>
      <c r="K9573" s="6">
        <f t="shared" si="299"/>
        <v>1050.06</v>
      </c>
      <c r="L9573" s="7">
        <v>0.32999999999999996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f t="shared" si="298"/>
        <v>3535</v>
      </c>
      <c r="K9574" s="6">
        <f t="shared" si="299"/>
        <v>1413.9999999999998</v>
      </c>
      <c r="L9574" s="7">
        <v>0.39999999999999997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f t="shared" si="298"/>
        <v>6324</v>
      </c>
      <c r="K9575" s="6">
        <f t="shared" si="299"/>
        <v>2782.56</v>
      </c>
      <c r="L9575" s="7">
        <v>0.44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f t="shared" si="298"/>
        <v>3145</v>
      </c>
      <c r="K9576" s="6">
        <f t="shared" si="299"/>
        <v>1352.3500000000001</v>
      </c>
      <c r="L9576" s="7">
        <v>0.43000000000000005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f t="shared" si="298"/>
        <v>2976</v>
      </c>
      <c r="K9577" s="6">
        <f t="shared" si="299"/>
        <v>1011.8399999999999</v>
      </c>
      <c r="L9577" s="7">
        <v>0.33999999999999997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f t="shared" si="298"/>
        <v>2108</v>
      </c>
      <c r="K9578" s="6">
        <f t="shared" si="299"/>
        <v>716.71999999999991</v>
      </c>
      <c r="L9578" s="7">
        <v>0.33999999999999997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f t="shared" si="298"/>
        <v>3936</v>
      </c>
      <c r="K9579" s="6">
        <f t="shared" si="299"/>
        <v>1298.8799999999999</v>
      </c>
      <c r="L9579" s="7">
        <v>0.32999999999999996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f t="shared" si="298"/>
        <v>4464</v>
      </c>
      <c r="K9580" s="6">
        <f t="shared" si="299"/>
        <v>1785.6</v>
      </c>
      <c r="L9580" s="7">
        <v>0.39999999999999997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f t="shared" si="298"/>
        <v>7332</v>
      </c>
      <c r="K9581" s="6">
        <f t="shared" si="299"/>
        <v>3372.7200000000003</v>
      </c>
      <c r="L9581" s="7">
        <v>0.46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f t="shared" si="298"/>
        <v>3168</v>
      </c>
      <c r="K9582" s="6">
        <f t="shared" si="299"/>
        <v>1457.28</v>
      </c>
      <c r="L9582" s="7">
        <v>0.46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f t="shared" si="298"/>
        <v>3360</v>
      </c>
      <c r="K9583" s="6">
        <f t="shared" si="299"/>
        <v>1142.3999999999999</v>
      </c>
      <c r="L9583" s="7">
        <v>0.33999999999999997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f t="shared" si="298"/>
        <v>1485</v>
      </c>
      <c r="K9584" s="6">
        <f t="shared" si="299"/>
        <v>549.45000000000005</v>
      </c>
      <c r="L9584" s="7">
        <v>0.37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f t="shared" si="298"/>
        <v>2820</v>
      </c>
      <c r="K9585" s="6">
        <f t="shared" si="299"/>
        <v>930.59999999999991</v>
      </c>
      <c r="L9585" s="7">
        <v>0.32999999999999996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f t="shared" si="298"/>
        <v>3564</v>
      </c>
      <c r="K9586" s="6">
        <f t="shared" si="299"/>
        <v>1354.32</v>
      </c>
      <c r="L9586" s="7">
        <v>0.38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f t="shared" si="298"/>
        <v>6171</v>
      </c>
      <c r="K9587" s="6">
        <f t="shared" si="299"/>
        <v>2591.8200000000002</v>
      </c>
      <c r="L9587" s="7">
        <v>0.42000000000000004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f t="shared" si="298"/>
        <v>3230</v>
      </c>
      <c r="K9588" s="6">
        <f t="shared" si="299"/>
        <v>1356.6000000000001</v>
      </c>
      <c r="L9588" s="7">
        <v>0.42000000000000004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f t="shared" si="298"/>
        <v>2080</v>
      </c>
      <c r="K9589" s="6">
        <f t="shared" si="299"/>
        <v>707.19999999999993</v>
      </c>
      <c r="L9589" s="7">
        <v>0.33999999999999997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f t="shared" si="298"/>
        <v>1855</v>
      </c>
      <c r="K9590" s="6">
        <f t="shared" si="299"/>
        <v>593.6</v>
      </c>
      <c r="L9590" s="7">
        <v>0.32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f t="shared" si="298"/>
        <v>2440</v>
      </c>
      <c r="K9591" s="6">
        <f t="shared" si="299"/>
        <v>805.19999999999993</v>
      </c>
      <c r="L9591" s="7">
        <v>0.32999999999999996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f t="shared" si="298"/>
        <v>3333</v>
      </c>
      <c r="K9592" s="6">
        <f t="shared" si="299"/>
        <v>1233.21</v>
      </c>
      <c r="L9592" s="7">
        <v>0.37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f t="shared" si="298"/>
        <v>9212</v>
      </c>
      <c r="K9593" s="6">
        <f t="shared" si="299"/>
        <v>3961.1600000000003</v>
      </c>
      <c r="L9593" s="7">
        <v>0.43000000000000005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f t="shared" si="298"/>
        <v>3720</v>
      </c>
      <c r="K9594" s="6">
        <f t="shared" si="299"/>
        <v>1599.6000000000001</v>
      </c>
      <c r="L9594" s="7">
        <v>0.43000000000000005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f t="shared" si="298"/>
        <v>4242</v>
      </c>
      <c r="K9595" s="6">
        <f t="shared" si="299"/>
        <v>1442.28</v>
      </c>
      <c r="L9595" s="7">
        <v>0.33999999999999997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f t="shared" si="298"/>
        <v>3731</v>
      </c>
      <c r="K9596" s="6">
        <f t="shared" si="299"/>
        <v>1268.54</v>
      </c>
      <c r="L9596" s="7">
        <v>0.33999999999999997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f t="shared" si="298"/>
        <v>4680</v>
      </c>
      <c r="K9597" s="6">
        <f t="shared" si="299"/>
        <v>1497.6000000000001</v>
      </c>
      <c r="L9597" s="7">
        <v>0.32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f t="shared" si="298"/>
        <v>6440</v>
      </c>
      <c r="K9598" s="6">
        <f t="shared" si="299"/>
        <v>2511.6</v>
      </c>
      <c r="L9598" s="7">
        <v>0.38999999999999996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f t="shared" si="298"/>
        <v>9504</v>
      </c>
      <c r="K9599" s="6">
        <f t="shared" si="299"/>
        <v>4371.84</v>
      </c>
      <c r="L9599" s="7">
        <v>0.46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f t="shared" si="298"/>
        <v>5600</v>
      </c>
      <c r="K9600" s="6">
        <f t="shared" si="299"/>
        <v>2632</v>
      </c>
      <c r="L9600" s="7">
        <v>0.47000000000000003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f t="shared" si="298"/>
        <v>4687</v>
      </c>
      <c r="K9601" s="6">
        <f t="shared" si="299"/>
        <v>1687.32</v>
      </c>
      <c r="L9601" s="7">
        <v>0.36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f t="shared" si="298"/>
        <v>3848</v>
      </c>
      <c r="K9602" s="6">
        <f t="shared" si="299"/>
        <v>1308.32</v>
      </c>
      <c r="L9602" s="7">
        <v>0.33999999999999997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f t="shared" ref="J9603:J9649" si="300">H9603*I9603</f>
        <v>5358</v>
      </c>
      <c r="K9603" s="6">
        <f t="shared" ref="K9603:K9649" si="301">J9603*L9603</f>
        <v>1982.46</v>
      </c>
      <c r="L9603" s="7">
        <v>0.37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f t="shared" si="300"/>
        <v>8100</v>
      </c>
      <c r="K9604" s="6">
        <f t="shared" si="301"/>
        <v>3402</v>
      </c>
      <c r="L9604" s="7">
        <v>0.42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f t="shared" si="300"/>
        <v>10976</v>
      </c>
      <c r="K9605" s="6">
        <f t="shared" si="301"/>
        <v>4609.92</v>
      </c>
      <c r="L9605" s="7">
        <v>0.42000000000000004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f t="shared" si="300"/>
        <v>7003</v>
      </c>
      <c r="K9606" s="6">
        <f t="shared" si="301"/>
        <v>3081.32</v>
      </c>
      <c r="L9606" s="7">
        <v>0.44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f t="shared" si="300"/>
        <v>4736</v>
      </c>
      <c r="K9607" s="6">
        <f t="shared" si="301"/>
        <v>1704.96</v>
      </c>
      <c r="L9607" s="7">
        <v>0.36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f t="shared" si="300"/>
        <v>4173</v>
      </c>
      <c r="K9608" s="6">
        <f t="shared" si="301"/>
        <v>1460.55</v>
      </c>
      <c r="L9608" s="7">
        <v>0.35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f t="shared" si="300"/>
        <v>5593</v>
      </c>
      <c r="K9609" s="6">
        <f t="shared" si="301"/>
        <v>2069.41</v>
      </c>
      <c r="L9609" s="7">
        <v>0.37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f t="shared" si="300"/>
        <v>7661</v>
      </c>
      <c r="K9610" s="6">
        <f t="shared" si="301"/>
        <v>3064.3999999999996</v>
      </c>
      <c r="L9610" s="7">
        <v>0.39999999999999997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f t="shared" si="300"/>
        <v>9744</v>
      </c>
      <c r="K9611" s="6">
        <f t="shared" si="301"/>
        <v>4482.24</v>
      </c>
      <c r="L9611" s="7">
        <v>0.46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f t="shared" si="300"/>
        <v>5265</v>
      </c>
      <c r="K9612" s="6">
        <f t="shared" si="301"/>
        <v>2474.5500000000002</v>
      </c>
      <c r="L9612" s="7">
        <v>0.47000000000000003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f t="shared" si="300"/>
        <v>4407</v>
      </c>
      <c r="K9613" s="6">
        <f t="shared" si="301"/>
        <v>1542.4499999999998</v>
      </c>
      <c r="L9613" s="7">
        <v>0.35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f t="shared" si="300"/>
        <v>3696</v>
      </c>
      <c r="K9614" s="6">
        <f t="shared" si="301"/>
        <v>1182.72</v>
      </c>
      <c r="L9614" s="7">
        <v>0.32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f t="shared" si="300"/>
        <v>3600</v>
      </c>
      <c r="K9615" s="6">
        <f t="shared" si="301"/>
        <v>1187.9999999999998</v>
      </c>
      <c r="L9615" s="7"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f t="shared" si="300"/>
        <v>6670</v>
      </c>
      <c r="K9616" s="6">
        <f t="shared" si="301"/>
        <v>2467.9</v>
      </c>
      <c r="L9616" s="7"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f t="shared" si="300"/>
        <v>9843</v>
      </c>
      <c r="K9617" s="6">
        <f t="shared" si="301"/>
        <v>4330.92</v>
      </c>
      <c r="L9617" s="7">
        <v>0.44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f t="shared" si="300"/>
        <v>4988</v>
      </c>
      <c r="K9618" s="6">
        <f t="shared" si="301"/>
        <v>2094.96</v>
      </c>
      <c r="L9618" s="7">
        <v>0.42000000000000004</v>
      </c>
      <c r="M9618" s="1" t="s">
        <v>23</v>
      </c>
    </row>
    <row r="9619" spans="1:13" ht="14.25" customHeight="1" x14ac:dyDescent="0.3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f t="shared" si="300"/>
        <v>3354</v>
      </c>
      <c r="K9619" s="6">
        <f t="shared" si="301"/>
        <v>1106.82</v>
      </c>
      <c r="L9619" s="7">
        <v>0.32999999999999996</v>
      </c>
      <c r="M9619" s="1" t="s">
        <v>23</v>
      </c>
    </row>
    <row r="9620" spans="1:13" ht="14.25" customHeight="1" x14ac:dyDescent="0.3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f t="shared" si="300"/>
        <v>3034</v>
      </c>
      <c r="K9620" s="6">
        <f t="shared" si="301"/>
        <v>1122.58</v>
      </c>
      <c r="L9620" s="7">
        <v>0.37</v>
      </c>
      <c r="M9620" s="1" t="s">
        <v>23</v>
      </c>
    </row>
    <row r="9621" spans="1:13" ht="14.25" customHeight="1" x14ac:dyDescent="0.3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f t="shared" si="300"/>
        <v>3360</v>
      </c>
      <c r="K9621" s="6">
        <f t="shared" si="301"/>
        <v>1209.5999999999999</v>
      </c>
      <c r="L9621" s="7">
        <v>0.36</v>
      </c>
      <c r="M9621" s="1" t="s">
        <v>23</v>
      </c>
    </row>
    <row r="9622" spans="1:13" ht="14.25" customHeight="1" x14ac:dyDescent="0.3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f t="shared" si="300"/>
        <v>5512</v>
      </c>
      <c r="K9622" s="6">
        <f t="shared" si="301"/>
        <v>2039.44</v>
      </c>
      <c r="L9622" s="7">
        <v>0.37</v>
      </c>
      <c r="M9622" s="1" t="s">
        <v>23</v>
      </c>
    </row>
    <row r="9623" spans="1:13" ht="14.25" customHeight="1" x14ac:dyDescent="0.3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f t="shared" si="300"/>
        <v>8424</v>
      </c>
      <c r="K9623" s="6">
        <f t="shared" si="301"/>
        <v>3538.0800000000004</v>
      </c>
      <c r="L9623" s="7">
        <v>0.42000000000000004</v>
      </c>
      <c r="M9623" s="1" t="s">
        <v>23</v>
      </c>
    </row>
    <row r="9624" spans="1:13" ht="14.25" customHeight="1" x14ac:dyDescent="0.3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f t="shared" si="300"/>
        <v>4356</v>
      </c>
      <c r="K9624" s="6">
        <f t="shared" si="301"/>
        <v>1916.64</v>
      </c>
      <c r="L9624" s="7">
        <v>0.44</v>
      </c>
      <c r="M9624" s="1" t="s">
        <v>23</v>
      </c>
    </row>
    <row r="9625" spans="1:13" ht="14.25" customHeight="1" x14ac:dyDescent="0.3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f t="shared" si="300"/>
        <v>3120</v>
      </c>
      <c r="K9625" s="6">
        <f t="shared" si="301"/>
        <v>1029.5999999999999</v>
      </c>
      <c r="L9625" s="7">
        <v>0.32999999999999996</v>
      </c>
      <c r="M9625" s="1" t="s">
        <v>23</v>
      </c>
    </row>
    <row r="9626" spans="1:13" ht="14.25" customHeight="1" x14ac:dyDescent="0.3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f t="shared" si="300"/>
        <v>2684</v>
      </c>
      <c r="K9626" s="6">
        <f t="shared" si="301"/>
        <v>858.88</v>
      </c>
      <c r="L9626" s="7">
        <v>0.32</v>
      </c>
      <c r="M9626" s="1" t="s">
        <v>23</v>
      </c>
    </row>
    <row r="9627" spans="1:13" ht="14.25" customHeight="1" x14ac:dyDescent="0.3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f t="shared" si="300"/>
        <v>2900</v>
      </c>
      <c r="K9627" s="6">
        <f t="shared" si="301"/>
        <v>928</v>
      </c>
      <c r="L9627" s="7">
        <v>0.32</v>
      </c>
      <c r="M9627" s="1" t="s">
        <v>23</v>
      </c>
    </row>
    <row r="9628" spans="1:13" ht="14.25" customHeight="1" x14ac:dyDescent="0.3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f t="shared" si="300"/>
        <v>5760</v>
      </c>
      <c r="K9628" s="6">
        <f t="shared" si="301"/>
        <v>2246.3999999999996</v>
      </c>
      <c r="L9628" s="7">
        <v>0.38999999999999996</v>
      </c>
      <c r="M9628" s="1" t="s">
        <v>23</v>
      </c>
    </row>
    <row r="9629" spans="1:13" ht="14.25" customHeight="1" x14ac:dyDescent="0.3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f t="shared" si="300"/>
        <v>8791</v>
      </c>
      <c r="K9629" s="6">
        <f t="shared" si="301"/>
        <v>3780.1300000000006</v>
      </c>
      <c r="L9629" s="7">
        <v>0.43000000000000005</v>
      </c>
      <c r="M9629" s="1" t="s">
        <v>23</v>
      </c>
    </row>
    <row r="9630" spans="1:13" ht="14.25" customHeight="1" x14ac:dyDescent="0.3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f t="shared" si="300"/>
        <v>4788</v>
      </c>
      <c r="K9630" s="6">
        <f t="shared" si="301"/>
        <v>2058.84</v>
      </c>
      <c r="L9630" s="7">
        <v>0.43000000000000005</v>
      </c>
      <c r="M9630" s="1" t="s">
        <v>23</v>
      </c>
    </row>
    <row r="9631" spans="1:13" ht="14.25" customHeight="1" x14ac:dyDescent="0.3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f t="shared" si="300"/>
        <v>5814</v>
      </c>
      <c r="K9631" s="6">
        <f t="shared" si="301"/>
        <v>2034.8999999999999</v>
      </c>
      <c r="L9631" s="7">
        <v>0.35</v>
      </c>
      <c r="M9631" s="1" t="s">
        <v>23</v>
      </c>
    </row>
    <row r="9632" spans="1:13" ht="14.25" customHeight="1" x14ac:dyDescent="0.3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f t="shared" si="300"/>
        <v>4902</v>
      </c>
      <c r="K9632" s="6">
        <f t="shared" si="301"/>
        <v>1666.6799999999998</v>
      </c>
      <c r="L9632" s="7">
        <v>0.33999999999999997</v>
      </c>
      <c r="M9632" s="1" t="s">
        <v>23</v>
      </c>
    </row>
    <row r="9633" spans="1:13" ht="14.25" customHeight="1" x14ac:dyDescent="0.3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f t="shared" si="300"/>
        <v>5664</v>
      </c>
      <c r="K9633" s="6">
        <f t="shared" si="301"/>
        <v>1925.7599999999998</v>
      </c>
      <c r="L9633" s="7">
        <v>0.33999999999999997</v>
      </c>
      <c r="M9633" s="1" t="s">
        <v>23</v>
      </c>
    </row>
    <row r="9634" spans="1:13" ht="14.25" customHeight="1" x14ac:dyDescent="0.3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f t="shared" si="300"/>
        <v>7320</v>
      </c>
      <c r="K9634" s="6">
        <f t="shared" si="301"/>
        <v>3001.2</v>
      </c>
      <c r="L9634" s="7">
        <v>0.41</v>
      </c>
      <c r="M9634" s="1" t="s">
        <v>23</v>
      </c>
    </row>
    <row r="9635" spans="1:13" ht="14.25" customHeight="1" x14ac:dyDescent="0.3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f t="shared" si="300"/>
        <v>9800</v>
      </c>
      <c r="K9635" s="6">
        <f t="shared" si="301"/>
        <v>4606</v>
      </c>
      <c r="L9635" s="7">
        <v>0.47000000000000003</v>
      </c>
      <c r="M9635" s="1" t="s">
        <v>23</v>
      </c>
    </row>
    <row r="9636" spans="1:13" ht="14.25" customHeight="1" x14ac:dyDescent="0.3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f t="shared" si="300"/>
        <v>6272</v>
      </c>
      <c r="K9636" s="6">
        <f t="shared" si="301"/>
        <v>2634.2400000000002</v>
      </c>
      <c r="L9636" s="7">
        <v>0.42000000000000004</v>
      </c>
      <c r="M9636" s="1" t="s">
        <v>23</v>
      </c>
    </row>
    <row r="9637" spans="1:13" ht="14.25" customHeight="1" x14ac:dyDescent="0.3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f t="shared" si="300"/>
        <v>6016</v>
      </c>
      <c r="K9637" s="6">
        <f t="shared" si="301"/>
        <v>2165.7599999999998</v>
      </c>
      <c r="L9637" s="7">
        <v>0.36</v>
      </c>
      <c r="M9637" s="1" t="s">
        <v>23</v>
      </c>
    </row>
    <row r="9638" spans="1:13" ht="14.25" customHeight="1" x14ac:dyDescent="0.3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f t="shared" si="300"/>
        <v>5684</v>
      </c>
      <c r="K9638" s="6">
        <f t="shared" si="301"/>
        <v>1989.3999999999999</v>
      </c>
      <c r="L9638" s="7">
        <v>0.35</v>
      </c>
      <c r="M9638" s="1" t="s">
        <v>23</v>
      </c>
    </row>
    <row r="9639" spans="1:13" ht="14.25" customHeight="1" x14ac:dyDescent="0.3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f t="shared" si="300"/>
        <v>6150</v>
      </c>
      <c r="K9639" s="6">
        <f t="shared" si="301"/>
        <v>2275.5</v>
      </c>
      <c r="L9639" s="7">
        <v>0.37</v>
      </c>
      <c r="M9639" s="1" t="s">
        <v>23</v>
      </c>
    </row>
    <row r="9640" spans="1:13" ht="14.25" customHeight="1" x14ac:dyDescent="0.3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f t="shared" si="300"/>
        <v>8784</v>
      </c>
      <c r="K9640" s="6">
        <f t="shared" si="301"/>
        <v>3513.6</v>
      </c>
      <c r="L9640" s="7">
        <v>0.39999999999999997</v>
      </c>
      <c r="M9640" s="1" t="s">
        <v>23</v>
      </c>
    </row>
    <row r="9641" spans="1:13" ht="14.25" customHeight="1" x14ac:dyDescent="0.3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f t="shared" si="300"/>
        <v>5940</v>
      </c>
      <c r="K9641" s="6">
        <f t="shared" si="301"/>
        <v>2197.8000000000002</v>
      </c>
      <c r="L9641" s="7">
        <v>0.37000000000000005</v>
      </c>
      <c r="M9641" s="1" t="s">
        <v>23</v>
      </c>
    </row>
    <row r="9642" spans="1:13" ht="14.25" customHeight="1" x14ac:dyDescent="0.3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f t="shared" si="300"/>
        <v>3348</v>
      </c>
      <c r="K9642" s="6">
        <f t="shared" si="301"/>
        <v>1339.2</v>
      </c>
      <c r="L9642" s="7">
        <v>0.4</v>
      </c>
      <c r="M9642" s="1" t="s">
        <v>23</v>
      </c>
    </row>
    <row r="9643" spans="1:13" ht="14.25" customHeight="1" x14ac:dyDescent="0.3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f t="shared" si="300"/>
        <v>3465</v>
      </c>
      <c r="K9643" s="6">
        <f t="shared" si="301"/>
        <v>935.55000000000007</v>
      </c>
      <c r="L9643" s="7">
        <v>0.27</v>
      </c>
      <c r="M9643" s="1" t="s">
        <v>23</v>
      </c>
    </row>
    <row r="9644" spans="1:13" ht="14.25" customHeight="1" x14ac:dyDescent="0.3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f t="shared" si="300"/>
        <v>1683</v>
      </c>
      <c r="K9644" s="6">
        <f t="shared" si="301"/>
        <v>471.24000000000007</v>
      </c>
      <c r="L9644" s="7">
        <v>0.28000000000000003</v>
      </c>
      <c r="M9644" s="1" t="s">
        <v>23</v>
      </c>
    </row>
    <row r="9645" spans="1:13" ht="14.25" customHeight="1" x14ac:dyDescent="0.3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f t="shared" si="300"/>
        <v>3200</v>
      </c>
      <c r="K9645" s="6">
        <f t="shared" si="301"/>
        <v>896.00000000000011</v>
      </c>
      <c r="L9645" s="7">
        <v>0.28000000000000003</v>
      </c>
      <c r="M9645" s="1" t="s">
        <v>23</v>
      </c>
    </row>
    <row r="9646" spans="1:13" ht="14.25" customHeight="1" x14ac:dyDescent="0.3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f t="shared" si="300"/>
        <v>4305</v>
      </c>
      <c r="K9646" s="6">
        <f t="shared" si="301"/>
        <v>1377.6000000000001</v>
      </c>
      <c r="L9646" s="7">
        <v>0.32</v>
      </c>
      <c r="M9646" s="1" t="s">
        <v>23</v>
      </c>
    </row>
    <row r="9647" spans="1:13" ht="14.25" customHeight="1" x14ac:dyDescent="0.3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f t="shared" si="300"/>
        <v>7544</v>
      </c>
      <c r="K9647" s="6">
        <f t="shared" si="301"/>
        <v>2791.28</v>
      </c>
      <c r="L9647" s="7">
        <v>0.37000000000000005</v>
      </c>
      <c r="M9647" s="1" t="s">
        <v>23</v>
      </c>
    </row>
    <row r="9648" spans="1:13" ht="14.25" customHeight="1" x14ac:dyDescent="0.3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f t="shared" si="300"/>
        <v>2940</v>
      </c>
      <c r="K9648" s="6">
        <f t="shared" si="301"/>
        <v>1234.8000000000002</v>
      </c>
      <c r="L9648" s="7">
        <v>0.42000000000000004</v>
      </c>
      <c r="M9648" s="1" t="s">
        <v>23</v>
      </c>
    </row>
    <row r="9649" spans="1:13" ht="14.25" customHeight="1" x14ac:dyDescent="0.3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f t="shared" si="300"/>
        <v>2407</v>
      </c>
      <c r="K9649" s="6">
        <f t="shared" si="301"/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777343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777343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Lap.lk</cp:lastModifiedBy>
  <dcterms:created xsi:type="dcterms:W3CDTF">2022-07-25T11:46:18Z</dcterms:created>
  <dcterms:modified xsi:type="dcterms:W3CDTF">2025-05-08T05:27:36Z</dcterms:modified>
</cp:coreProperties>
</file>