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ALL BANKS" sheetId="2" state="visible" r:id="rId3"/>
    <sheet name="TRANSNATION" sheetId="3" state="visible" r:id="rId4"/>
    <sheet name="THAMANI " sheetId="4" state="visible" r:id="rId5"/>
    <sheet name="SOLUTION" sheetId="5" state="visible" r:id="rId6"/>
    <sheet name="NDOSHA" sheetId="6" state="visible" r:id="rId7"/>
    <sheet name="KCB" sheetId="7" state="visible" r:id="rId8"/>
    <sheet name="COOPERATIVE" sheetId="8" state="visible" r:id="rId9"/>
    <sheet name="CAPITAL" sheetId="9" state="visible" r:id="rId10"/>
    <sheet name="EQUITY" sheetId="10" state="visible" r:id="rId11"/>
    <sheet name="SSTAR" sheetId="11" state="visible" r:id="rId12"/>
    <sheet name="CASH" sheetId="12" state="visible" r:id="rId13"/>
    <sheet name="SUMMA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<sst xmlns="http://schemas.openxmlformats.org/spreadsheetml/2006/main" count="6345" uniqueCount="1304">
  <si>
    <t xml:space="preserve"> </t>
  </si>
  <si>
    <t xml:space="preserve">NO</t>
  </si>
  <si>
    <t xml:space="preserve">MEMBER NAME</t>
  </si>
  <si>
    <t xml:space="preserve">STATION</t>
  </si>
  <si>
    <t xml:space="preserve">ID NO</t>
  </si>
  <si>
    <t xml:space="preserve">CONTACT</t>
  </si>
  <si>
    <t xml:space="preserve">DATE</t>
  </si>
  <si>
    <t xml:space="preserve">MILK SUPPLY IN KGS</t>
  </si>
  <si>
    <t xml:space="preserve">TOTAL KGS</t>
  </si>
  <si>
    <t xml:space="preserve">RATE</t>
  </si>
  <si>
    <t xml:space="preserve">GROSS AMOUNT</t>
  </si>
  <si>
    <t xml:space="preserve">PREVIOUS LOAN BALANCE</t>
  </si>
  <si>
    <t xml:space="preserve">LOAN</t>
  </si>
  <si>
    <t xml:space="preserve">M. INSTALLMENT</t>
  </si>
  <si>
    <t xml:space="preserve">LOAN ARREARS</t>
  </si>
  <si>
    <t xml:space="preserve">VET LOANS</t>
  </si>
  <si>
    <t xml:space="preserve">ADVANCE</t>
  </si>
  <si>
    <t xml:space="preserve">STORE LOANS</t>
  </si>
  <si>
    <t xml:space="preserve">TOTAL LOANS</t>
  </si>
  <si>
    <t xml:space="preserve">REGISTRATION</t>
  </si>
  <si>
    <t xml:space="preserve">TOTAL DEDUCTIONS</t>
  </si>
  <si>
    <t xml:space="preserve">LOAN BALANCE</t>
  </si>
  <si>
    <t xml:space="preserve">PREVIOUS MEMBERS SAVINGS</t>
  </si>
  <si>
    <t xml:space="preserve">MEMBERS SAVINGS</t>
  </si>
  <si>
    <t xml:space="preserve">TOTAL MEMBERS SAVINGS</t>
  </si>
  <si>
    <t xml:space="preserve">NET PAY</t>
  </si>
  <si>
    <t xml:space="preserve">BANK</t>
  </si>
  <si>
    <t xml:space="preserve">ACC NO</t>
  </si>
  <si>
    <t xml:space="preserve">HELLEN KAGENI</t>
  </si>
  <si>
    <t xml:space="preserve">KIRIGI</t>
  </si>
  <si>
    <t xml:space="preserve">EQUITY BANK</t>
  </si>
  <si>
    <t xml:space="preserve">0120100270894</t>
  </si>
  <si>
    <t xml:space="preserve">JAMES KINOTI</t>
  </si>
  <si>
    <t xml:space="preserve">CAPITAL SACCO</t>
  </si>
  <si>
    <t xml:space="preserve">EPHANTUS MURIUKI</t>
  </si>
  <si>
    <t xml:space="preserve">11 68901</t>
  </si>
  <si>
    <t xml:space="preserve">DAVID MURITHI</t>
  </si>
  <si>
    <t xml:space="preserve">SOUTHERN STAR SACCO</t>
  </si>
  <si>
    <t xml:space="preserve">502009994600</t>
  </si>
  <si>
    <t xml:space="preserve">ASHFORD NKONGE</t>
  </si>
  <si>
    <t xml:space="preserve">1508289</t>
  </si>
  <si>
    <t xml:space="preserve">FESTUS MUTWIRI MUCHEKE</t>
  </si>
  <si>
    <t xml:space="preserve">CO-OPERATIVE BANK</t>
  </si>
  <si>
    <t xml:space="preserve">0111657236100</t>
  </si>
  <si>
    <t xml:space="preserve">FROLENCE SEVERINO RIUNGU</t>
  </si>
  <si>
    <t xml:space="preserve">MERCY KATHURE RIUNGU</t>
  </si>
  <si>
    <t xml:space="preserve">01116572576600</t>
  </si>
  <si>
    <t xml:space="preserve">GLADYS KARIMI MARANGU</t>
  </si>
  <si>
    <t xml:space="preserve">5027178110005200</t>
  </si>
  <si>
    <t xml:space="preserve">DAVID MURIUKI</t>
  </si>
  <si>
    <t xml:space="preserve">88BC3584</t>
  </si>
  <si>
    <t xml:space="preserve">AGNES KARURU</t>
  </si>
  <si>
    <t xml:space="preserve">02101 60672888</t>
  </si>
  <si>
    <t xml:space="preserve">LUCY GACERI</t>
  </si>
  <si>
    <t xml:space="preserve">1BC2133</t>
  </si>
  <si>
    <t xml:space="preserve">JOY KIENDE</t>
  </si>
  <si>
    <t xml:space="preserve">AUGUSTINO MUNYUA</t>
  </si>
  <si>
    <t xml:space="preserve">VIRGINIA  WANJIRU </t>
  </si>
  <si>
    <t xml:space="preserve">011 00001241900</t>
  </si>
  <si>
    <t xml:space="preserve">MBAYA NGARUNI</t>
  </si>
  <si>
    <t xml:space="preserve">011 16572295300</t>
  </si>
  <si>
    <t xml:space="preserve">ASUNTA IGOJI</t>
  </si>
  <si>
    <t xml:space="preserve">TRANS NATION SACCO</t>
  </si>
  <si>
    <t xml:space="preserve">PETERSON MUTEMBEI</t>
  </si>
  <si>
    <t xml:space="preserve">FRANCIS KITHINJI</t>
  </si>
  <si>
    <t xml:space="preserve">502 8501020299400</t>
  </si>
  <si>
    <t xml:space="preserve">CAROLINE KAWIRA</t>
  </si>
  <si>
    <t xml:space="preserve">NDOSHA SACCO</t>
  </si>
  <si>
    <t xml:space="preserve">2196-006-02801</t>
  </si>
  <si>
    <t xml:space="preserve">ANTONY KIMATHI JOHN</t>
  </si>
  <si>
    <t xml:space="preserve">102 126125800</t>
  </si>
  <si>
    <t xml:space="preserve">JULIUS KITHINJI M'NDAKA</t>
  </si>
  <si>
    <t xml:space="preserve">CATHERINE  MAITHA</t>
  </si>
  <si>
    <t xml:space="preserve">NANCY MUKIRI</t>
  </si>
  <si>
    <t xml:space="preserve">AUTHUR RIUNGU</t>
  </si>
  <si>
    <t xml:space="preserve">FRIDAH KAGWIRIA</t>
  </si>
  <si>
    <t xml:space="preserve">TARATISIO KIMATHI</t>
  </si>
  <si>
    <t xml:space="preserve">FREDRICK MUGAMBI</t>
  </si>
  <si>
    <t xml:space="preserve">150 8550</t>
  </si>
  <si>
    <t xml:space="preserve">DAVID MUGENDI</t>
  </si>
  <si>
    <t xml:space="preserve">PAMELA WANJA</t>
  </si>
  <si>
    <t xml:space="preserve">0701 211499</t>
  </si>
  <si>
    <t xml:space="preserve">SAMWEL KINEGENI</t>
  </si>
  <si>
    <t xml:space="preserve">BONFACE MICHENI</t>
  </si>
  <si>
    <t xml:space="preserve">1-222790</t>
  </si>
  <si>
    <t xml:space="preserve">NICHORUS  BUNDI</t>
  </si>
  <si>
    <t xml:space="preserve">JAPHET KARANI</t>
  </si>
  <si>
    <t xml:space="preserve">KENNETH MWITI</t>
  </si>
  <si>
    <t xml:space="preserve">MURINGA</t>
  </si>
  <si>
    <t xml:space="preserve">CHARITY K. MARANGU</t>
  </si>
  <si>
    <t xml:space="preserve">011 090 58186500</t>
  </si>
  <si>
    <t xml:space="preserve">DAVID MUTEMBEI</t>
  </si>
  <si>
    <t xml:space="preserve">68260401078901</t>
  </si>
  <si>
    <t xml:space="preserve">JOSPHINE KAJUGU</t>
  </si>
  <si>
    <t xml:space="preserve">MARY KANINI KAIRU </t>
  </si>
  <si>
    <t xml:space="preserve">SAVERIO M'NDAKA ELIAS </t>
  </si>
  <si>
    <t xml:space="preserve">01116572172600</t>
  </si>
  <si>
    <t xml:space="preserve">DOROTHY MURIUNGI</t>
  </si>
  <si>
    <t xml:space="preserve">0370191343305</t>
  </si>
  <si>
    <t xml:space="preserve">MERCY KAWIRA</t>
  </si>
  <si>
    <t xml:space="preserve">0700 432142</t>
  </si>
  <si>
    <t xml:space="preserve">CHARLES KAMUNDI JOSEPH</t>
  </si>
  <si>
    <t xml:space="preserve">502006880800</t>
  </si>
  <si>
    <t xml:space="preserve">SOLOMON KARIUKI</t>
  </si>
  <si>
    <t xml:space="preserve">LUCY KARIMI NJAGI</t>
  </si>
  <si>
    <t xml:space="preserve">0720 537172</t>
  </si>
  <si>
    <t xml:space="preserve">COOP</t>
  </si>
  <si>
    <t xml:space="preserve">011 16572190300</t>
  </si>
  <si>
    <t xml:space="preserve">CATHERINE MAKENA </t>
  </si>
  <si>
    <t xml:space="preserve">100125980100</t>
  </si>
  <si>
    <t xml:space="preserve">GEOFREY MARANGU MWIANDI</t>
  </si>
  <si>
    <t xml:space="preserve">01109058158700</t>
  </si>
  <si>
    <t xml:space="preserve">JANE RUGURU</t>
  </si>
  <si>
    <t xml:space="preserve">MARYTINAH KANINI</t>
  </si>
  <si>
    <t xml:space="preserve">01116572572800</t>
  </si>
  <si>
    <t xml:space="preserve">ELIAS KIRIMI KANAMPIU</t>
  </si>
  <si>
    <t xml:space="preserve">0710198543375</t>
  </si>
  <si>
    <t xml:space="preserve">DORIS THIGAA KITHINJI</t>
  </si>
  <si>
    <t xml:space="preserve">682602200197401</t>
  </si>
  <si>
    <t xml:space="preserve">ESTHER KIBAARA</t>
  </si>
  <si>
    <t xml:space="preserve">MATHEW PAUL MUGENDI </t>
  </si>
  <si>
    <t xml:space="preserve">CHRISTINE GATWIRI KABURU</t>
  </si>
  <si>
    <t xml:space="preserve">C0-OPERATIVE BANK</t>
  </si>
  <si>
    <t xml:space="preserve">01116576197800</t>
  </si>
  <si>
    <t xml:space="preserve">DOUGLAS MBAE</t>
  </si>
  <si>
    <t xml:space="preserve">202203</t>
  </si>
  <si>
    <t xml:space="preserve">M'MUCHOMBA M'RAINI</t>
  </si>
  <si>
    <t xml:space="preserve">COP</t>
  </si>
  <si>
    <t xml:space="preserve">01116572260400</t>
  </si>
  <si>
    <t xml:space="preserve">DOROTHY NKINGA KITHINJI</t>
  </si>
  <si>
    <t xml:space="preserve">102-12620-1500</t>
  </si>
  <si>
    <t xml:space="preserve">LYDIA KAJUJU MURUJA</t>
  </si>
  <si>
    <t xml:space="preserve">102125505200</t>
  </si>
  <si>
    <t xml:space="preserve">PHELLIS MUTUNGA</t>
  </si>
  <si>
    <t xml:space="preserve">KCB BANK</t>
  </si>
  <si>
    <t xml:space="preserve">1103514334</t>
  </si>
  <si>
    <t xml:space="preserve">DAVID NKONGE</t>
  </si>
  <si>
    <t xml:space="preserve">01116572279400</t>
  </si>
  <si>
    <t xml:space="preserve">STELLA GATWIRI NGAI</t>
  </si>
  <si>
    <t xml:space="preserve">1933875</t>
  </si>
  <si>
    <t xml:space="preserve">EZEKIEL MBAYA</t>
  </si>
  <si>
    <t xml:space="preserve">92910101065</t>
  </si>
  <si>
    <t xml:space="preserve">GITARI RUIGA</t>
  </si>
  <si>
    <t xml:space="preserve">9291-01-1007</t>
  </si>
  <si>
    <t xml:space="preserve">JOHN P. KIRIMI</t>
  </si>
  <si>
    <t xml:space="preserve">EDWIN KINYUA</t>
  </si>
  <si>
    <t xml:space="preserve">502009996100</t>
  </si>
  <si>
    <t xml:space="preserve">LINUS NDEGE</t>
  </si>
  <si>
    <t xml:space="preserve">011 09420663900</t>
  </si>
  <si>
    <t xml:space="preserve">PENINAH KARIMI KABII</t>
  </si>
  <si>
    <t xml:space="preserve">JEREMY MBABU</t>
  </si>
  <si>
    <t xml:space="preserve">AGNES NKUENE</t>
  </si>
  <si>
    <t xml:space="preserve">EARNEST J. MURUNGI MAGIRI</t>
  </si>
  <si>
    <t xml:space="preserve">502 9291010170700</t>
  </si>
  <si>
    <t xml:space="preserve">GENESIO KITHINJI</t>
  </si>
  <si>
    <t xml:space="preserve">0722 351141</t>
  </si>
  <si>
    <t xml:space="preserve">GORETTE NKUENE</t>
  </si>
  <si>
    <t xml:space="preserve">JAMES BUNDI</t>
  </si>
  <si>
    <t xml:space="preserve">LYDIA KAINYU</t>
  </si>
  <si>
    <t xml:space="preserve">TIMOTHY NYAGA KINYUA</t>
  </si>
  <si>
    <t xml:space="preserve">0210 194306012</t>
  </si>
  <si>
    <t xml:space="preserve">TIMOTHY KINOTI</t>
  </si>
  <si>
    <t xml:space="preserve">JUDY MUTEMBEI</t>
  </si>
  <si>
    <t xml:space="preserve">PAUL MUCHOMBA</t>
  </si>
  <si>
    <t xml:space="preserve">SILAS NJERU</t>
  </si>
  <si>
    <t xml:space="preserve">MERCY K. IKIARA</t>
  </si>
  <si>
    <t xml:space="preserve">88BC3887</t>
  </si>
  <si>
    <t xml:space="preserve">FRANCIS KOBIA MUGAA</t>
  </si>
  <si>
    <t xml:space="preserve">PURITY KARENDI</t>
  </si>
  <si>
    <t xml:space="preserve">NGURUKI</t>
  </si>
  <si>
    <t xml:space="preserve">01110572571300</t>
  </si>
  <si>
    <t xml:space="preserve">THOMAS KIRAITHE </t>
  </si>
  <si>
    <t xml:space="preserve">9291-01-1016</t>
  </si>
  <si>
    <t xml:space="preserve">DOROTHY BUNDI</t>
  </si>
  <si>
    <t xml:space="preserve">1103260944</t>
  </si>
  <si>
    <t xml:space="preserve">KELLEN WANJA</t>
  </si>
  <si>
    <t xml:space="preserve">5020023481</t>
  </si>
  <si>
    <t xml:space="preserve">ASENATH KANJIRU  MIRITI</t>
  </si>
  <si>
    <t xml:space="preserve">63260400000501</t>
  </si>
  <si>
    <t xml:space="preserve">PATRICK KAARIA NKANYA </t>
  </si>
  <si>
    <t xml:space="preserve">DEBORAH NGOYA MUTUBI</t>
  </si>
  <si>
    <t xml:space="preserve">011 09126536000</t>
  </si>
  <si>
    <t xml:space="preserve">NICHOLUS KAMWARA MUNYUA</t>
  </si>
  <si>
    <t xml:space="preserve">01116572574500</t>
  </si>
  <si>
    <t xml:space="preserve">DUNCAN MURIMI LUKA</t>
  </si>
  <si>
    <t xml:space="preserve">0210191556896</t>
  </si>
  <si>
    <t xml:space="preserve">FRANCISCAH MUKWANJERU</t>
  </si>
  <si>
    <t xml:space="preserve">01109057513500</t>
  </si>
  <si>
    <t xml:space="preserve">JAMES MUTUGI MURIUKI</t>
  </si>
  <si>
    <t xml:space="preserve">01116572570900</t>
  </si>
  <si>
    <t xml:space="preserve">CATHERINE WANJA KIMONDIU</t>
  </si>
  <si>
    <t xml:space="preserve">1108003729</t>
  </si>
  <si>
    <t xml:space="preserve">ERIC MWITI RIUNGU</t>
  </si>
  <si>
    <t xml:space="preserve">1210193976915</t>
  </si>
  <si>
    <t xml:space="preserve">ANTONY MURITHI KOBIA</t>
  </si>
  <si>
    <t xml:space="preserve">5029291010178100</t>
  </si>
  <si>
    <t xml:space="preserve">FRANK NYAGA </t>
  </si>
  <si>
    <t xml:space="preserve">01116572574100</t>
  </si>
  <si>
    <t xml:space="preserve">ELIJAH GITONGA </t>
  </si>
  <si>
    <t xml:space="preserve">9291-01-1245</t>
  </si>
  <si>
    <t xml:space="preserve">TOM KARIUKI</t>
  </si>
  <si>
    <t xml:space="preserve">SILAS MUCHUNKU</t>
  </si>
  <si>
    <t xml:space="preserve">SUSSY MARIGU</t>
  </si>
  <si>
    <t xml:space="preserve">050201000500</t>
  </si>
  <si>
    <t xml:space="preserve">HELLEN GACERI</t>
  </si>
  <si>
    <t xml:space="preserve">HAMSON NJERU </t>
  </si>
  <si>
    <t xml:space="preserve">0210161751002</t>
  </si>
  <si>
    <t xml:space="preserve">LUCY KAGENDO</t>
  </si>
  <si>
    <t xml:space="preserve">SOUTHERN STAR</t>
  </si>
  <si>
    <t xml:space="preserve">502 010093600</t>
  </si>
  <si>
    <t xml:space="preserve">ELIAS GITONGA</t>
  </si>
  <si>
    <t xml:space="preserve">LAWRENCE BUNDI</t>
  </si>
  <si>
    <t xml:space="preserve">ALEX KARANI</t>
  </si>
  <si>
    <t xml:space="preserve">DEBORA KINYUA</t>
  </si>
  <si>
    <t xml:space="preserve">7178-25-00093</t>
  </si>
  <si>
    <t xml:space="preserve">KIRIMI MWIRA </t>
  </si>
  <si>
    <t xml:space="preserve">AMOS KINYUA M'MUTWIRI</t>
  </si>
  <si>
    <t xml:space="preserve">0111 6572570300</t>
  </si>
  <si>
    <t xml:space="preserve">DOREEN NKATHA</t>
  </si>
  <si>
    <t xml:space="preserve">07055 26620</t>
  </si>
  <si>
    <t xml:space="preserve">TITUS KABII</t>
  </si>
  <si>
    <t xml:space="preserve">01116572576400</t>
  </si>
  <si>
    <t xml:space="preserve">ERIC KIMATHI </t>
  </si>
  <si>
    <t xml:space="preserve">502009909100</t>
  </si>
  <si>
    <t xml:space="preserve">DOUGLAS KIAMBI</t>
  </si>
  <si>
    <t xml:space="preserve">502003316200</t>
  </si>
  <si>
    <t xml:space="preserve">SILVIA KATHAMBI </t>
  </si>
  <si>
    <t xml:space="preserve">0718 685960</t>
  </si>
  <si>
    <t xml:space="preserve">CONSTARTINO MIRIITI</t>
  </si>
  <si>
    <t xml:space="preserve">PURITY GACHERI </t>
  </si>
  <si>
    <t xml:space="preserve">MUTUNGA M'MUGA </t>
  </si>
  <si>
    <t xml:space="preserve">BEDFORD MWENDA KIAMBI</t>
  </si>
  <si>
    <t xml:space="preserve">01116572575800</t>
  </si>
  <si>
    <t xml:space="preserve">MUTUGI KIAMBI</t>
  </si>
  <si>
    <t xml:space="preserve">0797 266978</t>
  </si>
  <si>
    <t xml:space="preserve">LINET GATUGI</t>
  </si>
  <si>
    <t xml:space="preserve">JOYCE MBAE MUCHEKE</t>
  </si>
  <si>
    <t xml:space="preserve">2196-012-03917</t>
  </si>
  <si>
    <t xml:space="preserve">LYDIA NGURU</t>
  </si>
  <si>
    <t xml:space="preserve">LAWRENCE KITHINJI</t>
  </si>
  <si>
    <t xml:space="preserve">MIRITI KABURU</t>
  </si>
  <si>
    <t xml:space="preserve">ERICK MWITI RAINI</t>
  </si>
  <si>
    <t xml:space="preserve">GETRUDE KANYUA</t>
  </si>
  <si>
    <t xml:space="preserve">JOSEPH KINYUA</t>
  </si>
  <si>
    <t xml:space="preserve">ANISIA NJERU</t>
  </si>
  <si>
    <t xml:space="preserve">WILFRED MIRITI</t>
  </si>
  <si>
    <t xml:space="preserve">SELINA KANAMPIU</t>
  </si>
  <si>
    <t xml:space="preserve">JACOB MUTEMBEI </t>
  </si>
  <si>
    <t xml:space="preserve">GIBSON MIRITI</t>
  </si>
  <si>
    <t xml:space="preserve">MARGRET KITHINJI</t>
  </si>
  <si>
    <t xml:space="preserve">SALVATORE KITHINJI</t>
  </si>
  <si>
    <t xml:space="preserve">FRIDAH KAINYU</t>
  </si>
  <si>
    <t xml:space="preserve">ROSE MUTHONI</t>
  </si>
  <si>
    <t xml:space="preserve">JOYCE WANJA</t>
  </si>
  <si>
    <t xml:space="preserve">KIMATHI JEREMIA</t>
  </si>
  <si>
    <t xml:space="preserve">CATHERINE MWINYI</t>
  </si>
  <si>
    <t xml:space="preserve">FRIDAH MBAE</t>
  </si>
  <si>
    <t xml:space="preserve">JOHN KIMATHI</t>
  </si>
  <si>
    <t xml:space="preserve">SILIBANA KITHINJI</t>
  </si>
  <si>
    <t xml:space="preserve">FRANCIS NYAGA</t>
  </si>
  <si>
    <t xml:space="preserve">ROCELI NKUENE</t>
  </si>
  <si>
    <t xml:space="preserve">TOMAS KIRAITHE</t>
  </si>
  <si>
    <t xml:space="preserve">JAMES MUTUNGA</t>
  </si>
  <si>
    <t xml:space="preserve">LOYFORD  MUGENDI </t>
  </si>
  <si>
    <t xml:space="preserve">KAMANYAKI</t>
  </si>
  <si>
    <t xml:space="preserve">502006960500</t>
  </si>
  <si>
    <t xml:space="preserve">BASILIA KAARI MICHENI </t>
  </si>
  <si>
    <t xml:space="preserve">LOYFORD MWANDIKI</t>
  </si>
  <si>
    <t xml:space="preserve">219600602923</t>
  </si>
  <si>
    <t xml:space="preserve">LYDIA JOSIA </t>
  </si>
  <si>
    <t xml:space="preserve">JAPHET MWEBIA</t>
  </si>
  <si>
    <t xml:space="preserve">01109664169500</t>
  </si>
  <si>
    <t xml:space="preserve">JOSPHINE MUTEMBEI</t>
  </si>
  <si>
    <t xml:space="preserve">88725039</t>
  </si>
  <si>
    <t xml:space="preserve">FESTUS KINYAMU THAMBU</t>
  </si>
  <si>
    <t xml:space="preserve">2196-002-02578</t>
  </si>
  <si>
    <t xml:space="preserve">PETER MUTEMBEI </t>
  </si>
  <si>
    <t xml:space="preserve">219601203295</t>
  </si>
  <si>
    <t xml:space="preserve">LOISE KATHURE MUTWIRI</t>
  </si>
  <si>
    <t xml:space="preserve">MAUREEN NKIROTE NKONGE</t>
  </si>
  <si>
    <t xml:space="preserve">1125595337</t>
  </si>
  <si>
    <t xml:space="preserve">KENETH NDEREBA</t>
  </si>
  <si>
    <t xml:space="preserve">011160558448000</t>
  </si>
  <si>
    <t xml:space="preserve">CHARITY KARIMI BUNDI</t>
  </si>
  <si>
    <t xml:space="preserve">0210190923893</t>
  </si>
  <si>
    <t xml:space="preserve">STELLA KITHINJI</t>
  </si>
  <si>
    <t xml:space="preserve">0700 311954</t>
  </si>
  <si>
    <t xml:space="preserve">CATHERINE KAARI </t>
  </si>
  <si>
    <t xml:space="preserve">502009997000</t>
  </si>
  <si>
    <t xml:space="preserve">JONES MUNENE</t>
  </si>
  <si>
    <t xml:space="preserve">5029292011622</t>
  </si>
  <si>
    <t xml:space="preserve">IRENE MWENDA</t>
  </si>
  <si>
    <t xml:space="preserve">MUTUGI GILBERT </t>
  </si>
  <si>
    <t xml:space="preserve">ANDERSON NJERU</t>
  </si>
  <si>
    <t xml:space="preserve">BETTY KAINYU</t>
  </si>
  <si>
    <t xml:space="preserve">0710 226202</t>
  </si>
  <si>
    <t xml:space="preserve">KENNETH NYAGA</t>
  </si>
  <si>
    <t xml:space="preserve">ELOSY MURIUKI</t>
  </si>
  <si>
    <t xml:space="preserve">JAMES MUTEGI</t>
  </si>
  <si>
    <t xml:space="preserve">0725 668699</t>
  </si>
  <si>
    <t xml:space="preserve">0111 6572409800</t>
  </si>
  <si>
    <t xml:space="preserve">DICKSON MUTEMBEI</t>
  </si>
  <si>
    <t xml:space="preserve">ERIC MUTUGI</t>
  </si>
  <si>
    <t xml:space="preserve">JUSTUS MURIUKI J. TARAJIA</t>
  </si>
  <si>
    <t xml:space="preserve">682602 02064901</t>
  </si>
  <si>
    <t xml:space="preserve">LILIAN KARIMI</t>
  </si>
  <si>
    <t xml:space="preserve">EVANS MUTHOMI</t>
  </si>
  <si>
    <t xml:space="preserve">JUSTUS GITONGA MURUNGI</t>
  </si>
  <si>
    <t xml:space="preserve">011 16572575300</t>
  </si>
  <si>
    <t xml:space="preserve">JOSPHINE JOSES</t>
  </si>
  <si>
    <t xml:space="preserve">LOYFORD KIMATHI DICKSON</t>
  </si>
  <si>
    <t xml:space="preserve">ROSEBETH KANYUA</t>
  </si>
  <si>
    <t xml:space="preserve">TERESIA KANAMPIU</t>
  </si>
  <si>
    <t xml:space="preserve">BENARD GALLEY</t>
  </si>
  <si>
    <t xml:space="preserve">BENSON MUGENDI</t>
  </si>
  <si>
    <t xml:space="preserve">LUCY KARIMI</t>
  </si>
  <si>
    <t xml:space="preserve">ERICK KARANI</t>
  </si>
  <si>
    <t xml:space="preserve">BENFORD MWIRIGI</t>
  </si>
  <si>
    <t xml:space="preserve">ROSE MUTWIRI</t>
  </si>
  <si>
    <t xml:space="preserve">EPHANTUS KINYAMU</t>
  </si>
  <si>
    <t xml:space="preserve">CATHERINE JOHN</t>
  </si>
  <si>
    <t xml:space="preserve">REGINA RIUNGU</t>
  </si>
  <si>
    <t xml:space="preserve">GITONGA MUTUGI</t>
  </si>
  <si>
    <t xml:space="preserve">CATHERINE JUSTUS</t>
  </si>
  <si>
    <t xml:space="preserve">IGNISIUS NYAGA </t>
  </si>
  <si>
    <t xml:space="preserve">KIENI</t>
  </si>
  <si>
    <t xml:space="preserve">11.,5</t>
  </si>
  <si>
    <t xml:space="preserve">510009907900</t>
  </si>
  <si>
    <t xml:space="preserve">EVANS MWENDA MANENE</t>
  </si>
  <si>
    <t xml:space="preserve">5020009993600</t>
  </si>
  <si>
    <t xml:space="preserve">LINET GATWIRI</t>
  </si>
  <si>
    <t xml:space="preserve">0890194104716</t>
  </si>
  <si>
    <t xml:space="preserve">GLADYS MUTHONI MIRITI</t>
  </si>
  <si>
    <t xml:space="preserve">68260200117101</t>
  </si>
  <si>
    <t xml:space="preserve">ANISIA KAARI GITONGA</t>
  </si>
  <si>
    <t xml:space="preserve">502009997300</t>
  </si>
  <si>
    <t xml:space="preserve">EVANS GIKUNDI</t>
  </si>
  <si>
    <t xml:space="preserve">01116572574200</t>
  </si>
  <si>
    <t xml:space="preserve">IAN KARANI MWITI</t>
  </si>
  <si>
    <t xml:space="preserve">502009993700</t>
  </si>
  <si>
    <t xml:space="preserve">NANCY KAARI MUTIGA </t>
  </si>
  <si>
    <t xml:space="preserve">01119057390700</t>
  </si>
  <si>
    <t xml:space="preserve">NICHOLUS KAMWARA MARANGU</t>
  </si>
  <si>
    <t xml:space="preserve">01109057301600</t>
  </si>
  <si>
    <t xml:space="preserve">KELLEN KABURU</t>
  </si>
  <si>
    <t xml:space="preserve">502006954000</t>
  </si>
  <si>
    <t xml:space="preserve">GILBERT MICHENI NDUBI </t>
  </si>
  <si>
    <t xml:space="preserve">502 9292010137000</t>
  </si>
  <si>
    <t xml:space="preserve">SAMSON MWITI MUTUA </t>
  </si>
  <si>
    <t xml:space="preserve">502009993800</t>
  </si>
  <si>
    <t xml:space="preserve">JOSPHINE M'NJARA </t>
  </si>
  <si>
    <t xml:space="preserve">9292-01-00182</t>
  </si>
  <si>
    <t xml:space="preserve">DICKSON MUGAMBI MICHENI</t>
  </si>
  <si>
    <t xml:space="preserve">5029292010164500</t>
  </si>
  <si>
    <t xml:space="preserve">FRANKLINE KITHINJI </t>
  </si>
  <si>
    <t xml:space="preserve">0210192131609</t>
  </si>
  <si>
    <t xml:space="preserve">ABISAGI MPUTHIA</t>
  </si>
  <si>
    <t xml:space="preserve">07102677 58</t>
  </si>
  <si>
    <t xml:space="preserve">STELLAH KAREGI KIMATHI</t>
  </si>
  <si>
    <t xml:space="preserve">021 0160831291</t>
  </si>
  <si>
    <t xml:space="preserve">ANN MARY</t>
  </si>
  <si>
    <t xml:space="preserve">0706 875655</t>
  </si>
  <si>
    <t xml:space="preserve">AGNES KAGOJI</t>
  </si>
  <si>
    <t xml:space="preserve">ANNIES GATAKAA</t>
  </si>
  <si>
    <t xml:space="preserve">GEDION MICHENI/MICHENI RURIANI</t>
  </si>
  <si>
    <t xml:space="preserve">0721 403127</t>
  </si>
  <si>
    <t xml:space="preserve">002 0192042318</t>
  </si>
  <si>
    <t xml:space="preserve">JUSTUS KIRUKI</t>
  </si>
  <si>
    <t xml:space="preserve">11 40891812</t>
  </si>
  <si>
    <t xml:space="preserve">AlISON KAGENI</t>
  </si>
  <si>
    <t xml:space="preserve">STANLEY MUTEGI</t>
  </si>
  <si>
    <t xml:space="preserve">ELIZABETH IKUU</t>
  </si>
  <si>
    <t xml:space="preserve">ROSE IGOKI</t>
  </si>
  <si>
    <t xml:space="preserve">JAMES KINYUA</t>
  </si>
  <si>
    <t xml:space="preserve">IAN MWITI</t>
  </si>
  <si>
    <t xml:space="preserve">JULIUS NKONGE</t>
  </si>
  <si>
    <t xml:space="preserve">MARY NJOKI MUNYI</t>
  </si>
  <si>
    <t xml:space="preserve">IRUMA</t>
  </si>
  <si>
    <t xml:space="preserve">01116572570500</t>
  </si>
  <si>
    <t xml:space="preserve">PATRICK MURIUKI JASON </t>
  </si>
  <si>
    <t xml:space="preserve">0210192480314</t>
  </si>
  <si>
    <t xml:space="preserve">NICHOLUS NGAI RUCHA </t>
  </si>
  <si>
    <t xml:space="preserve">011 09057312100</t>
  </si>
  <si>
    <t xml:space="preserve">MALICELLA RUCHA /DAVID NYAGA KAMUNDI</t>
  </si>
  <si>
    <t xml:space="preserve">0725 982911</t>
  </si>
  <si>
    <t xml:space="preserve">011 09057982100</t>
  </si>
  <si>
    <t xml:space="preserve">PURITY WANJA</t>
  </si>
  <si>
    <t xml:space="preserve">502 010108600</t>
  </si>
  <si>
    <t xml:space="preserve">CHARITY KAGOJI </t>
  </si>
  <si>
    <t xml:space="preserve">9291-01-1037</t>
  </si>
  <si>
    <t xml:space="preserve">ANNET GAKII</t>
  </si>
  <si>
    <t xml:space="preserve">0210194643858</t>
  </si>
  <si>
    <t xml:space="preserve">MURUJA NGAINE</t>
  </si>
  <si>
    <t xml:space="preserve">VIRGINIA MUKWAITI</t>
  </si>
  <si>
    <t xml:space="preserve">ZIPPORAH KARIMI </t>
  </si>
  <si>
    <t xml:space="preserve">PURITY MUTHONI</t>
  </si>
  <si>
    <t xml:space="preserve">0116572574900</t>
  </si>
  <si>
    <t xml:space="preserve">LEAH KAIMURI KABURU</t>
  </si>
  <si>
    <t xml:space="preserve">01116572575700</t>
  </si>
  <si>
    <t xml:space="preserve">BETTY GAKII MURITHI</t>
  </si>
  <si>
    <t xml:space="preserve">JUSTIN NGUGI MIRITI</t>
  </si>
  <si>
    <t xml:space="preserve">5100 102179000</t>
  </si>
  <si>
    <t xml:space="preserve">JOYCE WANJIRA </t>
  </si>
  <si>
    <t xml:space="preserve">01116572577000</t>
  </si>
  <si>
    <t xml:space="preserve">MORRIS GIKUNDI</t>
  </si>
  <si>
    <t xml:space="preserve">0741 704212</t>
  </si>
  <si>
    <t xml:space="preserve">JOSYLINE KAWIRA MBAE </t>
  </si>
  <si>
    <t xml:space="preserve">01116572570600</t>
  </si>
  <si>
    <t xml:space="preserve">JAMES KARIUKI</t>
  </si>
  <si>
    <t xml:space="preserve">MARGRET KAWIRA </t>
  </si>
  <si>
    <t xml:space="preserve">01116572570400</t>
  </si>
  <si>
    <t xml:space="preserve">SILVIA KANYUA </t>
  </si>
  <si>
    <t xml:space="preserve">SILAS KIAMBI MUTHAMIA </t>
  </si>
  <si>
    <t xml:space="preserve">50292910100528</t>
  </si>
  <si>
    <t xml:space="preserve">BASIKWALINA MURAGA KANYURU</t>
  </si>
  <si>
    <t xml:space="preserve">01116572573000</t>
  </si>
  <si>
    <t xml:space="preserve">EPHANTUS MWITI MUCHEKE </t>
  </si>
  <si>
    <t xml:space="preserve">0710 890373</t>
  </si>
  <si>
    <t xml:space="preserve">PATRICK MUTEMBEI MWENDA </t>
  </si>
  <si>
    <t xml:space="preserve">5027178350025800</t>
  </si>
  <si>
    <t xml:space="preserve">WALLACE MUGENDI NKONGE </t>
  </si>
  <si>
    <t xml:space="preserve">68 260401393001</t>
  </si>
  <si>
    <t xml:space="preserve">NICHOLUS KITHINJI MARANGU</t>
  </si>
  <si>
    <t xml:space="preserve">21960021394</t>
  </si>
  <si>
    <t xml:space="preserve">REGINA KAREGA KIAMBI</t>
  </si>
  <si>
    <t xml:space="preserve">JOHN KIRIMI REWA </t>
  </si>
  <si>
    <t xml:space="preserve">01116572574800</t>
  </si>
  <si>
    <t xml:space="preserve">LYDIA KARIMI</t>
  </si>
  <si>
    <t xml:space="preserve">0400191012593</t>
  </si>
  <si>
    <t xml:space="preserve">EPHRIM GITONGA </t>
  </si>
  <si>
    <t xml:space="preserve">01116572573900</t>
  </si>
  <si>
    <t xml:space="preserve">ANN GACERI</t>
  </si>
  <si>
    <t xml:space="preserve">0210194173836</t>
  </si>
  <si>
    <t xml:space="preserve">PATRICK NJERU</t>
  </si>
  <si>
    <t xml:space="preserve">GLADYS K. MBAYA </t>
  </si>
  <si>
    <t xml:space="preserve">0210196415649</t>
  </si>
  <si>
    <t xml:space="preserve">JACKLINE NKATHA</t>
  </si>
  <si>
    <t xml:space="preserve">01116572574300</t>
  </si>
  <si>
    <t xml:space="preserve">IRUMA GIRLS</t>
  </si>
  <si>
    <t xml:space="preserve">JOSEPH MBAE</t>
  </si>
  <si>
    <t xml:space="preserve">2196-002-02206</t>
  </si>
  <si>
    <t xml:space="preserve">PURITY NKATHA</t>
  </si>
  <si>
    <t xml:space="preserve">0727 319357</t>
  </si>
  <si>
    <t xml:space="preserve">0370 194364930</t>
  </si>
  <si>
    <t xml:space="preserve">DUNCAN KITHINJI</t>
  </si>
  <si>
    <t xml:space="preserve">POLLY KAINYU MUTUMA</t>
  </si>
  <si>
    <t xml:space="preserve">0704 848323</t>
  </si>
  <si>
    <t xml:space="preserve">502010 108700</t>
  </si>
  <si>
    <t xml:space="preserve">PURITY KAGENDO ian</t>
  </si>
  <si>
    <t xml:space="preserve">2288</t>
  </si>
  <si>
    <t xml:space="preserve">ALEXANDER NKONGE</t>
  </si>
  <si>
    <t xml:space="preserve">0712 060253</t>
  </si>
  <si>
    <t xml:space="preserve">ROSE KAARI</t>
  </si>
  <si>
    <t xml:space="preserve">FRANKLINE MUGENDI</t>
  </si>
  <si>
    <t xml:space="preserve">ELOSY KAIMENYI</t>
  </si>
  <si>
    <t xml:space="preserve">PAULINE KARIA</t>
  </si>
  <si>
    <t xml:space="preserve">PATRICK MUNENE</t>
  </si>
  <si>
    <t xml:space="preserve">PURITY NKIROTE</t>
  </si>
  <si>
    <t xml:space="preserve">ELIAS KATHENYA</t>
  </si>
  <si>
    <t xml:space="preserve">EDITH KARIMI</t>
  </si>
  <si>
    <t xml:space="preserve">FREDRICK KARANI</t>
  </si>
  <si>
    <t xml:space="preserve">SSTAR</t>
  </si>
  <si>
    <t xml:space="preserve">929 1011226</t>
  </si>
  <si>
    <t xml:space="preserve">JANE GATAKAA</t>
  </si>
  <si>
    <t xml:space="preserve">MICHAEL MURITHI</t>
  </si>
  <si>
    <t xml:space="preserve">DOREEN MUTHONI</t>
  </si>
  <si>
    <t xml:space="preserve">502 7178110522000</t>
  </si>
  <si>
    <t xml:space="preserve">TIMOTHY KABURU</t>
  </si>
  <si>
    <t xml:space="preserve">DAVID MUTEGI</t>
  </si>
  <si>
    <t xml:space="preserve">PATRICK KIRIMI</t>
  </si>
  <si>
    <t xml:space="preserve">GITONGA NGAI</t>
  </si>
  <si>
    <t xml:space="preserve"> KARIMI GITUNGI</t>
  </si>
  <si>
    <t xml:space="preserve">DAVID KIAMBI</t>
  </si>
  <si>
    <t xml:space="preserve">LAWRENCE NYAGA</t>
  </si>
  <si>
    <t xml:space="preserve">JONES KAARIA</t>
  </si>
  <si>
    <t xml:space="preserve">KAARE</t>
  </si>
  <si>
    <t xml:space="preserve">0724 559363</t>
  </si>
  <si>
    <t xml:space="preserve">1133589693</t>
  </si>
  <si>
    <t xml:space="preserve">JOSYLINE MUGIRA</t>
  </si>
  <si>
    <t xml:space="preserve">1250548128</t>
  </si>
  <si>
    <t xml:space="preserve">MERCY KANYUA  MIRITI </t>
  </si>
  <si>
    <t xml:space="preserve">0210 190312501</t>
  </si>
  <si>
    <t xml:space="preserve">MARGARET KARIMI FRANCIS/FRANCIS KINYUA </t>
  </si>
  <si>
    <t xml:space="preserve">0728 792679</t>
  </si>
  <si>
    <t xml:space="preserve">0210161404952</t>
  </si>
  <si>
    <t xml:space="preserve">MWANGANGI MURITHI</t>
  </si>
  <si>
    <t xml:space="preserve">TAMBU RUTERE</t>
  </si>
  <si>
    <t xml:space="preserve">LUCY KATHAMBI FESTUS </t>
  </si>
  <si>
    <t xml:space="preserve">0716 297707</t>
  </si>
  <si>
    <t xml:space="preserve">2196-002-02589</t>
  </si>
  <si>
    <t xml:space="preserve">ELIAS KIBURI</t>
  </si>
  <si>
    <t xml:space="preserve">DYNA KAARI</t>
  </si>
  <si>
    <t xml:space="preserve">FRANCIS GITONGA </t>
  </si>
  <si>
    <t xml:space="preserve">0720 294272</t>
  </si>
  <si>
    <t xml:space="preserve">682 60202092501</t>
  </si>
  <si>
    <t xml:space="preserve">IREEN UKIMA </t>
  </si>
  <si>
    <t xml:space="preserve">MWENDA  KANAMPIU</t>
  </si>
  <si>
    <t xml:space="preserve">FELIX KUBAI</t>
  </si>
  <si>
    <t xml:space="preserve">JOSPHINE MUKWANJAGI</t>
  </si>
  <si>
    <t xml:space="preserve">JOSEPH /RUSETA KIRUMI</t>
  </si>
  <si>
    <t xml:space="preserve">KELVIN MUTUGI MUTETI</t>
  </si>
  <si>
    <t xml:space="preserve">2196-006-01602</t>
  </si>
  <si>
    <t xml:space="preserve">DYNA NYAGA</t>
  </si>
  <si>
    <t xml:space="preserve">FRANKLINE MAWIRA </t>
  </si>
  <si>
    <t xml:space="preserve">CATHERINE K. MUGAMBI</t>
  </si>
  <si>
    <t xml:space="preserve">LEAH MPUNGU </t>
  </si>
  <si>
    <t xml:space="preserve">682 60200033101</t>
  </si>
  <si>
    <t xml:space="preserve">AGNES KANYUA </t>
  </si>
  <si>
    <t xml:space="preserve">GIKUNDI MUGAMBI</t>
  </si>
  <si>
    <t xml:space="preserve">MERCY RUGURU</t>
  </si>
  <si>
    <t xml:space="preserve">ANICE MUSYIMI</t>
  </si>
  <si>
    <t xml:space="preserve">1212473248</t>
  </si>
  <si>
    <t xml:space="preserve">PATRICK MUTUMA MUTHURI</t>
  </si>
  <si>
    <t xml:space="preserve">ERUSTUS MUNYUA</t>
  </si>
  <si>
    <t xml:space="preserve">WINJOY GATAKAA</t>
  </si>
  <si>
    <t xml:space="preserve">KAARIA RUCETA</t>
  </si>
  <si>
    <t xml:space="preserve">WAMBETI LYDIAH</t>
  </si>
  <si>
    <t xml:space="preserve">ELISHABAN MPUTHIA</t>
  </si>
  <si>
    <t xml:space="preserve">0797 227932</t>
  </si>
  <si>
    <t xml:space="preserve">68260200963701</t>
  </si>
  <si>
    <t xml:space="preserve">HELLEN KANYUA</t>
  </si>
  <si>
    <t xml:space="preserve">JANE WANJA</t>
  </si>
  <si>
    <t xml:space="preserve">PURITY GAKII</t>
  </si>
  <si>
    <t xml:space="preserve">JANE KITHINJI</t>
  </si>
  <si>
    <t xml:space="preserve">AGNES MUGURE</t>
  </si>
  <si>
    <t xml:space="preserve">NKONGE NJAU</t>
  </si>
  <si>
    <t xml:space="preserve">AGNES MARANGU</t>
  </si>
  <si>
    <t xml:space="preserve">KIRIMI ELIPHAS</t>
  </si>
  <si>
    <t xml:space="preserve">JOYCE MUKWANJERU</t>
  </si>
  <si>
    <t xml:space="preserve">DENNIS WANJALA</t>
  </si>
  <si>
    <t xml:space="preserve">LUCY MUTHONI MWEBIA</t>
  </si>
  <si>
    <t xml:space="preserve">LUCY KITHINJI</t>
  </si>
  <si>
    <t xml:space="preserve">MARGRET NKINGA RUBARA</t>
  </si>
  <si>
    <t xml:space="preserve">2196-002-02595</t>
  </si>
  <si>
    <t xml:space="preserve">GILBERT MURANGIRI</t>
  </si>
  <si>
    <t xml:space="preserve">TERESA NYAI</t>
  </si>
  <si>
    <t xml:space="preserve">JANE KAMBURA</t>
  </si>
  <si>
    <t xml:space="preserve">GLORY KAWIRA</t>
  </si>
  <si>
    <t xml:space="preserve">CATHERINE WANJA</t>
  </si>
  <si>
    <t xml:space="preserve">CATHERINE MUTEA</t>
  </si>
  <si>
    <t xml:space="preserve">014 0174405774</t>
  </si>
  <si>
    <t xml:space="preserve">JACINTA KAIMURI</t>
  </si>
  <si>
    <t xml:space="preserve">LUCY KAJUGU WILSON</t>
  </si>
  <si>
    <t xml:space="preserve">1173371567</t>
  </si>
  <si>
    <t xml:space="preserve">GEOFREY  KIUGU</t>
  </si>
  <si>
    <t xml:space="preserve">EPHANTUS MURIUKI  MWIANDI</t>
  </si>
  <si>
    <t xml:space="preserve">0711 544661</t>
  </si>
  <si>
    <t xml:space="preserve">DORCAS KARUGI</t>
  </si>
  <si>
    <t xml:space="preserve">DAMARIS MUKWANDEGI</t>
  </si>
  <si>
    <t xml:space="preserve">LENAH NKIROTE</t>
  </si>
  <si>
    <t xml:space="preserve">IREEN MUTHONI</t>
  </si>
  <si>
    <t xml:space="preserve">JAMES GITONGA</t>
  </si>
  <si>
    <t xml:space="preserve">IDAH KAGENI</t>
  </si>
  <si>
    <t xml:space="preserve">JACKLINE KAIMENYI</t>
  </si>
  <si>
    <t xml:space="preserve">KARANI MAINGI</t>
  </si>
  <si>
    <t xml:space="preserve">CATHERINE MUTEGI</t>
  </si>
  <si>
    <t xml:space="preserve">FAITH MUTHONI</t>
  </si>
  <si>
    <t xml:space="preserve">ANASTACIA  GAKII KAARI</t>
  </si>
  <si>
    <t xml:space="preserve">JOSEPH KIBURI KIRITU</t>
  </si>
  <si>
    <t xml:space="preserve">MARGRET KAARI</t>
  </si>
  <si>
    <t xml:space="preserve">LILIAN KATHURE EUSTACE</t>
  </si>
  <si>
    <t xml:space="preserve">TERESIA KAREMU</t>
  </si>
  <si>
    <t xml:space="preserve">ESTHER KIRAITHE</t>
  </si>
  <si>
    <t xml:space="preserve">0701 159260</t>
  </si>
  <si>
    <t xml:space="preserve">JACKLINE GAKII</t>
  </si>
  <si>
    <t xml:space="preserve">JANE KAMBURA KIRIMI</t>
  </si>
  <si>
    <t xml:space="preserve">CHARLES MUGAMBI</t>
  </si>
  <si>
    <t xml:space="preserve">MERCY KANJIRU RIUNGU</t>
  </si>
  <si>
    <t xml:space="preserve">0713 124092</t>
  </si>
  <si>
    <t xml:space="preserve">682 60401358801</t>
  </si>
  <si>
    <t xml:space="preserve">ELIPHAS KABURU</t>
  </si>
  <si>
    <t xml:space="preserve">BENEDICTA NKIROTE</t>
  </si>
  <si>
    <t xml:space="preserve">ABEDINEGO MBAE</t>
  </si>
  <si>
    <t xml:space="preserve">TRIPHOSA MUKWAITI NJERU</t>
  </si>
  <si>
    <t xml:space="preserve">0700 295948</t>
  </si>
  <si>
    <t xml:space="preserve">037 0193276340</t>
  </si>
  <si>
    <t xml:space="preserve">PENINAH GAKII</t>
  </si>
  <si>
    <t xml:space="preserve">DICKSON MWENDA</t>
  </si>
  <si>
    <t xml:space="preserve">GITONGA ALEXANDER</t>
  </si>
  <si>
    <t xml:space="preserve">GIBSON GIKUNDI</t>
  </si>
  <si>
    <t xml:space="preserve">SAMUEL KIMWERE</t>
  </si>
  <si>
    <t xml:space="preserve">ELOSY KANGAI</t>
  </si>
  <si>
    <t xml:space="preserve">011 16572244000</t>
  </si>
  <si>
    <t xml:space="preserve">PURITY KARIMI</t>
  </si>
  <si>
    <t xml:space="preserve">ANDERSON KINYUA</t>
  </si>
  <si>
    <t xml:space="preserve">MUTEMBEI MUTEGI</t>
  </si>
  <si>
    <t xml:space="preserve">JANE KARIMI</t>
  </si>
  <si>
    <t xml:space="preserve">RAEL GATWIRI</t>
  </si>
  <si>
    <t xml:space="preserve">JULIUS MWAURA</t>
  </si>
  <si>
    <t xml:space="preserve">LINUS NGAI KAMAKIA</t>
  </si>
  <si>
    <t xml:space="preserve">021 0178458857</t>
  </si>
  <si>
    <t xml:space="preserve">AMOS KIM MUTEGI</t>
  </si>
  <si>
    <t xml:space="preserve">2893 5603</t>
  </si>
  <si>
    <t xml:space="preserve">0707 810542</t>
  </si>
  <si>
    <t xml:space="preserve">CYRUS MATE</t>
  </si>
  <si>
    <t xml:space="preserve">0717 138461</t>
  </si>
  <si>
    <t xml:space="preserve">2196-012-03923</t>
  </si>
  <si>
    <t xml:space="preserve">LOISE KENDI KINYUA</t>
  </si>
  <si>
    <t xml:space="preserve">IREEN KARENDI</t>
  </si>
  <si>
    <t xml:space="preserve">COSMAS MWITI</t>
  </si>
  <si>
    <t xml:space="preserve">GEOFREY GRACE</t>
  </si>
  <si>
    <t xml:space="preserve">EUNICE KAINYU MUGAMBI</t>
  </si>
  <si>
    <t xml:space="preserve">ERICK MUTWIRI</t>
  </si>
  <si>
    <t xml:space="preserve">DORCAS KAIRUTHI MUGAMBI/NICHOLAS MAWIRA KINYUA</t>
  </si>
  <si>
    <t xml:space="preserve">RODAH KARIMI</t>
  </si>
  <si>
    <t xml:space="preserve">STELLA KATHAMBI</t>
  </si>
  <si>
    <t xml:space="preserve">JOSEPH RUKIRWA</t>
  </si>
  <si>
    <t xml:space="preserve">JOYCE MUTHONI  </t>
  </si>
  <si>
    <t xml:space="preserve">JOHN MURITHI MUGAMBI</t>
  </si>
  <si>
    <t xml:space="preserve">JULIUS MWITI</t>
  </si>
  <si>
    <t xml:space="preserve">PURITY KARUGI</t>
  </si>
  <si>
    <t xml:space="preserve">JOSEPH MURUNGI</t>
  </si>
  <si>
    <t xml:space="preserve">0790  325127</t>
  </si>
  <si>
    <t xml:space="preserve">LENITY MUKAMI</t>
  </si>
  <si>
    <t xml:space="preserve">PAMELA GACERI</t>
  </si>
  <si>
    <t xml:space="preserve">BENSON MBURIA</t>
  </si>
  <si>
    <t xml:space="preserve">2196-012-03915</t>
  </si>
  <si>
    <t xml:space="preserve">MARICELLA GACIUMBA</t>
  </si>
  <si>
    <t xml:space="preserve">021 0191508198</t>
  </si>
  <si>
    <t xml:space="preserve">JUSTUS M. KAARIA</t>
  </si>
  <si>
    <t xml:space="preserve">011 16205680700</t>
  </si>
  <si>
    <t xml:space="preserve">ANN GAKII MUGAMBI</t>
  </si>
  <si>
    <t xml:space="preserve">ELIPHAS KAUA</t>
  </si>
  <si>
    <t xml:space="preserve">ROSE WANJA</t>
  </si>
  <si>
    <t xml:space="preserve">MORRIS KITHINJI</t>
  </si>
  <si>
    <t xml:space="preserve">ELIPHAS NDEGI</t>
  </si>
  <si>
    <t xml:space="preserve">HELLEN GAKII</t>
  </si>
  <si>
    <t xml:space="preserve">SILIBANA KAINYU NDUBI</t>
  </si>
  <si>
    <t xml:space="preserve">KENNETH MAWIRA</t>
  </si>
  <si>
    <t xml:space="preserve">WINJOY NKIROTE</t>
  </si>
  <si>
    <t xml:space="preserve">SAMUEL KAARIA</t>
  </si>
  <si>
    <t xml:space="preserve">PETER KIAMBI</t>
  </si>
  <si>
    <t xml:space="preserve">ELIAS GIKUNDI</t>
  </si>
  <si>
    <t xml:space="preserve">EARNEST KABII</t>
  </si>
  <si>
    <t xml:space="preserve"> c</t>
  </si>
  <si>
    <t xml:space="preserve">011 162056805000055</t>
  </si>
  <si>
    <t xml:space="preserve">SEVERINA KANYIRI</t>
  </si>
  <si>
    <t xml:space="preserve">IREEN KAGENI</t>
  </si>
  <si>
    <t xml:space="preserve">FRIDAH KAGENI</t>
  </si>
  <si>
    <t xml:space="preserve">VEANS MUTAHI</t>
  </si>
  <si>
    <t xml:space="preserve">DANIEL MUGENDI</t>
  </si>
  <si>
    <t xml:space="preserve">JULIA KABUA GEOFREY</t>
  </si>
  <si>
    <t xml:space="preserve">JOHN MWITI MBUBA</t>
  </si>
  <si>
    <t xml:space="preserve">JOYCE KIRAITHE</t>
  </si>
  <si>
    <t xml:space="preserve">SAMSON MURITHI KATHENYA</t>
  </si>
  <si>
    <t xml:space="preserve">ERICK MUGENDI</t>
  </si>
  <si>
    <t xml:space="preserve">FAITH NYAI</t>
  </si>
  <si>
    <t xml:space="preserve">KENNETH MUTWIRI</t>
  </si>
  <si>
    <t xml:space="preserve">EDWIN NGAI</t>
  </si>
  <si>
    <t xml:space="preserve">DORCAS KAUGI</t>
  </si>
  <si>
    <t xml:space="preserve">KAARIA MURIMI</t>
  </si>
  <si>
    <t xml:space="preserve">LYDIA KAMBURA</t>
  </si>
  <si>
    <t xml:space="preserve">MERCY GACERI</t>
  </si>
  <si>
    <t xml:space="preserve">KELLEN GAKII</t>
  </si>
  <si>
    <t xml:space="preserve">MUTHAMIA KANYAMBA</t>
  </si>
  <si>
    <t xml:space="preserve">DAVID MUNENE </t>
  </si>
  <si>
    <t xml:space="preserve">ANN G. MUGAMBI</t>
  </si>
  <si>
    <t xml:space="preserve">DAVID MUNENE MUTEGI</t>
  </si>
  <si>
    <t xml:space="preserve">PERIS MUTUNGA</t>
  </si>
  <si>
    <t xml:space="preserve">GIKUNDI GIBSON</t>
  </si>
  <si>
    <t xml:space="preserve">FRANCIS GAKOBI</t>
  </si>
  <si>
    <t xml:space="preserve">JUSTIN MUTEGI MWEBIA</t>
  </si>
  <si>
    <t xml:space="preserve">LUCY KAWIRA</t>
  </si>
  <si>
    <t xml:space="preserve">FAITH IRUMA</t>
  </si>
  <si>
    <t xml:space="preserve">SIMON KITHINJI</t>
  </si>
  <si>
    <t xml:space="preserve">JUDITH KAGIGE</t>
  </si>
  <si>
    <t xml:space="preserve">KELLEN MUTEGI</t>
  </si>
  <si>
    <t xml:space="preserve">JOSEPH MURINGI</t>
  </si>
  <si>
    <t xml:space="preserve">FEDIS IRINGA MUCEKE</t>
  </si>
  <si>
    <t xml:space="preserve">GLADYS MBAYA</t>
  </si>
  <si>
    <t xml:space="preserve">DYNA NJAGI</t>
  </si>
  <si>
    <t xml:space="preserve">KIRAITHE CHABARI</t>
  </si>
  <si>
    <t xml:space="preserve">REGINA KAGUNA</t>
  </si>
  <si>
    <t xml:space="preserve">GEOFREY KIUGU</t>
  </si>
  <si>
    <t xml:space="preserve">ANNISIA KAARI PETER</t>
  </si>
  <si>
    <t xml:space="preserve">MUTEGI EDWIN</t>
  </si>
  <si>
    <t xml:space="preserve">KIIGA MUTHAMIA</t>
  </si>
  <si>
    <t xml:space="preserve">JACOB MUGAMBI</t>
  </si>
  <si>
    <t xml:space="preserve">HELLEN KAGENDO</t>
  </si>
  <si>
    <t xml:space="preserve">JACKLINE GATAKAA</t>
  </si>
  <si>
    <t xml:space="preserve">BEN BURENI</t>
  </si>
  <si>
    <t xml:space="preserve">ASHFORD MPUTHIA</t>
  </si>
  <si>
    <t xml:space="preserve">JOYCE COMBA</t>
  </si>
  <si>
    <t xml:space="preserve">JEREMY KIRIMI</t>
  </si>
  <si>
    <t xml:space="preserve">CHRISTOPHER MWITI</t>
  </si>
  <si>
    <t xml:space="preserve">GLADYS KIRITO</t>
  </si>
  <si>
    <t xml:space="preserve">FAITH MUKWANJERU</t>
  </si>
  <si>
    <t xml:space="preserve">PURITY KINYA</t>
  </si>
  <si>
    <t xml:space="preserve">ANGEL KITHINJI</t>
  </si>
  <si>
    <t xml:space="preserve">ANNASTACIA GATAKAA</t>
  </si>
  <si>
    <t xml:space="preserve">KENNETH MURUNGI</t>
  </si>
  <si>
    <t xml:space="preserve">PAULINE KAGWIRIA</t>
  </si>
  <si>
    <t xml:space="preserve">DYNA JANE</t>
  </si>
  <si>
    <t xml:space="preserve">PHINEAS MWIKA</t>
  </si>
  <si>
    <t xml:space="preserve">JULIA KANJIRU</t>
  </si>
  <si>
    <t xml:space="preserve">JACKLINE GATAKAA MIRITI</t>
  </si>
  <si>
    <t xml:space="preserve">MERCY MUKWANDEKE</t>
  </si>
  <si>
    <t xml:space="preserve">JUSTUS MWENDA</t>
  </si>
  <si>
    <t xml:space="preserve">SABINA KITHINJI</t>
  </si>
  <si>
    <t xml:space="preserve">SAMMY KINYUA</t>
  </si>
  <si>
    <t xml:space="preserve">ASHFORD NYAGA</t>
  </si>
  <si>
    <t xml:space="preserve">ERICK GIKUNDI</t>
  </si>
  <si>
    <t xml:space="preserve">DORCAS KAREGI</t>
  </si>
  <si>
    <t xml:space="preserve">DOMINIC MUTWIRI</t>
  </si>
  <si>
    <t xml:space="preserve">ROSEMARY GAKII</t>
  </si>
  <si>
    <t xml:space="preserve">MARGRET NKAJII</t>
  </si>
  <si>
    <t xml:space="preserve">LOYFORD NGUGI</t>
  </si>
  <si>
    <t xml:space="preserve">KITHINJI MGENI</t>
  </si>
  <si>
    <t xml:space="preserve">ALEX MUNENE</t>
  </si>
  <si>
    <t xml:space="preserve">WILSON KIRIMI</t>
  </si>
  <si>
    <t xml:space="preserve">COPERATIVE</t>
  </si>
  <si>
    <t xml:space="preserve">JACKLINE KATHAMBI</t>
  </si>
  <si>
    <t xml:space="preserve">EVANS MUTUGI</t>
  </si>
  <si>
    <t xml:space="preserve">JOASH MBABU</t>
  </si>
  <si>
    <t xml:space="preserve">CAROL KAWIRA</t>
  </si>
  <si>
    <t xml:space="preserve">ALBERT NJAGI</t>
  </si>
  <si>
    <t xml:space="preserve">DOREEN GACERI</t>
  </si>
  <si>
    <t xml:space="preserve">JANE MUKAMI</t>
  </si>
  <si>
    <t xml:space="preserve">MARY MUTEMBEI</t>
  </si>
  <si>
    <t xml:space="preserve">WASHINGTON MICHENI</t>
  </si>
  <si>
    <t xml:space="preserve">FREDRICK NYAGA</t>
  </si>
  <si>
    <t xml:space="preserve">ELIPHUS KIRIMI</t>
  </si>
  <si>
    <t xml:space="preserve">JANET KAGWIRIA</t>
  </si>
  <si>
    <t xml:space="preserve">ALBERT KABII</t>
  </si>
  <si>
    <t xml:space="preserve">KAMENE KANOLU</t>
  </si>
  <si>
    <t xml:space="preserve">LUCY MUKWANJERU</t>
  </si>
  <si>
    <t xml:space="preserve">MARY KAWIRA</t>
  </si>
  <si>
    <t xml:space="preserve">ELIAS KIMATHI</t>
  </si>
  <si>
    <t xml:space="preserve">KIRARO</t>
  </si>
  <si>
    <t xml:space="preserve">9291011311</t>
  </si>
  <si>
    <t xml:space="preserve">PAULINE KAGENDO SILAS </t>
  </si>
  <si>
    <t xml:space="preserve">5027178110554400</t>
  </si>
  <si>
    <t xml:space="preserve">MWENDA MARANGU</t>
  </si>
  <si>
    <t xml:space="preserve">5020061803</t>
  </si>
  <si>
    <t xml:space="preserve">JOSPHINE MARANGU</t>
  </si>
  <si>
    <t xml:space="preserve">MARGARET MICHENI KAGIGE</t>
  </si>
  <si>
    <t xml:space="preserve">01116572261800</t>
  </si>
  <si>
    <t xml:space="preserve">KITHINJI KARANI MAYNARD</t>
  </si>
  <si>
    <t xml:space="preserve">5020061815</t>
  </si>
  <si>
    <t xml:space="preserve">CAROL WANJA MURITHI NDEKE</t>
  </si>
  <si>
    <t xml:space="preserve">5027178110302600</t>
  </si>
  <si>
    <t xml:space="preserve">MERCY GACERI NKONGE</t>
  </si>
  <si>
    <t xml:space="preserve">FRANKLINE MUNENE MARETE</t>
  </si>
  <si>
    <t xml:space="preserve">7178-11-1424</t>
  </si>
  <si>
    <t xml:space="preserve">HUMPREY M'ITI</t>
  </si>
  <si>
    <t xml:space="preserve">01116572571800</t>
  </si>
  <si>
    <t xml:space="preserve">JEDIDAH MUKWAITI</t>
  </si>
  <si>
    <t xml:space="preserve">5020061730</t>
  </si>
  <si>
    <t xml:space="preserve">KELLY KAGENI</t>
  </si>
  <si>
    <t xml:space="preserve">01116572260600</t>
  </si>
  <si>
    <t xml:space="preserve">HARRIET KARAUKI</t>
  </si>
  <si>
    <t xml:space="preserve">PIUS MWANDIKI MURIUKI</t>
  </si>
  <si>
    <t xml:space="preserve">502 7178110647300</t>
  </si>
  <si>
    <t xml:space="preserve">LILIAN KARAUKI</t>
  </si>
  <si>
    <t xml:space="preserve">71781103084</t>
  </si>
  <si>
    <t xml:space="preserve">SILAS MBAYA </t>
  </si>
  <si>
    <t xml:space="preserve">502 8501020262000</t>
  </si>
  <si>
    <t xml:space="preserve">JANE IRUMA </t>
  </si>
  <si>
    <t xml:space="preserve">VIRGINIA CIRINDI MIRITI</t>
  </si>
  <si>
    <t xml:space="preserve">50271781101826</t>
  </si>
  <si>
    <t xml:space="preserve">SUSAN GACUNKU BURINI </t>
  </si>
  <si>
    <t xml:space="preserve">71780201444</t>
  </si>
  <si>
    <t xml:space="preserve">GEOFREY KINYUA </t>
  </si>
  <si>
    <t xml:space="preserve">195607</t>
  </si>
  <si>
    <t xml:space="preserve">KENNETH NKONGE NGARUTHI</t>
  </si>
  <si>
    <t xml:space="preserve">5028501010091500</t>
  </si>
  <si>
    <t xml:space="preserve">FAITH MUKWANJERU </t>
  </si>
  <si>
    <t xml:space="preserve">01116572261100</t>
  </si>
  <si>
    <t xml:space="preserve">MUGAMBI M'NDIRI</t>
  </si>
  <si>
    <t xml:space="preserve">SILVIAH KAGENI</t>
  </si>
  <si>
    <t xml:space="preserve">5028501020113300</t>
  </si>
  <si>
    <t xml:space="preserve">JAMES MWENDA </t>
  </si>
  <si>
    <t xml:space="preserve">01116572260300</t>
  </si>
  <si>
    <t xml:space="preserve">KIMATHI MBAYA /LAWRENCE KIMATHI</t>
  </si>
  <si>
    <t xml:space="preserve">MUGAMBI SAMUEL </t>
  </si>
  <si>
    <t xml:space="preserve">01116572258900</t>
  </si>
  <si>
    <t xml:space="preserve">CHARLES KIRAITHE MUKIRA</t>
  </si>
  <si>
    <t xml:space="preserve">502006202600</t>
  </si>
  <si>
    <t xml:space="preserve">ASHFORD KARANI MBUANI</t>
  </si>
  <si>
    <t xml:space="preserve">0210190932685</t>
  </si>
  <si>
    <t xml:space="preserve">DORCAS KAARI MURIUKI</t>
  </si>
  <si>
    <t xml:space="preserve">0797 095778</t>
  </si>
  <si>
    <t xml:space="preserve">ZIPPORAH NGIRIKI KINEGENI</t>
  </si>
  <si>
    <t xml:space="preserve">CAXTON MBAE</t>
  </si>
  <si>
    <t xml:space="preserve">LUCY WANJA</t>
  </si>
  <si>
    <t xml:space="preserve">MERCY KAWIRA NICHOLAS</t>
  </si>
  <si>
    <t xml:space="preserve">0726 513312</t>
  </si>
  <si>
    <t xml:space="preserve">8501-03-2725</t>
  </si>
  <si>
    <t xml:space="preserve">GEOFREY RIUNGU</t>
  </si>
  <si>
    <t xml:space="preserve">0701 716344</t>
  </si>
  <si>
    <t xml:space="preserve">PAUL JUMA </t>
  </si>
  <si>
    <t xml:space="preserve">01116571672500</t>
  </si>
  <si>
    <t xml:space="preserve">FRIDAH GATWIRI</t>
  </si>
  <si>
    <t xml:space="preserve">5027178110687300</t>
  </si>
  <si>
    <t xml:space="preserve">SOLOMON KINYUA</t>
  </si>
  <si>
    <t xml:space="preserve">VICENT MUTEGI</t>
  </si>
  <si>
    <t xml:space="preserve">DINAH KAJUGU</t>
  </si>
  <si>
    <t xml:space="preserve">219600202074</t>
  </si>
  <si>
    <t xml:space="preserve">NICHOLAS GITONGA </t>
  </si>
  <si>
    <t xml:space="preserve">502009993100</t>
  </si>
  <si>
    <t xml:space="preserve">ASHFORD MUTEGI BURINI</t>
  </si>
  <si>
    <t xml:space="preserve">2..5</t>
  </si>
  <si>
    <t xml:space="preserve">0210191512849</t>
  </si>
  <si>
    <t xml:space="preserve">ANN MUTHONI</t>
  </si>
  <si>
    <t xml:space="preserve">PAULINE MUTHONI MUGO</t>
  </si>
  <si>
    <t xml:space="preserve">0710 953865</t>
  </si>
  <si>
    <t xml:space="preserve">GEOFREY MURUNGI</t>
  </si>
  <si>
    <t xml:space="preserve">LYDIA KAGENI</t>
  </si>
  <si>
    <t xml:space="preserve">0797 622792</t>
  </si>
  <si>
    <t xml:space="preserve">ASHFORD MUCHUNKU</t>
  </si>
  <si>
    <t xml:space="preserve">ROY KAMUNDI</t>
  </si>
  <si>
    <t xml:space="preserve">FRIDAH KANYUA NYAGA</t>
  </si>
  <si>
    <t xml:space="preserve">2196-0001-00053</t>
  </si>
  <si>
    <t xml:space="preserve">AGNES KAINYU</t>
  </si>
  <si>
    <t xml:space="preserve">2196-006-2042</t>
  </si>
  <si>
    <t xml:space="preserve">GLADYS KATHURE </t>
  </si>
  <si>
    <t xml:space="preserve">502006168500</t>
  </si>
  <si>
    <t xml:space="preserve">ANTHONY MURITHI MAINGI/NANCY KAIMURI</t>
  </si>
  <si>
    <t xml:space="preserve">LUCYLINE GATAKAA</t>
  </si>
  <si>
    <t xml:space="preserve">SILIAKA UKIMA MUGIIRA</t>
  </si>
  <si>
    <t xml:space="preserve">0796 623391/0703572503</t>
  </si>
  <si>
    <t xml:space="preserve">5027178110542600</t>
  </si>
  <si>
    <t xml:space="preserve">EDITH MUTHONI</t>
  </si>
  <si>
    <t xml:space="preserve">JOSYLINE RUGURU KINYUA</t>
  </si>
  <si>
    <t xml:space="preserve">5028501020083800</t>
  </si>
  <si>
    <t xml:space="preserve">KELLEN HAMPHREY</t>
  </si>
  <si>
    <t xml:space="preserve">638</t>
  </si>
  <si>
    <t xml:space="preserve">KIMATHI MATHAI</t>
  </si>
  <si>
    <t xml:space="preserve">8501-03-2783</t>
  </si>
  <si>
    <t xml:space="preserve">JOHN NJERU MUGAMBI</t>
  </si>
  <si>
    <t xml:space="preserve">2196-012-00436</t>
  </si>
  <si>
    <t xml:space="preserve">PHINEAS MBAE NGARUTHI</t>
  </si>
  <si>
    <t xml:space="preserve">2196-002-01349</t>
  </si>
  <si>
    <t xml:space="preserve">SILVIA TIIRA</t>
  </si>
  <si>
    <t xml:space="preserve">502-9291-01-01737-00</t>
  </si>
  <si>
    <t xml:space="preserve">AUGOSTINO KABURU</t>
  </si>
  <si>
    <t xml:space="preserve">502006225600</t>
  </si>
  <si>
    <t xml:space="preserve">BEATRICE MWARI</t>
  </si>
  <si>
    <t xml:space="preserve">01116664570700</t>
  </si>
  <si>
    <t xml:space="preserve">GEORGE MBABU KANGA</t>
  </si>
  <si>
    <t xml:space="preserve">2051</t>
  </si>
  <si>
    <t xml:space="preserve">ALBERT WAFULA JUMA</t>
  </si>
  <si>
    <t xml:space="preserve">6826 0200816301</t>
  </si>
  <si>
    <t xml:space="preserve">HELLEN MUTHONI</t>
  </si>
  <si>
    <t xml:space="preserve">7178-11-02484</t>
  </si>
  <si>
    <t xml:space="preserve">AILEEN KAWIRA DAUDI</t>
  </si>
  <si>
    <t xml:space="preserve">MONICAH KAARI</t>
  </si>
  <si>
    <t xml:space="preserve">0724 825487</t>
  </si>
  <si>
    <t xml:space="preserve">REBECCA MUTINDA</t>
  </si>
  <si>
    <t xml:space="preserve">01116450866500</t>
  </si>
  <si>
    <t xml:space="preserve">JOHN RIUNGU. M</t>
  </si>
  <si>
    <t xml:space="preserve">NDOSHA SACC0</t>
  </si>
  <si>
    <t xml:space="preserve">2196-012-00346</t>
  </si>
  <si>
    <t xml:space="preserve">PURITY KAWIRA MIRITI</t>
  </si>
  <si>
    <t xml:space="preserve">502 010093800</t>
  </si>
  <si>
    <t xml:space="preserve">ROSEMARY KAGENI</t>
  </si>
  <si>
    <t xml:space="preserve">219600202454</t>
  </si>
  <si>
    <t xml:space="preserve">MUGAMBI GEOFREY</t>
  </si>
  <si>
    <t xml:space="preserve">502 8501020248900</t>
  </si>
  <si>
    <t xml:space="preserve">PHINEAS NJAGI</t>
  </si>
  <si>
    <t xml:space="preserve">07107055 17</t>
  </si>
  <si>
    <t xml:space="preserve">MARANGU MIRUNGU</t>
  </si>
  <si>
    <t xml:space="preserve">0704 508731</t>
  </si>
  <si>
    <t xml:space="preserve">502 006145700</t>
  </si>
  <si>
    <t xml:space="preserve">JASPER KARIUKI</t>
  </si>
  <si>
    <t xml:space="preserve">JOHN KINYUA MURITHI</t>
  </si>
  <si>
    <t xml:space="preserve">102 119962400</t>
  </si>
  <si>
    <t xml:space="preserve">GIBSON KABII</t>
  </si>
  <si>
    <t xml:space="preserve">502 8501020162800</t>
  </si>
  <si>
    <t xml:space="preserve">PLISILA IGOJI</t>
  </si>
  <si>
    <t xml:space="preserve">0725 848050</t>
  </si>
  <si>
    <t xml:space="preserve">JANET CIAKUTHII</t>
  </si>
  <si>
    <t xml:space="preserve">0715 626614</t>
  </si>
  <si>
    <t xml:space="preserve">2196-012-02529</t>
  </si>
  <si>
    <t xml:space="preserve">MORIS MURANGIRI</t>
  </si>
  <si>
    <t xml:space="preserve">2196-002-2501</t>
  </si>
  <si>
    <t xml:space="preserve">KELLEN KAGENI</t>
  </si>
  <si>
    <t xml:space="preserve">DAVID MUTWIRI</t>
  </si>
  <si>
    <t xml:space="preserve">2196-002-01240</t>
  </si>
  <si>
    <t xml:space="preserve">KANJIRU BUNDI</t>
  </si>
  <si>
    <t xml:space="preserve">KIMATHI MARANGU</t>
  </si>
  <si>
    <t xml:space="preserve">ALFRED NTWIGA SENDEYO</t>
  </si>
  <si>
    <t xml:space="preserve">502 006155500</t>
  </si>
  <si>
    <t xml:space="preserve">SEVELINO MUGAMBI M'RACHI</t>
  </si>
  <si>
    <t xml:space="preserve">8501-03-1352</t>
  </si>
  <si>
    <t xml:space="preserve">JACKLINE KANGAI KIBAARA</t>
  </si>
  <si>
    <t xml:space="preserve">9136-01-00634</t>
  </si>
  <si>
    <t xml:space="preserve">KIRAUNI DiCKSON</t>
  </si>
  <si>
    <t xml:space="preserve">LAWRENCE KABURU NJAGI</t>
  </si>
  <si>
    <t xml:space="preserve">0703 150004</t>
  </si>
  <si>
    <t xml:space="preserve">2196-012-02670</t>
  </si>
  <si>
    <t xml:space="preserve">IREEN KAWIRA</t>
  </si>
  <si>
    <t xml:space="preserve">DOREEN KATHAMBI</t>
  </si>
  <si>
    <t xml:space="preserve">JACKLINE KAWIRA</t>
  </si>
  <si>
    <t xml:space="preserve">TONY MURIUKI</t>
  </si>
  <si>
    <t xml:space="preserve">68260 200816601</t>
  </si>
  <si>
    <t xml:space="preserve">PATRICK KINEGENI NDUBI</t>
  </si>
  <si>
    <t xml:space="preserve">2196-012-01592</t>
  </si>
  <si>
    <t xml:space="preserve">VIRGINIA NKONGE</t>
  </si>
  <si>
    <t xml:space="preserve">PAULINE AKINYI MBOLA</t>
  </si>
  <si>
    <t xml:space="preserve">DENIS KARIUKI</t>
  </si>
  <si>
    <t xml:space="preserve">CAROLINE KARIMI</t>
  </si>
  <si>
    <t xml:space="preserve">9136 0100012</t>
  </si>
  <si>
    <t xml:space="preserve">NKONGE MÍNANKA</t>
  </si>
  <si>
    <t xml:space="preserve">MALICELLA M'NDAKA</t>
  </si>
  <si>
    <t xml:space="preserve">JOHN KARIUKI</t>
  </si>
  <si>
    <t xml:space="preserve">102 127144800</t>
  </si>
  <si>
    <t xml:space="preserve">HARRIET KAWIRA KINEGENI</t>
  </si>
  <si>
    <t xml:space="preserve">83 11017</t>
  </si>
  <si>
    <t xml:space="preserve">7178 0302201</t>
  </si>
  <si>
    <t xml:space="preserve">JOYCE BURINI</t>
  </si>
  <si>
    <t xml:space="preserve">JEDIEL N. SENDEYO</t>
  </si>
  <si>
    <t xml:space="preserve">502 006175000</t>
  </si>
  <si>
    <t xml:space="preserve">ALEX RIUNGU</t>
  </si>
  <si>
    <t xml:space="preserve">NTWIGA KANGA</t>
  </si>
  <si>
    <t xml:space="preserve">GILBERT NJERU/LENAH WANJA NJERU</t>
  </si>
  <si>
    <t xml:space="preserve">EQUITY</t>
  </si>
  <si>
    <t xml:space="preserve">012 0100274210</t>
  </si>
  <si>
    <t xml:space="preserve">JEDIEL M'NDAKA MICHENI</t>
  </si>
  <si>
    <t xml:space="preserve">DAVID KIRIMI</t>
  </si>
  <si>
    <t xml:space="preserve">JOY GACUNKU NDUBI</t>
  </si>
  <si>
    <t xml:space="preserve">502 7178110500400</t>
  </si>
  <si>
    <t xml:space="preserve">MARY GEORGE</t>
  </si>
  <si>
    <t xml:space="preserve">LOYFORD KITHINJI</t>
  </si>
  <si>
    <t xml:space="preserve">7178-11-02212</t>
  </si>
  <si>
    <t xml:space="preserve">LISBETH KANJIRU GITARI</t>
  </si>
  <si>
    <t xml:space="preserve">502 7178110373000</t>
  </si>
  <si>
    <t xml:space="preserve">PAMELA KAWIRA</t>
  </si>
  <si>
    <t xml:space="preserve">7178-11-1805</t>
  </si>
  <si>
    <t xml:space="preserve">ZIPPORAH KANJIRU</t>
  </si>
  <si>
    <t xml:space="preserve">JUDITH NTUNDU</t>
  </si>
  <si>
    <t xml:space="preserve">CATHERINE KAGENDO RIUNGU</t>
  </si>
  <si>
    <t xml:space="preserve">8501-02-00792</t>
  </si>
  <si>
    <t xml:space="preserve">PHINEAS KIRIMI</t>
  </si>
  <si>
    <t xml:space="preserve">JEDIEL KABII</t>
  </si>
  <si>
    <t xml:space="preserve">JAMES MWENDA</t>
  </si>
  <si>
    <t xml:space="preserve">PAUL MUTHOMI</t>
  </si>
  <si>
    <t xml:space="preserve">MERCY KAGENDO</t>
  </si>
  <si>
    <t xml:space="preserve">CATHERINE KANYUA</t>
  </si>
  <si>
    <t xml:space="preserve">PATRICK MUTHAMIA</t>
  </si>
  <si>
    <t xml:space="preserve">CHRISTINE MAKENA</t>
  </si>
  <si>
    <t xml:space="preserve">GRACE KENDI</t>
  </si>
  <si>
    <t xml:space="preserve">LYDIA MUTHONI</t>
  </si>
  <si>
    <t xml:space="preserve">SUSAN GAKII GODWIN</t>
  </si>
  <si>
    <t xml:space="preserve">NDOSHA</t>
  </si>
  <si>
    <t xml:space="preserve">2196-006-01304</t>
  </si>
  <si>
    <t xml:space="preserve">KARUNGI MBAYA</t>
  </si>
  <si>
    <t xml:space="preserve">FELIX NYAGA</t>
  </si>
  <si>
    <t xml:space="preserve">GEOFREY MARANGU</t>
  </si>
  <si>
    <t xml:space="preserve">FLORENCE NKONGE</t>
  </si>
  <si>
    <t xml:space="preserve">ELIUD MURIUNGI</t>
  </si>
  <si>
    <t xml:space="preserve">JOYCE RUGURU</t>
  </si>
  <si>
    <t xml:space="preserve">ALEX GIKUNDI</t>
  </si>
  <si>
    <t xml:space="preserve">GEOFREY MBABU</t>
  </si>
  <si>
    <t xml:space="preserve">KITHII</t>
  </si>
  <si>
    <t xml:space="preserve">01116572570800</t>
  </si>
  <si>
    <t xml:space="preserve">JACKSON MUTEGI/KIRUJA</t>
  </si>
  <si>
    <t xml:space="preserve">CHARITY GATIRIA MURIUKI</t>
  </si>
  <si>
    <t xml:space="preserve">JUDITH  MICHENI </t>
  </si>
  <si>
    <t xml:space="preserve">KINYUA KIBARA ERICK</t>
  </si>
  <si>
    <t xml:space="preserve">0701 238041</t>
  </si>
  <si>
    <t xml:space="preserve">SOLUTION SACCO</t>
  </si>
  <si>
    <t xml:space="preserve">00 10029008470</t>
  </si>
  <si>
    <t xml:space="preserve">ELIPHAS NKONGE </t>
  </si>
  <si>
    <t xml:space="preserve">01116572576800</t>
  </si>
  <si>
    <t xml:space="preserve">IAN MUGAMBI KIRIMI</t>
  </si>
  <si>
    <t xml:space="preserve">5027178110611200</t>
  </si>
  <si>
    <t xml:space="preserve">ROSE MUGERO MUGAMBI</t>
  </si>
  <si>
    <t xml:space="preserve">68260201369501</t>
  </si>
  <si>
    <t xml:space="preserve">LYDIA KARIGU</t>
  </si>
  <si>
    <t xml:space="preserve">011 16572261000</t>
  </si>
  <si>
    <t xml:space="preserve">EUSTACE KITHINJI KANAMPIU</t>
  </si>
  <si>
    <t xml:space="preserve">929801392</t>
  </si>
  <si>
    <t xml:space="preserve">BEATRICE NKINGA </t>
  </si>
  <si>
    <t xml:space="preserve">GIBSON KINYUA </t>
  </si>
  <si>
    <t xml:space="preserve">929101318</t>
  </si>
  <si>
    <t xml:space="preserve">FAITH M'RIMI</t>
  </si>
  <si>
    <t xml:space="preserve">MERCY MURIUKI</t>
  </si>
  <si>
    <t xml:space="preserve">502009993000</t>
  </si>
  <si>
    <t xml:space="preserve">RUTH KITHINJI </t>
  </si>
  <si>
    <t xml:space="preserve">SALOME KAARI</t>
  </si>
  <si>
    <t xml:space="preserve">HELLEN KATHURE/JASPHER MUTHONI NTIBA</t>
  </si>
  <si>
    <t xml:space="preserve">SELINA KANAMPIU </t>
  </si>
  <si>
    <t xml:space="preserve">STELLA KARIMI</t>
  </si>
  <si>
    <t xml:space="preserve">YUSTUS MIRITI</t>
  </si>
  <si>
    <t xml:space="preserve">0725 398310</t>
  </si>
  <si>
    <t xml:space="preserve">JAPHET KIMATHI</t>
  </si>
  <si>
    <t xml:space="preserve">STELLA MURUNGI</t>
  </si>
  <si>
    <t xml:space="preserve">JOHN KITHINJI</t>
  </si>
  <si>
    <t xml:space="preserve">ELIAS GITAARI</t>
  </si>
  <si>
    <t xml:space="preserve">MARGRET KARIGU JAPHET</t>
  </si>
  <si>
    <t xml:space="preserve">ERICK MUTEMBEI</t>
  </si>
  <si>
    <t xml:space="preserve">6826 02022062001</t>
  </si>
  <si>
    <t xml:space="preserve">DOREEN KATHURE</t>
  </si>
  <si>
    <t xml:space="preserve">KELLEN KAINYU</t>
  </si>
  <si>
    <t xml:space="preserve">LILIAN WANJIKU</t>
  </si>
  <si>
    <t xml:space="preserve">PYLLIS  NKINGA MUNYUA</t>
  </si>
  <si>
    <t xml:space="preserve">KELLEN GACERI</t>
  </si>
  <si>
    <t xml:space="preserve">DICKSON MUGAMBI</t>
  </si>
  <si>
    <t xml:space="preserve">JONES KINEGENI</t>
  </si>
  <si>
    <t xml:space="preserve">KIROO</t>
  </si>
  <si>
    <t xml:space="preserve">DENIS MBABU</t>
  </si>
  <si>
    <t xml:space="preserve">MARY ALEX</t>
  </si>
  <si>
    <t xml:space="preserve">MARY CEERA</t>
  </si>
  <si>
    <t xml:space="preserve">MUTUGI KIBURI</t>
  </si>
  <si>
    <t xml:space="preserve">021 0198817339</t>
  </si>
  <si>
    <t xml:space="preserve">JAPHET MBAE</t>
  </si>
  <si>
    <t xml:space="preserve">ALIBINA KANAMPIU</t>
  </si>
  <si>
    <t xml:space="preserve">MERCY NGAI  </t>
  </si>
  <si>
    <t xml:space="preserve">SASINTA MUTEMBEI</t>
  </si>
  <si>
    <t xml:space="preserve">STELLA KAWIRA</t>
  </si>
  <si>
    <t xml:space="preserve">ROBERT KUBAI</t>
  </si>
  <si>
    <t xml:space="preserve">FESTUS KINYUA MBIUKI</t>
  </si>
  <si>
    <t xml:space="preserve">682 60401329001</t>
  </si>
  <si>
    <t xml:space="preserve">MUGAMBI MUTEGI</t>
  </si>
  <si>
    <t xml:space="preserve">GILBERT KINYUA</t>
  </si>
  <si>
    <t xml:space="preserve">KENNETH NDEREVA</t>
  </si>
  <si>
    <t xml:space="preserve">0789 765281</t>
  </si>
  <si>
    <t xml:space="preserve">011 6058448000</t>
  </si>
  <si>
    <t xml:space="preserve">ENID M. KABURU</t>
  </si>
  <si>
    <t xml:space="preserve">ESTHER NKATHA</t>
  </si>
  <si>
    <t xml:space="preserve">MAGRET KABII</t>
  </si>
  <si>
    <t xml:space="preserve">MURUGI GILBERT</t>
  </si>
  <si>
    <t xml:space="preserve">JOY KAWIRA</t>
  </si>
  <si>
    <t xml:space="preserve">SOLOMON KIRIMI</t>
  </si>
  <si>
    <t xml:space="preserve">BRIGATE KIRUJA</t>
  </si>
  <si>
    <t xml:space="preserve">MWANDIKI GEORGE</t>
  </si>
  <si>
    <t xml:space="preserve">MELISAH KABURU</t>
  </si>
  <si>
    <t xml:space="preserve">KENNETH NJAGI</t>
  </si>
  <si>
    <t xml:space="preserve">DERRICK MWENDA</t>
  </si>
  <si>
    <t xml:space="preserve">JANET KAIRUTHI </t>
  </si>
  <si>
    <t xml:space="preserve">FRANKLIN MIRITI</t>
  </si>
  <si>
    <t xml:space="preserve">GILBERT GITARI</t>
  </si>
  <si>
    <t xml:space="preserve">MAGUTUNI</t>
  </si>
  <si>
    <t xml:space="preserve">0736 647797</t>
  </si>
  <si>
    <t xml:space="preserve">ELIJAH KITHUCI</t>
  </si>
  <si>
    <t xml:space="preserve">07186 20081</t>
  </si>
  <si>
    <t xml:space="preserve">1122527071</t>
  </si>
  <si>
    <t xml:space="preserve">BERNARD M'RAMA </t>
  </si>
  <si>
    <t xml:space="preserve">FLORA KARAUKI</t>
  </si>
  <si>
    <t xml:space="preserve">HENRY MATI</t>
  </si>
  <si>
    <t xml:space="preserve">LISBETH M. ANDREW</t>
  </si>
  <si>
    <t xml:space="preserve">PATRICIA KARUGI</t>
  </si>
  <si>
    <t xml:space="preserve">J</t>
  </si>
  <si>
    <t xml:space="preserve">WILFRED MARANGU</t>
  </si>
  <si>
    <t xml:space="preserve">2196-512-03426</t>
  </si>
  <si>
    <t xml:space="preserve">PATRICK GIKUNDI</t>
  </si>
  <si>
    <t xml:space="preserve">TIMOTHY MWITI</t>
  </si>
  <si>
    <t xml:space="preserve">219601203120</t>
  </si>
  <si>
    <t xml:space="preserve">HADRICK KUURA</t>
  </si>
  <si>
    <t xml:space="preserve">NELLY KAGENDI</t>
  </si>
  <si>
    <t xml:space="preserve">ERIC BUNDI</t>
  </si>
  <si>
    <t xml:space="preserve">040 0160381042</t>
  </si>
  <si>
    <t xml:space="preserve">PITNESS JIAMATI</t>
  </si>
  <si>
    <t xml:space="preserve">HARRIET WANJA</t>
  </si>
  <si>
    <t xml:space="preserve">2196-002-02500</t>
  </si>
  <si>
    <t xml:space="preserve">REGINA KAINDA</t>
  </si>
  <si>
    <t xml:space="preserve">JOSEPH KAMUNDI</t>
  </si>
  <si>
    <t xml:space="preserve">0741 393663</t>
  </si>
  <si>
    <t xml:space="preserve">SALESIO MUTEMBEI</t>
  </si>
  <si>
    <t xml:space="preserve">ELIZABETH MUNENE</t>
  </si>
  <si>
    <t xml:space="preserve">ANISETA KABITHI</t>
  </si>
  <si>
    <t xml:space="preserve">GITONGA CHABARI</t>
  </si>
  <si>
    <t xml:space="preserve">2196-012-03908</t>
  </si>
  <si>
    <t xml:space="preserve">ADRIANO MUTHENGI</t>
  </si>
  <si>
    <t xml:space="preserve">PITNESS BERNARD</t>
  </si>
  <si>
    <t xml:space="preserve">CATHERINE MUNYOKI</t>
  </si>
  <si>
    <t xml:space="preserve">11…..</t>
  </si>
  <si>
    <t xml:space="preserve">FRIDAH NKUENE</t>
  </si>
  <si>
    <t xml:space="preserve">682 60200591401</t>
  </si>
  <si>
    <t xml:space="preserve">MERCY WAKUTHII</t>
  </si>
  <si>
    <t xml:space="preserve">JOSEPH TIGANIA</t>
  </si>
  <si>
    <t xml:space="preserve">GERALD NYAGA</t>
  </si>
  <si>
    <t xml:space="preserve">071616 4596</t>
  </si>
  <si>
    <t xml:space="preserve">SEVELINA KABURU</t>
  </si>
  <si>
    <t xml:space="preserve">PATRICK MUNYUA</t>
  </si>
  <si>
    <t xml:space="preserve">DAVID MURUNGI</t>
  </si>
  <si>
    <t xml:space="preserve">KAARI GITONGA</t>
  </si>
  <si>
    <t xml:space="preserve">FRIDAH KARAMBU</t>
  </si>
  <si>
    <t xml:space="preserve">SALESIO GITARI</t>
  </si>
  <si>
    <t xml:space="preserve">FRIDAH NJUE</t>
  </si>
  <si>
    <t xml:space="preserve">021 0164848596</t>
  </si>
  <si>
    <t xml:space="preserve">DERICK MICHENI</t>
  </si>
  <si>
    <t xml:space="preserve">ELOSY GACHERI</t>
  </si>
  <si>
    <t xml:space="preserve">MUTHONI KATHENYA</t>
  </si>
  <si>
    <t xml:space="preserve">ESTER KAARI</t>
  </si>
  <si>
    <t xml:space="preserve">WINJOY KAINYU</t>
  </si>
  <si>
    <t xml:space="preserve">2196-012-03933</t>
  </si>
  <si>
    <t xml:space="preserve">LISBETH NDEGURO</t>
  </si>
  <si>
    <t xml:space="preserve">ANGELINA KAWIRA</t>
  </si>
  <si>
    <t xml:space="preserve">MUGAMBI KIRIMI</t>
  </si>
  <si>
    <t xml:space="preserve">2196-02-896</t>
  </si>
  <si>
    <t xml:space="preserve">DOROTHY KEERU</t>
  </si>
  <si>
    <t xml:space="preserve">JOSEPH NYAGA</t>
  </si>
  <si>
    <t xml:space="preserve">MARK MWITI</t>
  </si>
  <si>
    <t xml:space="preserve">JANET KARIMI</t>
  </si>
  <si>
    <t xml:space="preserve">PATRICK KIANGANGI</t>
  </si>
  <si>
    <t xml:space="preserve">GEORGE KIRIMI</t>
  </si>
  <si>
    <t xml:space="preserve">TABITHA RIUNGU</t>
  </si>
  <si>
    <t xml:space="preserve">HARRIET KARIMI</t>
  </si>
  <si>
    <t xml:space="preserve">HARRIET MUGURE</t>
  </si>
  <si>
    <t xml:space="preserve">PAULINE MUGURE</t>
  </si>
  <si>
    <t xml:space="preserve">KAGENI </t>
  </si>
  <si>
    <t xml:space="preserve">JUDDY MUTHONI NYAGA</t>
  </si>
  <si>
    <t xml:space="preserve">MBAE</t>
  </si>
  <si>
    <t xml:space="preserve">NANCY KAARI</t>
  </si>
  <si>
    <t xml:space="preserve">PATRICK MURITHI</t>
  </si>
  <si>
    <t xml:space="preserve">5..5</t>
  </si>
  <si>
    <t xml:space="preserve">9292 0101533</t>
  </si>
  <si>
    <t xml:space="preserve">KITHINJI</t>
  </si>
  <si>
    <t xml:space="preserve">KANYUA SILAS</t>
  </si>
  <si>
    <t xml:space="preserve">CHABARI</t>
  </si>
  <si>
    <t xml:space="preserve">SABERIO KIRIA</t>
  </si>
  <si>
    <t xml:space="preserve">WILFRED NYAGA</t>
  </si>
  <si>
    <t xml:space="preserve">LISBETH MUGURE</t>
  </si>
  <si>
    <t xml:space="preserve">JULIA KANYAMU</t>
  </si>
  <si>
    <t xml:space="preserve">JOSYLINE UMOTHO</t>
  </si>
  <si>
    <t xml:space="preserve">RAEL NDANY</t>
  </si>
  <si>
    <t xml:space="preserve">NANCY GATWIRI</t>
  </si>
  <si>
    <t xml:space="preserve">EDITH KAMAU</t>
  </si>
  <si>
    <t xml:space="preserve">CAROLINE GAITUGI</t>
  </si>
  <si>
    <t xml:space="preserve">IGIKIRAMBA SEC </t>
  </si>
  <si>
    <t xml:space="preserve">SECINTA MBABU</t>
  </si>
  <si>
    <t xml:space="preserve">BRIDGET KAJUGU</t>
  </si>
  <si>
    <t xml:space="preserve">CAROLINE GATWIRI</t>
  </si>
  <si>
    <t xml:space="preserve">DEDAN MAWIRA</t>
  </si>
  <si>
    <t xml:space="preserve">THIGAA MULTIPURPOSE S.H.G</t>
  </si>
  <si>
    <t xml:space="preserve">THIGAA</t>
  </si>
  <si>
    <t xml:space="preserve">100 10981830</t>
  </si>
  <si>
    <t xml:space="preserve">ALICE UKIMA</t>
  </si>
  <si>
    <t xml:space="preserve">IGWANJAU</t>
  </si>
  <si>
    <t xml:space="preserve">502 009902800</t>
  </si>
  <si>
    <t xml:space="preserve">GENSON  NJUE M'ITHIRU</t>
  </si>
  <si>
    <t xml:space="preserve">68 260201741001</t>
  </si>
  <si>
    <t xml:space="preserve">LAWRENCE KINYUA</t>
  </si>
  <si>
    <t xml:space="preserve">TRANSNATION</t>
  </si>
  <si>
    <t xml:space="preserve">682 60401633001</t>
  </si>
  <si>
    <t xml:space="preserve">HUMPHREY N. KANGA</t>
  </si>
  <si>
    <t xml:space="preserve">HELLEN MUTHONI I</t>
  </si>
  <si>
    <t xml:space="preserve">LILIJOY WANJIRU</t>
  </si>
  <si>
    <t xml:space="preserve">JULIUS KIRIMI</t>
  </si>
  <si>
    <t xml:space="preserve">502 8663020214500</t>
  </si>
  <si>
    <t xml:space="preserve">MICHENI MUKIAMA</t>
  </si>
  <si>
    <t xml:space="preserve">NYAGA MUCHIRI</t>
  </si>
  <si>
    <t xml:space="preserve">GENSON KARANI</t>
  </si>
  <si>
    <t xml:space="preserve">DOROTHY WANJA</t>
  </si>
  <si>
    <t xml:space="preserve">KATHERINE GACHERI</t>
  </si>
  <si>
    <t xml:space="preserve">0210 194294137</t>
  </si>
  <si>
    <t xml:space="preserve">ELIUD  MURUNGI MURIANKI</t>
  </si>
  <si>
    <t xml:space="preserve">TRANS NATION</t>
  </si>
  <si>
    <t xml:space="preserve">6826 0202235501</t>
  </si>
  <si>
    <t xml:space="preserve">BEATRICE KARIMI KIRUJA</t>
  </si>
  <si>
    <t xml:space="preserve">8063-01-471</t>
  </si>
  <si>
    <t xml:space="preserve">MORRIS KIRIMI</t>
  </si>
  <si>
    <t xml:space="preserve">SOLOMON MUGO</t>
  </si>
  <si>
    <t xml:space="preserve">DAINA KAMBURA</t>
  </si>
  <si>
    <t xml:space="preserve">CATHERINE NJIRU</t>
  </si>
  <si>
    <t xml:space="preserve">LUCY MUTHONI</t>
  </si>
  <si>
    <t xml:space="preserve">STELLA MAKENA</t>
  </si>
  <si>
    <t xml:space="preserve">MUTUMA KANGI</t>
  </si>
  <si>
    <t xml:space="preserve">GETRUDE KARAMBU</t>
  </si>
  <si>
    <t xml:space="preserve">THAMANI SACCO</t>
  </si>
  <si>
    <t xml:space="preserve">5014 212 00728</t>
  </si>
  <si>
    <t xml:space="preserve">LENAH IGOKI</t>
  </si>
  <si>
    <t xml:space="preserve">DOROTHY NDUNDA</t>
  </si>
  <si>
    <t xml:space="preserve">ANOTH MUGO GERALD</t>
  </si>
  <si>
    <t xml:space="preserve">MARTIN MURITHI</t>
  </si>
  <si>
    <t xml:space="preserve">JOAN KAIRU MUGO</t>
  </si>
  <si>
    <t xml:space="preserve">AGNES MUKWANJUKI</t>
  </si>
  <si>
    <t xml:space="preserve">EVERLINE WANJA</t>
  </si>
  <si>
    <t xml:space="preserve">KATHENYA MARANGU</t>
  </si>
  <si>
    <t xml:space="preserve">KATHOMI MUGAMBI</t>
  </si>
  <si>
    <t xml:space="preserve">JAMES KIRIMI</t>
  </si>
  <si>
    <t xml:space="preserve">PAMELA KANGAI</t>
  </si>
  <si>
    <t xml:space="preserve">DINNAH WANGUI</t>
  </si>
  <si>
    <t xml:space="preserve">MORRIS MICHENI KIRIGIA</t>
  </si>
  <si>
    <t xml:space="preserve">DICKSON MWENDA NJERU</t>
  </si>
  <si>
    <t xml:space="preserve">BENSON MWANDIKI</t>
  </si>
  <si>
    <t xml:space="preserve">TABITHA M. MUTIA</t>
  </si>
  <si>
    <t xml:space="preserve">KENNETH MUGENDI</t>
  </si>
  <si>
    <t xml:space="preserve">KATHENYA M. BARUA</t>
  </si>
  <si>
    <t xml:space="preserve">BENEDICTI MUKUNGA</t>
  </si>
  <si>
    <t xml:space="preserve">MARIA WANJA</t>
  </si>
  <si>
    <t xml:space="preserve">DINAH KANGAI</t>
  </si>
  <si>
    <t xml:space="preserve">ERICK MUTHOMI</t>
  </si>
  <si>
    <t xml:space="preserve">LUCY MUTHONI KIRUJA</t>
  </si>
  <si>
    <t xml:space="preserve">SAMUEL M. RUTEERE</t>
  </si>
  <si>
    <t xml:space="preserve">ANDERSON MWIRIGI</t>
  </si>
  <si>
    <t xml:space="preserve">DORIS IRIMA KIRUJA</t>
  </si>
  <si>
    <t xml:space="preserve">KABURU MUCHEKE</t>
  </si>
  <si>
    <t xml:space="preserve">MORRI MWENDA KABURU</t>
  </si>
  <si>
    <t xml:space="preserve">KATHENYA GITONGA</t>
  </si>
  <si>
    <t xml:space="preserve">ASHFORD MWITI BUNDI</t>
  </si>
  <si>
    <t xml:space="preserve">EVEGLINE THIGAA</t>
  </si>
  <si>
    <t xml:space="preserve">CATHRINE MUTEMBEI</t>
  </si>
  <si>
    <t xml:space="preserve">GRACE MURUNGI</t>
  </si>
  <si>
    <t xml:space="preserve">EPHRIM MUTWETHIRU</t>
  </si>
  <si>
    <t xml:space="preserve">LENNAH IGOJI</t>
  </si>
  <si>
    <t xml:space="preserve">KATHENYA  MARANGU</t>
  </si>
  <si>
    <t xml:space="preserve">NKONGE RUCHA</t>
  </si>
  <si>
    <t xml:space="preserve">GITONGA RUCHA</t>
  </si>
  <si>
    <t xml:space="preserve">5028 063010157800</t>
  </si>
  <si>
    <t xml:space="preserve">DICKSON MUTWIRI</t>
  </si>
  <si>
    <t xml:space="preserve">MARYCENT KAMBURA</t>
  </si>
  <si>
    <t xml:space="preserve">PURITY KATHURE</t>
  </si>
  <si>
    <t xml:space="preserve">PURITY GATAKAA</t>
  </si>
  <si>
    <t xml:space="preserve">LOYD KARANI</t>
  </si>
  <si>
    <t xml:space="preserve">TIMOTHY MUGENDI</t>
  </si>
  <si>
    <t xml:space="preserve">CAROLINE KAGENDO</t>
  </si>
  <si>
    <t xml:space="preserve">WAMBUI KIRUGAARA</t>
  </si>
  <si>
    <t xml:space="preserve">BONFACE KARIUKI</t>
  </si>
  <si>
    <t xml:space="preserve">JESCA KAINYU</t>
  </si>
  <si>
    <t xml:space="preserve">FLORENCE ALEXANDER</t>
  </si>
  <si>
    <t xml:space="preserve">FLORAH GATAKAA</t>
  </si>
  <si>
    <t xml:space="preserve">FIDIS MUGO</t>
  </si>
  <si>
    <t xml:space="preserve">JANE MUTHEE</t>
  </si>
  <si>
    <t xml:space="preserve">JOSEPH KAARIA</t>
  </si>
  <si>
    <t xml:space="preserve">ANDERSON GITONGA</t>
  </si>
  <si>
    <t xml:space="preserve">WINJOY KARIMI</t>
  </si>
  <si>
    <t xml:space="preserve">LESTAR MAREBA</t>
  </si>
  <si>
    <t xml:space="preserve">JAVIS GITONGA</t>
  </si>
  <si>
    <t xml:space="preserve">PAMELA KAIMURI</t>
  </si>
  <si>
    <t xml:space="preserve">KIRIMI GERALD</t>
  </si>
  <si>
    <t xml:space="preserve">KELVIN NJIRU</t>
  </si>
  <si>
    <t xml:space="preserve">JOYCE KANYAMU</t>
  </si>
  <si>
    <t xml:space="preserve">KARIMI MBABU</t>
  </si>
  <si>
    <t xml:space="preserve">WILFRED MICHENI</t>
  </si>
  <si>
    <t xml:space="preserve">CHARITY KARIMI</t>
  </si>
  <si>
    <t xml:space="preserve">AILEEN KARIMBI</t>
  </si>
  <si>
    <t xml:space="preserve">PETER MAWIRA</t>
  </si>
  <si>
    <t xml:space="preserve">NJERI MWITI</t>
  </si>
  <si>
    <t xml:space="preserve">STELLA UKIMA</t>
  </si>
  <si>
    <t xml:space="preserve">ROSE GATAKAA</t>
  </si>
  <si>
    <t xml:space="preserve">IKUMBO</t>
  </si>
  <si>
    <t xml:space="preserve">EUSEBIO MURUGI</t>
  </si>
  <si>
    <t xml:space="preserve">ELOSY NKARI</t>
  </si>
  <si>
    <t xml:space="preserve">FRIDAH KAMBURA</t>
  </si>
  <si>
    <t xml:space="preserve">ROSEMARY MUTHONI</t>
  </si>
  <si>
    <t xml:space="preserve">NKATHA MUGENDI</t>
  </si>
  <si>
    <t xml:space="preserve">KINYUA DAVID</t>
  </si>
  <si>
    <t xml:space="preserve">STELLA GACERI</t>
  </si>
  <si>
    <t xml:space="preserve">BRIDGET KAMUNDI</t>
  </si>
  <si>
    <t xml:space="preserve">KARIMI MURUNGI</t>
  </si>
  <si>
    <t xml:space="preserve">HELLEN MUTHONI NJOKA</t>
  </si>
  <si>
    <t xml:space="preserve">DOROTHY NDUNDU</t>
  </si>
  <si>
    <t xml:space="preserve">Z1</t>
  </si>
  <si>
    <t xml:space="preserve">DAVID RIUNGU</t>
  </si>
  <si>
    <t xml:space="preserve">EUSEBIO MARANGU</t>
  </si>
  <si>
    <t xml:space="preserve">ANN GATAKAA</t>
  </si>
  <si>
    <t xml:space="preserve">NIXON MWENDA</t>
  </si>
  <si>
    <t xml:space="preserve">MORRIS MICHENI</t>
  </si>
  <si>
    <t xml:space="preserve">LINUS MWANDIKI</t>
  </si>
  <si>
    <t xml:space="preserve">NANIS WANJA KIRUJA</t>
  </si>
  <si>
    <t xml:space="preserve">CAROLINE KATHOMI</t>
  </si>
  <si>
    <t xml:space="preserve">AGNES KAGWIRIA</t>
  </si>
  <si>
    <t xml:space="preserve">ELOSY GATUNE</t>
  </si>
  <si>
    <t xml:space="preserve">ERASTUS MURIMI</t>
  </si>
  <si>
    <t xml:space="preserve">VIOLET M. KANGA</t>
  </si>
  <si>
    <t xml:space="preserve">LENA KAGOJI</t>
  </si>
  <si>
    <t xml:space="preserve">MWITI BUNDI</t>
  </si>
  <si>
    <t xml:space="preserve">MERCY KATHURE</t>
  </si>
  <si>
    <t xml:space="preserve">DOROTHY KATHURE</t>
  </si>
  <si>
    <t xml:space="preserve">WILFRED KIRUJA</t>
  </si>
  <si>
    <t xml:space="preserve">MORRIS MUNENE</t>
  </si>
  <si>
    <t xml:space="preserve">NJUE RUGURU</t>
  </si>
  <si>
    <t xml:space="preserve">MARY KIRIMI</t>
  </si>
  <si>
    <t xml:space="preserve">KINYUA MBAE</t>
  </si>
  <si>
    <t xml:space="preserve">IDAH PETER</t>
  </si>
  <si>
    <t xml:space="preserve">OLIVE RUGURU</t>
  </si>
  <si>
    <t xml:space="preserve">ROSE KANANU</t>
  </si>
  <si>
    <t xml:space="preserve">LOYFORD N. MUTEGI</t>
  </si>
  <si>
    <t xml:space="preserve">LUCY KAGENI</t>
  </si>
  <si>
    <t xml:space="preserve">DINA MWANJIA</t>
  </si>
  <si>
    <t xml:space="preserve">BENSON MWENDA EUSTACE</t>
  </si>
  <si>
    <t xml:space="preserve">0701 489178</t>
  </si>
  <si>
    <t xml:space="preserve">0210190501753</t>
  </si>
  <si>
    <t xml:space="preserve">MARGARET KAWIRA MARANGU</t>
  </si>
  <si>
    <t xml:space="preserve">88724770</t>
  </si>
  <si>
    <t xml:space="preserve">PREVIOUS BONUS SAVINGS</t>
  </si>
  <si>
    <t xml:space="preserve">BONUS SAVINGS</t>
  </si>
  <si>
    <t xml:space="preserve">TOTAL BONUS SAVINGS</t>
  </si>
  <si>
    <t xml:space="preserve">KENNETH MURANGIRI</t>
  </si>
  <si>
    <t xml:space="preserve">FRANCIS MUNYUA</t>
  </si>
  <si>
    <t xml:space="preserve">JOYCE KANYUA</t>
  </si>
  <si>
    <t xml:space="preserve">KIMANDI MATHAI</t>
  </si>
  <si>
    <t xml:space="preserve">NKUENE GORETTE</t>
  </si>
  <si>
    <t xml:space="preserve">JANIS GITONGA</t>
  </si>
  <si>
    <t xml:space="preserve">KARIMI GITONGA</t>
  </si>
  <si>
    <t xml:space="preserve">CHRISTINE KAWIRA</t>
  </si>
  <si>
    <t xml:space="preserve">KANJIRU</t>
  </si>
  <si>
    <t xml:space="preserve">8502-02-1387</t>
  </si>
  <si>
    <t xml:space="preserve">MERCY NGAI</t>
  </si>
  <si>
    <t xml:space="preserve">SOLOMON KIBARU</t>
  </si>
  <si>
    <t xml:space="preserve">IMARA DAIRY FARMERS CO-OPERATIVE SOCIETY LIMITED JULY 2019 PAYROLL</t>
  </si>
  <si>
    <t xml:space="preserve">AMOUNT</t>
  </si>
  <si>
    <t xml:space="preserve">A/C NO</t>
  </si>
  <si>
    <t xml:space="preserve">TOTAL</t>
  </si>
  <si>
    <t xml:space="preserve">1235268667</t>
  </si>
  <si>
    <t xml:space="preserve">I.D NO</t>
  </si>
  <si>
    <t xml:space="preserve">SIGN</t>
  </si>
  <si>
    <t xml:space="preserve">IMARA DAIRY FARMERS CO-OPERATIVE SOCIETY LIMITED JUNE 2019 FARMERS PAYROLL </t>
  </si>
  <si>
    <t xml:space="preserve">SNO</t>
  </si>
  <si>
    <t xml:space="preserve">PAY POINT</t>
  </si>
  <si>
    <t xml:space="preserve">CASH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</si>
</sst>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#,##0"/>
    <numFmt numFmtId="167" formatCode="@"/>
    <numFmt numFmtId="168" formatCode="#,##0.00"/>
    <numFmt numFmtId="169" formatCode="_-&quot;Ksh&quot;* #,##0.00_-;&quot;-Ksh&quot;* #,##0.00_-;_-&quot;Ksh&quot;* \-??_-;_-@_-"/>
  </numFmts>
  <fonts count="1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92D05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92D05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DC3E5"/>
        <bgColor rgb="FF8FAADC"/>
      </patternFill>
    </fill>
    <fill>
      <patternFill patternType="solid">
        <fgColor rgb="FFC00000"/>
        <bgColor rgb="FF800000"/>
      </patternFill>
    </fill>
    <fill>
      <patternFill patternType="solid">
        <fgColor rgb="FF8FAADC"/>
        <bgColor rgb="FF9DC3E5"/>
      </patternFill>
    </fill>
    <fill>
      <patternFill patternType="solid">
        <fgColor rgb="FFBF9000"/>
        <bgColor rgb="FFED7B30"/>
      </patternFill>
    </fill>
    <fill>
      <patternFill patternType="solid">
        <fgColor rgb="FF70AD47"/>
        <bgColor rgb="FF92D050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A8D08E"/>
      </patternFill>
    </fill>
    <fill>
      <patternFill patternType="solid">
        <fgColor rgb="FFD0CECE"/>
        <bgColor rgb="FF9DC3E5"/>
      </patternFill>
    </fill>
    <fill>
      <patternFill patternType="solid">
        <fgColor rgb="FF2E75B6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ED7B30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A8D08E"/>
        <bgColor rgb="FF92D05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6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false" applyBorder="false" applyAlignment="false" applyProtection="false">
      <alignment horizontal="general" vertical="top" textRotation="0" wrapText="false" indent="0" shrinkToFit="false"/>
      <protection locked="false" hidden="false"/>
    </xf>
    <xf numFmtId="165" fontId="4" fillId="1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11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1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1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1" xfId="15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5" fillId="8" borderId="1" xfId="15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15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11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1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8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15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13" fillId="12" borderId="1" xfId="15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13" fillId="8" borderId="1" xfId="15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2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7030A0"/>
      <rgbColor rgb="FFFFFFCC"/>
      <rgbColor rgb="FFCCFFFF"/>
      <rgbColor rgb="FF660066"/>
      <rgbColor rgb="FFFF8080"/>
      <rgbColor rgb="FF0066CC"/>
      <rgbColor rgb="FFA8D0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5"/>
      <rgbColor rgb="FFFF99CC"/>
      <rgbColor rgb="FFCC99FF"/>
      <rgbColor rgb="FFFFCC99"/>
      <rgbColor rgb="FF2E75B6"/>
      <rgbColor rgb="FF33CCCC"/>
      <rgbColor rgb="FF92D050"/>
      <rgbColor rgb="FFFFCC00"/>
      <rgbColor rgb="FFBF9000"/>
      <rgbColor rgb="FFED7B3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630"/>
  <sheetViews>
    <sheetView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pane xSplit="0" ySplit="1" topLeftCell="A668" activePane="bottomLeft" state="frozen"/>
      <selection pane="topLeft" activeCell="A2" activeCellId="0" sqref="A2"/>
      <selection pane="bottomLeft" activeCell="A674" activeCellId="0" sqref="A674"/>
    </sheetView>
  </sheetViews>
  <sheetFormatPr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0.14"/>
    <col collapsed="false" customWidth="true" hidden="false" outlineLevel="0" max="3" min="3" style="1" width="12.14"/>
    <col collapsed="false" customWidth="true" hidden="true" outlineLevel="0" max="4" min="4" style="1" width="11.3"/>
    <col collapsed="false" customWidth="true" hidden="false" outlineLevel="0" max="5" min="5" style="1" width="14.43"/>
    <col collapsed="false" customWidth="true" hidden="false" outlineLevel="0" max="6" min="6" style="1" width="6.28"/>
    <col collapsed="false" customWidth="true" hidden="false" outlineLevel="0" max="10" min="7" style="1" width="8.71"/>
    <col collapsed="false" customWidth="true" hidden="false" outlineLevel="0" max="12" min="11" style="1" width="6.28"/>
    <col collapsed="false" customWidth="true" hidden="false" outlineLevel="0" max="15" min="13" style="1" width="8.71"/>
    <col collapsed="false" customWidth="true" hidden="false" outlineLevel="0" max="16" min="16" style="1" width="7.29"/>
    <col collapsed="false" customWidth="true" hidden="false" outlineLevel="0" max="17" min="17" style="1" width="6.28"/>
    <col collapsed="false" customWidth="true" hidden="false" outlineLevel="0" max="19" min="18" style="1" width="8.71"/>
    <col collapsed="false" customWidth="true" hidden="false" outlineLevel="0" max="22" min="20" style="1" width="6.28"/>
    <col collapsed="false" customWidth="true" hidden="false" outlineLevel="0" max="25" min="23" style="1" width="8.71"/>
    <col collapsed="false" customWidth="true" hidden="false" outlineLevel="0" max="26" min="26" style="1" width="6.28"/>
    <col collapsed="false" customWidth="true" hidden="false" outlineLevel="0" max="27" min="27" style="1" width="8.71"/>
    <col collapsed="false" customWidth="true" hidden="false" outlineLevel="0" max="28" min="28" style="1" width="6.28"/>
    <col collapsed="false" customWidth="true" hidden="false" outlineLevel="0" max="30" min="29" style="1" width="8.71"/>
    <col collapsed="false" customWidth="true" hidden="false" outlineLevel="0" max="34" min="31" style="1" width="6.28"/>
    <col collapsed="false" customWidth="true" hidden="false" outlineLevel="0" max="36" min="35" style="1" width="8.71"/>
    <col collapsed="false" customWidth="true" hidden="false" outlineLevel="0" max="37" min="37" style="1" width="11.3"/>
    <col collapsed="false" customWidth="true" hidden="false" outlineLevel="0" max="38" min="38" style="1" width="6.01"/>
    <col collapsed="false" customWidth="true" hidden="false" outlineLevel="0" max="39" min="39" style="1" width="17"/>
    <col collapsed="false" customWidth="true" hidden="false" outlineLevel="0" max="40" min="40" style="1" width="26.13"/>
    <col collapsed="false" customWidth="true" hidden="false" outlineLevel="0" max="41" min="41" style="1" width="6.28"/>
    <col collapsed="false" customWidth="true" hidden="false" outlineLevel="0" max="42" min="42" style="1" width="17.71"/>
    <col collapsed="false" customWidth="true" hidden="false" outlineLevel="0" max="43" min="43" style="1" width="15.71"/>
    <col collapsed="false" customWidth="false" hidden="false" outlineLevel="0" max="44" min="44" style="1" width="11.42"/>
    <col collapsed="false" customWidth="true" hidden="false" outlineLevel="0" max="45" min="45" style="1" width="10.29"/>
    <col collapsed="false" customWidth="true" hidden="false" outlineLevel="0" max="46" min="46" style="1" width="14.15"/>
    <col collapsed="false" customWidth="true" hidden="false" outlineLevel="0" max="47" min="47" style="1" width="14.69"/>
    <col collapsed="false" customWidth="true" hidden="false" outlineLevel="0" max="48" min="48" style="1" width="15.42"/>
    <col collapsed="false" customWidth="true" hidden="false" outlineLevel="0" max="49" min="49" style="1" width="20.57"/>
    <col collapsed="false" customWidth="true" hidden="false" outlineLevel="0" max="50" min="50" style="1" width="15.71"/>
    <col collapsed="false" customWidth="true" hidden="false" outlineLevel="0" max="51" min="51" style="1" width="27.58"/>
    <col collapsed="false" customWidth="true" hidden="false" outlineLevel="0" max="52" min="52" style="1" width="19.42"/>
    <col collapsed="false" customWidth="true" hidden="false" outlineLevel="0" max="53" min="53" style="1" width="25.29"/>
    <col collapsed="false" customWidth="true" hidden="false" outlineLevel="0" max="54" min="54" style="1" width="18.29"/>
    <col collapsed="false" customWidth="true" hidden="false" outlineLevel="0" max="55" min="55" style="1" width="24.15"/>
    <col collapsed="false" customWidth="true" hidden="false" outlineLevel="0" max="56" min="56" style="1" width="22.86"/>
    <col collapsed="false" customWidth="true" hidden="false" outlineLevel="0" max="258" min="57" style="1" width="9.13"/>
    <col collapsed="false" customWidth="true" hidden="false" outlineLevel="0" max="1025" min="259" style="0" width="9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4"/>
      <c r="X1" s="2" t="n">
        <v>16.5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customFormat="false" ht="15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/>
      <c r="I2" s="4"/>
      <c r="J2" s="4"/>
      <c r="K2" s="4"/>
      <c r="L2" s="5"/>
      <c r="N2" s="4"/>
      <c r="O2" s="4"/>
      <c r="P2" s="4" t="s">
        <v>7</v>
      </c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 t="s">
        <v>8</v>
      </c>
      <c r="AL2" s="4" t="s">
        <v>9</v>
      </c>
      <c r="AM2" s="6" t="s">
        <v>10</v>
      </c>
      <c r="AN2" s="7" t="s">
        <v>11</v>
      </c>
      <c r="AO2" s="8" t="s">
        <v>12</v>
      </c>
      <c r="AP2" s="4" t="s">
        <v>13</v>
      </c>
      <c r="AQ2" s="9" t="s">
        <v>14</v>
      </c>
      <c r="AR2" s="10" t="s">
        <v>15</v>
      </c>
      <c r="AS2" s="11" t="s">
        <v>16</v>
      </c>
      <c r="AT2" s="12" t="s">
        <v>17</v>
      </c>
      <c r="AU2" s="4" t="s">
        <v>18</v>
      </c>
      <c r="AV2" s="4" t="s">
        <v>19</v>
      </c>
      <c r="AW2" s="4" t="s">
        <v>20</v>
      </c>
      <c r="AX2" s="4" t="s">
        <v>21</v>
      </c>
      <c r="AY2" s="4" t="s">
        <v>22</v>
      </c>
      <c r="AZ2" s="4" t="s">
        <v>23</v>
      </c>
      <c r="BA2" s="4" t="s">
        <v>24</v>
      </c>
      <c r="BB2" s="4" t="s">
        <v>25</v>
      </c>
      <c r="BC2" s="4" t="s">
        <v>26</v>
      </c>
      <c r="BD2" s="4" t="s">
        <v>27</v>
      </c>
    </row>
    <row r="3" customFormat="false" ht="15.75" hidden="false" customHeight="false" outlineLevel="0" collapsed="false">
      <c r="A3" s="4"/>
      <c r="B3" s="4"/>
      <c r="C3" s="4"/>
      <c r="D3" s="13"/>
      <c r="E3" s="4"/>
      <c r="F3" s="13" t="n">
        <v>1</v>
      </c>
      <c r="G3" s="13" t="n">
        <v>2</v>
      </c>
      <c r="H3" s="13" t="n">
        <v>3</v>
      </c>
      <c r="I3" s="13" t="n">
        <v>4</v>
      </c>
      <c r="J3" s="13" t="n">
        <v>5</v>
      </c>
      <c r="K3" s="13" t="n">
        <v>6</v>
      </c>
      <c r="L3" s="13" t="n">
        <v>7</v>
      </c>
      <c r="M3" s="13" t="n">
        <v>8</v>
      </c>
      <c r="N3" s="13" t="n">
        <v>9</v>
      </c>
      <c r="O3" s="13" t="n">
        <v>10</v>
      </c>
      <c r="P3" s="13" t="n">
        <v>11</v>
      </c>
      <c r="Q3" s="13" t="n">
        <v>12</v>
      </c>
      <c r="R3" s="13" t="n">
        <v>13</v>
      </c>
      <c r="S3" s="13" t="n">
        <v>14</v>
      </c>
      <c r="T3" s="13" t="n">
        <v>15</v>
      </c>
      <c r="U3" s="13" t="n">
        <v>16</v>
      </c>
      <c r="V3" s="13" t="n">
        <v>17</v>
      </c>
      <c r="W3" s="13" t="n">
        <v>18</v>
      </c>
      <c r="X3" s="13" t="n">
        <v>19</v>
      </c>
      <c r="Y3" s="13" t="n">
        <v>20</v>
      </c>
      <c r="Z3" s="13" t="n">
        <v>21</v>
      </c>
      <c r="AA3" s="13" t="n">
        <v>22</v>
      </c>
      <c r="AB3" s="13" t="n">
        <v>23</v>
      </c>
      <c r="AC3" s="13" t="n">
        <v>24</v>
      </c>
      <c r="AD3" s="13" t="n">
        <v>25</v>
      </c>
      <c r="AE3" s="13" t="n">
        <v>26</v>
      </c>
      <c r="AF3" s="13" t="n">
        <v>27</v>
      </c>
      <c r="AG3" s="13" t="n">
        <v>28</v>
      </c>
      <c r="AH3" s="13" t="n">
        <v>29</v>
      </c>
      <c r="AI3" s="13" t="n">
        <v>30</v>
      </c>
      <c r="AJ3" s="13" t="n">
        <v>31</v>
      </c>
      <c r="AK3" s="4"/>
      <c r="AL3" s="4"/>
      <c r="AM3" s="6"/>
      <c r="AN3" s="4"/>
      <c r="AO3" s="8"/>
      <c r="AP3" s="4"/>
      <c r="AQ3" s="9"/>
      <c r="AR3" s="10"/>
      <c r="AS3" s="14"/>
      <c r="AT3" s="12"/>
      <c r="AU3" s="15"/>
      <c r="AV3" s="4"/>
      <c r="AW3" s="15"/>
      <c r="AX3" s="15"/>
      <c r="AY3" s="15"/>
      <c r="AZ3" s="15"/>
      <c r="BA3" s="15"/>
      <c r="BB3" s="4"/>
      <c r="BC3" s="4"/>
      <c r="BD3" s="4"/>
    </row>
    <row r="4" customFormat="false" ht="15.75" hidden="false" customHeight="false" outlineLevel="0" collapsed="false">
      <c r="A4" s="16" t="n">
        <v>1</v>
      </c>
      <c r="B4" s="16" t="s">
        <v>28</v>
      </c>
      <c r="C4" s="4" t="s">
        <v>29</v>
      </c>
      <c r="D4" s="4"/>
      <c r="E4" s="4"/>
      <c r="F4" s="4" t="n">
        <v>20</v>
      </c>
      <c r="G4" s="4" t="n">
        <v>19.5</v>
      </c>
      <c r="H4" s="4" t="n">
        <v>18.5</v>
      </c>
      <c r="I4" s="4" t="n">
        <v>15.5</v>
      </c>
      <c r="J4" s="4" t="n">
        <v>14.5</v>
      </c>
      <c r="K4" s="4" t="n">
        <v>17</v>
      </c>
      <c r="L4" s="4" t="n">
        <v>18</v>
      </c>
      <c r="M4" s="4" t="n">
        <v>16</v>
      </c>
      <c r="N4" s="4" t="n">
        <v>15.5</v>
      </c>
      <c r="O4" s="4" t="n">
        <v>17</v>
      </c>
      <c r="P4" s="4" t="n">
        <v>19</v>
      </c>
      <c r="Q4" s="4" t="n">
        <v>15.5</v>
      </c>
      <c r="R4" s="4" t="n">
        <v>15</v>
      </c>
      <c r="S4" s="4" t="n">
        <v>15</v>
      </c>
      <c r="T4" s="4" t="n">
        <v>17.5</v>
      </c>
      <c r="U4" s="4" t="n">
        <v>17.5</v>
      </c>
      <c r="V4" s="4" t="n">
        <v>17.5</v>
      </c>
      <c r="W4" s="4" t="n">
        <v>17.5</v>
      </c>
      <c r="X4" s="4" t="n">
        <v>16.5</v>
      </c>
      <c r="Y4" s="4" t="n">
        <v>14.5</v>
      </c>
      <c r="Z4" s="4" t="n">
        <v>15</v>
      </c>
      <c r="AA4" s="4" t="n">
        <v>15.5</v>
      </c>
      <c r="AB4" s="4" t="n">
        <v>15.5</v>
      </c>
      <c r="AC4" s="4" t="n">
        <v>17.5</v>
      </c>
      <c r="AD4" s="4" t="n">
        <v>18</v>
      </c>
      <c r="AE4" s="4" t="n">
        <v>19.5</v>
      </c>
      <c r="AF4" s="4" t="n">
        <v>21.5</v>
      </c>
      <c r="AG4" s="4" t="n">
        <v>23.5</v>
      </c>
      <c r="AH4" s="4" t="n">
        <v>21.5</v>
      </c>
      <c r="AI4" s="4" t="n">
        <v>23</v>
      </c>
      <c r="AJ4" s="4" t="n">
        <v>23.5</v>
      </c>
      <c r="AK4" s="11" t="n">
        <f aca="false">SUM(F4:AJ4)</f>
        <v>551</v>
      </c>
      <c r="AL4" s="4" t="n">
        <v>35</v>
      </c>
      <c r="AM4" s="17" t="n">
        <f aca="false">AK4*AL4</f>
        <v>19285</v>
      </c>
      <c r="AN4" s="18"/>
      <c r="AO4" s="19"/>
      <c r="AP4" s="20"/>
      <c r="AQ4" s="21"/>
      <c r="AR4" s="10"/>
      <c r="AS4" s="14"/>
      <c r="AT4" s="22"/>
      <c r="AU4" s="15" t="n">
        <f aca="false">AN4+AO4+AR4+AS4+AT4</f>
        <v>0</v>
      </c>
      <c r="AV4" s="15" t="n">
        <v>0</v>
      </c>
      <c r="AW4" s="15" t="n">
        <v>0</v>
      </c>
      <c r="AX4" s="15" t="n">
        <f aca="false">AU4-AW4</f>
        <v>0</v>
      </c>
      <c r="AY4" s="15" t="n">
        <v>3365</v>
      </c>
      <c r="AZ4" s="15" t="n">
        <f aca="false">AK4</f>
        <v>551</v>
      </c>
      <c r="BA4" s="15" t="n">
        <f aca="false">AY4+AZ4</f>
        <v>3916</v>
      </c>
      <c r="BB4" s="15" t="n">
        <f aca="false">AM4-AW4-AZ4</f>
        <v>18734</v>
      </c>
      <c r="BC4" s="23" t="s">
        <v>30</v>
      </c>
      <c r="BD4" s="23" t="s">
        <v>31</v>
      </c>
    </row>
    <row r="5" customFormat="false" ht="15.75" hidden="false" customHeight="false" outlineLevel="0" collapsed="false">
      <c r="A5" s="16" t="n">
        <v>2</v>
      </c>
      <c r="B5" s="23" t="s">
        <v>32</v>
      </c>
      <c r="C5" s="4" t="s">
        <v>29</v>
      </c>
      <c r="D5" s="4"/>
      <c r="E5" s="4"/>
      <c r="F5" s="4" t="n">
        <v>7.5</v>
      </c>
      <c r="G5" s="4" t="n">
        <v>7.5</v>
      </c>
      <c r="H5" s="4" t="n">
        <v>8</v>
      </c>
      <c r="I5" s="4"/>
      <c r="J5" s="4" t="n">
        <v>7.5</v>
      </c>
      <c r="K5" s="4" t="n">
        <v>6.5</v>
      </c>
      <c r="L5" s="4" t="n">
        <v>7.5</v>
      </c>
      <c r="M5" s="4" t="n">
        <v>7</v>
      </c>
      <c r="N5" s="4" t="n">
        <v>6.5</v>
      </c>
      <c r="O5" s="4" t="n">
        <v>7.5</v>
      </c>
      <c r="P5" s="4"/>
      <c r="Q5" s="4" t="n">
        <v>6.5</v>
      </c>
      <c r="R5" s="4" t="n">
        <v>7</v>
      </c>
      <c r="S5" s="4" t="n">
        <v>6.5</v>
      </c>
      <c r="T5" s="4" t="n">
        <v>6</v>
      </c>
      <c r="U5" s="4" t="n">
        <v>6</v>
      </c>
      <c r="V5" s="4" t="n">
        <v>6</v>
      </c>
      <c r="W5" s="4" t="n">
        <v>6.5</v>
      </c>
      <c r="X5" s="4" t="n">
        <v>6.5</v>
      </c>
      <c r="Y5" s="4" t="n">
        <v>6</v>
      </c>
      <c r="Z5" s="4" t="n">
        <v>6</v>
      </c>
      <c r="AA5" s="4" t="n">
        <v>6</v>
      </c>
      <c r="AB5" s="4" t="n">
        <v>5.5</v>
      </c>
      <c r="AC5" s="4" t="n">
        <v>5.5</v>
      </c>
      <c r="AD5" s="4" t="n">
        <v>5</v>
      </c>
      <c r="AE5" s="4" t="n">
        <v>4.5</v>
      </c>
      <c r="AF5" s="4" t="n">
        <v>4</v>
      </c>
      <c r="AG5" s="4" t="n">
        <v>4</v>
      </c>
      <c r="AH5" s="4" t="n">
        <v>5</v>
      </c>
      <c r="AI5" s="4" t="n">
        <v>5</v>
      </c>
      <c r="AJ5" s="4" t="n">
        <v>5</v>
      </c>
      <c r="AK5" s="11" t="n">
        <f aca="false">SUM(F5:AJ5)</f>
        <v>178</v>
      </c>
      <c r="AL5" s="4" t="n">
        <v>35</v>
      </c>
      <c r="AM5" s="17" t="n">
        <f aca="false">AK5*AL5</f>
        <v>6230</v>
      </c>
      <c r="AN5" s="18"/>
      <c r="AO5" s="19"/>
      <c r="AP5" s="20"/>
      <c r="AQ5" s="21"/>
      <c r="AR5" s="10"/>
      <c r="AS5" s="14"/>
      <c r="AT5" s="24"/>
      <c r="AU5" s="15" t="n">
        <f aca="false">AN5+AO5+AR5+AS5+AT5</f>
        <v>0</v>
      </c>
      <c r="AV5" s="15" t="n">
        <v>0</v>
      </c>
      <c r="AW5" s="15" t="n">
        <f aca="false">AP5+AR5+AS5+AT5</f>
        <v>0</v>
      </c>
      <c r="AX5" s="15" t="n">
        <f aca="false">AU5-AW5</f>
        <v>0</v>
      </c>
      <c r="AY5" s="15" t="n">
        <v>1556</v>
      </c>
      <c r="AZ5" s="15" t="n">
        <f aca="false">AK5</f>
        <v>178</v>
      </c>
      <c r="BA5" s="15" t="n">
        <f aca="false">AY5+AZ5</f>
        <v>1734</v>
      </c>
      <c r="BB5" s="15" t="n">
        <f aca="false">AM5-AW5-AZ5</f>
        <v>6052</v>
      </c>
      <c r="BC5" s="23" t="s">
        <v>33</v>
      </c>
      <c r="BD5" s="23"/>
    </row>
    <row r="6" customFormat="false" ht="15.75" hidden="false" customHeight="false" outlineLevel="0" collapsed="false">
      <c r="A6" s="16" t="n">
        <v>3</v>
      </c>
      <c r="B6" s="23" t="s">
        <v>34</v>
      </c>
      <c r="C6" s="4" t="s">
        <v>29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1" t="n">
        <f aca="false">SUM(F6:AJ6)</f>
        <v>0</v>
      </c>
      <c r="AL6" s="4" t="n">
        <v>35</v>
      </c>
      <c r="AM6" s="17" t="n">
        <f aca="false">AK6*AL6</f>
        <v>0</v>
      </c>
      <c r="AN6" s="18" t="n">
        <v>734.5</v>
      </c>
      <c r="AO6" s="19"/>
      <c r="AP6" s="20"/>
      <c r="AQ6" s="21"/>
      <c r="AR6" s="10"/>
      <c r="AS6" s="14"/>
      <c r="AT6" s="24"/>
      <c r="AU6" s="15" t="n">
        <f aca="false">AN6+AO6+AR6+AS6+AT6</f>
        <v>734.5</v>
      </c>
      <c r="AV6" s="15" t="n">
        <v>0</v>
      </c>
      <c r="AW6" s="15" t="n">
        <f aca="false">AP6+AR6+AS6+AT6</f>
        <v>0</v>
      </c>
      <c r="AX6" s="15" t="n">
        <f aca="false">AU6-AW6</f>
        <v>734.5</v>
      </c>
      <c r="AY6" s="15" t="n">
        <v>482.5</v>
      </c>
      <c r="AZ6" s="15" t="n">
        <f aca="false">AK6</f>
        <v>0</v>
      </c>
      <c r="BA6" s="15" t="n">
        <f aca="false">AY6+AZ6</f>
        <v>482.5</v>
      </c>
      <c r="BB6" s="15" t="n">
        <f aca="false">AM6-AW6-AZ6</f>
        <v>0</v>
      </c>
      <c r="BC6" s="23" t="s">
        <v>33</v>
      </c>
      <c r="BD6" s="23" t="s">
        <v>35</v>
      </c>
    </row>
    <row r="7" customFormat="false" ht="15.75" hidden="false" customHeight="false" outlineLevel="0" collapsed="false">
      <c r="A7" s="16" t="n">
        <v>4</v>
      </c>
      <c r="B7" s="23" t="s">
        <v>36</v>
      </c>
      <c r="C7" s="4" t="s">
        <v>29</v>
      </c>
      <c r="D7" s="4"/>
      <c r="E7" s="4"/>
      <c r="F7" s="4" t="n">
        <v>4</v>
      </c>
      <c r="G7" s="4" t="n">
        <v>2.5</v>
      </c>
      <c r="H7" s="4" t="n">
        <v>3</v>
      </c>
      <c r="I7" s="4" t="n">
        <v>2</v>
      </c>
      <c r="J7" s="4" t="n">
        <v>2</v>
      </c>
      <c r="K7" s="4" t="n">
        <v>1.5</v>
      </c>
      <c r="L7" s="4" t="n">
        <v>3</v>
      </c>
      <c r="M7" s="4"/>
      <c r="N7" s="4" t="n">
        <v>3</v>
      </c>
      <c r="O7" s="4" t="n">
        <v>2</v>
      </c>
      <c r="P7" s="4" t="n">
        <v>1</v>
      </c>
      <c r="Q7" s="4" t="n">
        <v>1.5</v>
      </c>
      <c r="R7" s="4" t="n">
        <v>1.5</v>
      </c>
      <c r="S7" s="4" t="n">
        <v>2</v>
      </c>
      <c r="T7" s="4" t="n">
        <v>3</v>
      </c>
      <c r="U7" s="4"/>
      <c r="V7" s="4" t="n">
        <v>2.5</v>
      </c>
      <c r="W7" s="4" t="n">
        <v>1.5</v>
      </c>
      <c r="X7" s="4" t="n">
        <v>1.5</v>
      </c>
      <c r="Y7" s="4" t="n">
        <v>2</v>
      </c>
      <c r="Z7" s="4" t="n">
        <v>1.5</v>
      </c>
      <c r="AA7" s="4"/>
      <c r="AB7" s="4"/>
      <c r="AC7" s="4" t="n">
        <v>1</v>
      </c>
      <c r="AD7" s="4"/>
      <c r="AE7" s="4"/>
      <c r="AF7" s="4"/>
      <c r="AG7" s="4"/>
      <c r="AH7" s="4"/>
      <c r="AI7" s="4"/>
      <c r="AJ7" s="4"/>
      <c r="AK7" s="11" t="n">
        <f aca="false">SUM(F7:AJ7)</f>
        <v>42</v>
      </c>
      <c r="AL7" s="4" t="n">
        <v>35</v>
      </c>
      <c r="AM7" s="17" t="n">
        <f aca="false">AK7*AL7</f>
        <v>1470</v>
      </c>
      <c r="AN7" s="18" t="n">
        <v>0</v>
      </c>
      <c r="AO7" s="19"/>
      <c r="AP7" s="20"/>
      <c r="AQ7" s="21"/>
      <c r="AR7" s="10"/>
      <c r="AS7" s="14"/>
      <c r="AT7" s="24"/>
      <c r="AU7" s="15" t="n">
        <f aca="false">AN7+AO7+AR7+AS7+AT7</f>
        <v>0</v>
      </c>
      <c r="AV7" s="15" t="n">
        <v>0</v>
      </c>
      <c r="AW7" s="15" t="n">
        <f aca="false">AP7+AR7+AS7+AT7</f>
        <v>0</v>
      </c>
      <c r="AX7" s="15" t="n">
        <f aca="false">AU7-AW7</f>
        <v>0</v>
      </c>
      <c r="AY7" s="15" t="n">
        <v>35</v>
      </c>
      <c r="AZ7" s="15" t="n">
        <f aca="false">AK7</f>
        <v>42</v>
      </c>
      <c r="BA7" s="15" t="n">
        <f aca="false">AY7+AZ7</f>
        <v>77</v>
      </c>
      <c r="BB7" s="15" t="n">
        <f aca="false">AM7-AW7-AZ7</f>
        <v>1428</v>
      </c>
      <c r="BC7" s="23" t="s">
        <v>37</v>
      </c>
      <c r="BD7" s="23" t="s">
        <v>38</v>
      </c>
    </row>
    <row r="8" customFormat="false" ht="15.75" hidden="false" customHeight="false" outlineLevel="0" collapsed="false">
      <c r="A8" s="16" t="n">
        <v>5</v>
      </c>
      <c r="B8" s="23" t="s">
        <v>39</v>
      </c>
      <c r="C8" s="4" t="s">
        <v>29</v>
      </c>
      <c r="D8" s="4"/>
      <c r="E8" s="4"/>
      <c r="F8" s="4" t="n">
        <v>4.5</v>
      </c>
      <c r="G8" s="4" t="n">
        <v>3.5</v>
      </c>
      <c r="H8" s="4" t="n">
        <v>3</v>
      </c>
      <c r="I8" s="4" t="n">
        <v>3.5</v>
      </c>
      <c r="J8" s="4" t="n">
        <v>2.5</v>
      </c>
      <c r="K8" s="4" t="n">
        <v>2.5</v>
      </c>
      <c r="L8" s="4" t="n">
        <v>4</v>
      </c>
      <c r="M8" s="4" t="n">
        <v>3</v>
      </c>
      <c r="N8" s="4" t="n">
        <v>3</v>
      </c>
      <c r="O8" s="4" t="n">
        <v>2.5</v>
      </c>
      <c r="P8" s="4"/>
      <c r="Q8" s="4"/>
      <c r="R8" s="4"/>
      <c r="S8" s="4"/>
      <c r="T8" s="4" t="n">
        <v>2</v>
      </c>
      <c r="U8" s="4" t="n">
        <v>2</v>
      </c>
      <c r="V8" s="4" t="n">
        <v>2.5</v>
      </c>
      <c r="W8" s="4" t="n">
        <v>2</v>
      </c>
      <c r="X8" s="4" t="n">
        <v>2.5</v>
      </c>
      <c r="Y8" s="4" t="n">
        <v>2</v>
      </c>
      <c r="Z8" s="4" t="n">
        <v>2</v>
      </c>
      <c r="AA8" s="4" t="n">
        <v>2.5</v>
      </c>
      <c r="AB8" s="4" t="n">
        <v>2.5</v>
      </c>
      <c r="AC8" s="4" t="n">
        <v>2.5</v>
      </c>
      <c r="AD8" s="4" t="n">
        <v>2.5</v>
      </c>
      <c r="AE8" s="4" t="n">
        <v>2</v>
      </c>
      <c r="AF8" s="4" t="n">
        <v>2</v>
      </c>
      <c r="AG8" s="4" t="n">
        <v>2.5</v>
      </c>
      <c r="AH8" s="4" t="n">
        <v>3</v>
      </c>
      <c r="AI8" s="4" t="n">
        <v>2.5</v>
      </c>
      <c r="AJ8" s="4" t="n">
        <v>2</v>
      </c>
      <c r="AK8" s="11" t="n">
        <f aca="false">SUM(F8:AJ8)</f>
        <v>71</v>
      </c>
      <c r="AL8" s="4" t="n">
        <v>35</v>
      </c>
      <c r="AM8" s="17" t="n">
        <f aca="false">AK8*AL8</f>
        <v>2485</v>
      </c>
      <c r="AN8" s="18" t="n">
        <v>0</v>
      </c>
      <c r="AO8" s="19"/>
      <c r="AP8" s="20"/>
      <c r="AQ8" s="21"/>
      <c r="AR8" s="10"/>
      <c r="AS8" s="14"/>
      <c r="AT8" s="24"/>
      <c r="AU8" s="15" t="n">
        <f aca="false">AN8+AO8+AR8+AS8+AT8</f>
        <v>0</v>
      </c>
      <c r="AV8" s="15" t="n">
        <v>0</v>
      </c>
      <c r="AW8" s="15" t="n">
        <f aca="false">AP8+AR8+AS8+AT8</f>
        <v>0</v>
      </c>
      <c r="AX8" s="15" t="n">
        <f aca="false">AU8-AW8</f>
        <v>0</v>
      </c>
      <c r="AY8" s="15" t="n">
        <v>536</v>
      </c>
      <c r="AZ8" s="15" t="n">
        <f aca="false">AK8</f>
        <v>71</v>
      </c>
      <c r="BA8" s="15" t="n">
        <f aca="false">AY8+AZ8</f>
        <v>607</v>
      </c>
      <c r="BB8" s="15" t="n">
        <f aca="false">AM8-AW8-AZ8</f>
        <v>2414</v>
      </c>
      <c r="BC8" s="23" t="s">
        <v>33</v>
      </c>
      <c r="BD8" s="23" t="s">
        <v>40</v>
      </c>
    </row>
    <row r="9" customFormat="false" ht="15.75" hidden="false" customHeight="false" outlineLevel="0" collapsed="false">
      <c r="A9" s="16" t="n">
        <v>6</v>
      </c>
      <c r="B9" s="23" t="s">
        <v>41</v>
      </c>
      <c r="C9" s="4" t="s">
        <v>29</v>
      </c>
      <c r="D9" s="4"/>
      <c r="E9" s="4"/>
      <c r="F9" s="4" t="n">
        <v>3</v>
      </c>
      <c r="G9" s="4" t="n">
        <v>3</v>
      </c>
      <c r="H9" s="4" t="n">
        <v>3</v>
      </c>
      <c r="I9" s="4" t="n">
        <v>3</v>
      </c>
      <c r="J9" s="4" t="n">
        <v>2.5</v>
      </c>
      <c r="K9" s="4" t="n">
        <v>3</v>
      </c>
      <c r="L9" s="4" t="n">
        <v>4.5</v>
      </c>
      <c r="M9" s="4" t="n">
        <v>3.5</v>
      </c>
      <c r="N9" s="4" t="n">
        <v>3</v>
      </c>
      <c r="O9" s="4" t="n">
        <v>4</v>
      </c>
      <c r="P9" s="4" t="n">
        <v>4.5</v>
      </c>
      <c r="Q9" s="4" t="n">
        <v>4</v>
      </c>
      <c r="R9" s="4" t="n">
        <v>4</v>
      </c>
      <c r="S9" s="4" t="n">
        <v>4</v>
      </c>
      <c r="T9" s="4" t="n">
        <v>3.5</v>
      </c>
      <c r="U9" s="4" t="n">
        <v>4</v>
      </c>
      <c r="V9" s="4" t="n">
        <v>3.5</v>
      </c>
      <c r="W9" s="4" t="n">
        <v>4</v>
      </c>
      <c r="X9" s="4" t="n">
        <v>4.5</v>
      </c>
      <c r="Y9" s="4" t="n">
        <v>5</v>
      </c>
      <c r="Z9" s="4" t="n">
        <v>5</v>
      </c>
      <c r="AA9" s="4" t="n">
        <v>5</v>
      </c>
      <c r="AB9" s="4" t="n">
        <v>4.5</v>
      </c>
      <c r="AC9" s="4" t="n">
        <v>4.5</v>
      </c>
      <c r="AD9" s="4" t="n">
        <v>5</v>
      </c>
      <c r="AE9" s="4" t="n">
        <v>4.5</v>
      </c>
      <c r="AF9" s="4" t="n">
        <v>4</v>
      </c>
      <c r="AG9" s="4" t="n">
        <v>4.5</v>
      </c>
      <c r="AH9" s="4" t="n">
        <v>4.5</v>
      </c>
      <c r="AI9" s="4" t="n">
        <v>4.5</v>
      </c>
      <c r="AJ9" s="4" t="n">
        <v>4</v>
      </c>
      <c r="AK9" s="11" t="n">
        <f aca="false">SUM(F9:AJ9)</f>
        <v>123.5</v>
      </c>
      <c r="AL9" s="4" t="n">
        <v>35</v>
      </c>
      <c r="AM9" s="17" t="n">
        <f aca="false">AK9*AL9</f>
        <v>4322.5</v>
      </c>
      <c r="AN9" s="18" t="n">
        <v>0</v>
      </c>
      <c r="AO9" s="19"/>
      <c r="AP9" s="20"/>
      <c r="AQ9" s="21"/>
      <c r="AR9" s="10"/>
      <c r="AS9" s="14"/>
      <c r="AT9" s="24"/>
      <c r="AU9" s="15" t="n">
        <f aca="false">AN9+AO9+AR9+AS9+AT9</f>
        <v>0</v>
      </c>
      <c r="AV9" s="15" t="n">
        <v>0</v>
      </c>
      <c r="AW9" s="15" t="n">
        <f aca="false">AP9+AR9+AS9+AT9</f>
        <v>0</v>
      </c>
      <c r="AX9" s="15" t="n">
        <f aca="false">AU9-AW9</f>
        <v>0</v>
      </c>
      <c r="AY9" s="15" t="n">
        <v>649.5</v>
      </c>
      <c r="AZ9" s="15" t="n">
        <f aca="false">AK9</f>
        <v>123.5</v>
      </c>
      <c r="BA9" s="15" t="n">
        <f aca="false">AY9+AZ9</f>
        <v>773</v>
      </c>
      <c r="BB9" s="15" t="n">
        <f aca="false">AM9-AW9-AZ9</f>
        <v>4199</v>
      </c>
      <c r="BC9" s="23" t="s">
        <v>42</v>
      </c>
      <c r="BD9" s="23" t="s">
        <v>43</v>
      </c>
    </row>
    <row r="10" customFormat="false" ht="15.75" hidden="false" customHeight="false" outlineLevel="0" collapsed="false">
      <c r="A10" s="16" t="n">
        <v>7</v>
      </c>
      <c r="B10" s="23" t="s">
        <v>44</v>
      </c>
      <c r="C10" s="4" t="s">
        <v>29</v>
      </c>
      <c r="D10" s="4"/>
      <c r="E10" s="4"/>
      <c r="F10" s="4" t="n">
        <v>4</v>
      </c>
      <c r="G10" s="4" t="n">
        <v>4.5</v>
      </c>
      <c r="H10" s="4" t="n">
        <v>4.5</v>
      </c>
      <c r="I10" s="4" t="n">
        <v>3.5</v>
      </c>
      <c r="J10" s="4" t="n">
        <v>3.5</v>
      </c>
      <c r="K10" s="4" t="n">
        <v>3</v>
      </c>
      <c r="L10" s="4" t="n">
        <v>4</v>
      </c>
      <c r="M10" s="4" t="n">
        <v>3.5</v>
      </c>
      <c r="N10" s="4" t="n">
        <v>4</v>
      </c>
      <c r="O10" s="4" t="n">
        <v>3.5</v>
      </c>
      <c r="P10" s="4"/>
      <c r="Q10" s="4" t="n">
        <v>3.5</v>
      </c>
      <c r="R10" s="4"/>
      <c r="S10" s="4" t="n">
        <v>4</v>
      </c>
      <c r="T10" s="4" t="n">
        <v>3.5</v>
      </c>
      <c r="U10" s="4" t="n">
        <v>4</v>
      </c>
      <c r="V10" s="4" t="n">
        <v>3.5</v>
      </c>
      <c r="W10" s="4" t="n">
        <v>3.5</v>
      </c>
      <c r="X10" s="4" t="n">
        <v>3.5</v>
      </c>
      <c r="Y10" s="4" t="n">
        <v>3.5</v>
      </c>
      <c r="Z10" s="4" t="n">
        <v>4</v>
      </c>
      <c r="AA10" s="4" t="n">
        <v>4</v>
      </c>
      <c r="AB10" s="4" t="n">
        <v>4</v>
      </c>
      <c r="AC10" s="4" t="n">
        <v>4</v>
      </c>
      <c r="AD10" s="4" t="n">
        <v>3</v>
      </c>
      <c r="AE10" s="4" t="n">
        <v>3.5</v>
      </c>
      <c r="AF10" s="4" t="n">
        <v>3.5</v>
      </c>
      <c r="AG10" s="4" t="n">
        <v>3.5</v>
      </c>
      <c r="AH10" s="4" t="n">
        <v>3.5</v>
      </c>
      <c r="AI10" s="4" t="n">
        <v>4.5</v>
      </c>
      <c r="AJ10" s="4" t="n">
        <v>3</v>
      </c>
      <c r="AK10" s="11" t="n">
        <f aca="false">SUM(F10:AJ10)</f>
        <v>107.5</v>
      </c>
      <c r="AL10" s="4" t="n">
        <v>35</v>
      </c>
      <c r="AM10" s="17" t="n">
        <f aca="false">AK10*AL10</f>
        <v>3762.5</v>
      </c>
      <c r="AN10" s="18" t="n">
        <v>0</v>
      </c>
      <c r="AO10" s="19"/>
      <c r="AP10" s="20"/>
      <c r="AQ10" s="21"/>
      <c r="AR10" s="10"/>
      <c r="AS10" s="14"/>
      <c r="AT10" s="24"/>
      <c r="AU10" s="15" t="n">
        <f aca="false">AN10+AO10+AR10+AS10+AT10</f>
        <v>0</v>
      </c>
      <c r="AV10" s="15" t="n">
        <v>0</v>
      </c>
      <c r="AW10" s="15" t="n">
        <v>3000</v>
      </c>
      <c r="AX10" s="15" t="n">
        <f aca="false">AU10-AW10</f>
        <v>-3000</v>
      </c>
      <c r="AY10" s="15" t="n">
        <v>664</v>
      </c>
      <c r="AZ10" s="15" t="n">
        <f aca="false">AK10</f>
        <v>107.5</v>
      </c>
      <c r="BA10" s="15" t="n">
        <f aca="false">AY10+AZ10</f>
        <v>771.5</v>
      </c>
      <c r="BB10" s="15" t="n">
        <f aca="false">AM10-AW10-AZ10</f>
        <v>655</v>
      </c>
      <c r="BC10" s="23"/>
      <c r="BD10" s="23"/>
    </row>
    <row r="11" customFormat="false" ht="15.75" hidden="false" customHeight="false" outlineLevel="0" collapsed="false">
      <c r="A11" s="16" t="n">
        <v>8</v>
      </c>
      <c r="B11" s="23" t="s">
        <v>45</v>
      </c>
      <c r="C11" s="4" t="s">
        <v>29</v>
      </c>
      <c r="D11" s="4"/>
      <c r="E11" s="4"/>
      <c r="F11" s="4" t="n">
        <v>5</v>
      </c>
      <c r="G11" s="4" t="n">
        <v>5</v>
      </c>
      <c r="H11" s="4" t="n">
        <v>4.5</v>
      </c>
      <c r="I11" s="4" t="n">
        <v>4.5</v>
      </c>
      <c r="J11" s="4" t="n">
        <v>5</v>
      </c>
      <c r="K11" s="4" t="n">
        <v>5</v>
      </c>
      <c r="L11" s="4" t="n">
        <v>5</v>
      </c>
      <c r="M11" s="4" t="n">
        <v>4.5</v>
      </c>
      <c r="N11" s="4" t="n">
        <v>4.5</v>
      </c>
      <c r="O11" s="4" t="n">
        <v>4</v>
      </c>
      <c r="P11" s="4" t="n">
        <v>3</v>
      </c>
      <c r="Q11" s="4" t="n">
        <v>3.5</v>
      </c>
      <c r="R11" s="4" t="n">
        <v>4</v>
      </c>
      <c r="S11" s="4" t="n">
        <v>4</v>
      </c>
      <c r="T11" s="4" t="n">
        <v>4</v>
      </c>
      <c r="U11" s="4" t="n">
        <v>4.5</v>
      </c>
      <c r="V11" s="4" t="n">
        <v>4.5</v>
      </c>
      <c r="W11" s="4" t="n">
        <v>4.5</v>
      </c>
      <c r="X11" s="4" t="n">
        <v>5</v>
      </c>
      <c r="Y11" s="4" t="n">
        <v>4.5</v>
      </c>
      <c r="Z11" s="4" t="n">
        <v>4.5</v>
      </c>
      <c r="AA11" s="4" t="n">
        <v>4</v>
      </c>
      <c r="AB11" s="4" t="n">
        <v>4.5</v>
      </c>
      <c r="AC11" s="4" t="n">
        <v>4.5</v>
      </c>
      <c r="AD11" s="4" t="n">
        <v>4.5</v>
      </c>
      <c r="AE11" s="4" t="n">
        <v>5</v>
      </c>
      <c r="AF11" s="4" t="n">
        <v>5</v>
      </c>
      <c r="AG11" s="4" t="n">
        <v>4.5</v>
      </c>
      <c r="AH11" s="4" t="n">
        <v>4.5</v>
      </c>
      <c r="AI11" s="4" t="n">
        <v>4.5</v>
      </c>
      <c r="AJ11" s="4" t="n">
        <v>4.5</v>
      </c>
      <c r="AK11" s="11" t="n">
        <f aca="false">SUM(F11:AJ11)</f>
        <v>138.5</v>
      </c>
      <c r="AL11" s="4" t="n">
        <v>35</v>
      </c>
      <c r="AM11" s="17" t="n">
        <f aca="false">AK11*AL11</f>
        <v>4847.5</v>
      </c>
      <c r="AN11" s="18" t="n">
        <v>0</v>
      </c>
      <c r="AO11" s="19"/>
      <c r="AP11" s="20"/>
      <c r="AQ11" s="21"/>
      <c r="AR11" s="10"/>
      <c r="AS11" s="14"/>
      <c r="AT11" s="24"/>
      <c r="AU11" s="15" t="n">
        <f aca="false">AN11+AO11+AR11+AS11+AT11</f>
        <v>0</v>
      </c>
      <c r="AV11" s="15" t="n">
        <v>0</v>
      </c>
      <c r="AW11" s="15" t="n">
        <f aca="false">AP11+AR11+AS11+AT11</f>
        <v>0</v>
      </c>
      <c r="AX11" s="15" t="n">
        <f aca="false">AU11-AW11</f>
        <v>0</v>
      </c>
      <c r="AY11" s="15" t="n">
        <v>796.5</v>
      </c>
      <c r="AZ11" s="15" t="n">
        <f aca="false">AK11</f>
        <v>138.5</v>
      </c>
      <c r="BA11" s="15" t="n">
        <f aca="false">AY11+AZ11</f>
        <v>935</v>
      </c>
      <c r="BB11" s="15" t="n">
        <f aca="false">AM11-AW11-AZ11</f>
        <v>4709</v>
      </c>
      <c r="BC11" s="23" t="s">
        <v>42</v>
      </c>
      <c r="BD11" s="23" t="s">
        <v>46</v>
      </c>
    </row>
    <row r="12" customFormat="false" ht="15.75" hidden="false" customHeight="false" outlineLevel="0" collapsed="false">
      <c r="A12" s="16" t="n">
        <v>9</v>
      </c>
      <c r="B12" s="23" t="s">
        <v>47</v>
      </c>
      <c r="C12" s="4" t="s">
        <v>29</v>
      </c>
      <c r="D12" s="4"/>
      <c r="E12" s="4"/>
      <c r="F12" s="4" t="n">
        <v>50</v>
      </c>
      <c r="G12" s="4" t="n">
        <v>50.5</v>
      </c>
      <c r="H12" s="4" t="n">
        <v>48.5</v>
      </c>
      <c r="I12" s="4" t="n">
        <v>47</v>
      </c>
      <c r="J12" s="4" t="n">
        <v>51.5</v>
      </c>
      <c r="K12" s="4" t="n">
        <v>50</v>
      </c>
      <c r="L12" s="4" t="n">
        <v>50.5</v>
      </c>
      <c r="M12" s="4" t="n">
        <v>48.5</v>
      </c>
      <c r="N12" s="4" t="n">
        <v>47.5</v>
      </c>
      <c r="O12" s="4" t="n">
        <v>47.5</v>
      </c>
      <c r="P12" s="4" t="n">
        <v>47</v>
      </c>
      <c r="Q12" s="4" t="n">
        <v>49</v>
      </c>
      <c r="R12" s="4" t="n">
        <v>47.5</v>
      </c>
      <c r="S12" s="4" t="n">
        <v>48</v>
      </c>
      <c r="T12" s="4" t="n">
        <v>48.5</v>
      </c>
      <c r="U12" s="4" t="n">
        <v>50.5</v>
      </c>
      <c r="V12" s="4" t="n">
        <v>49.5</v>
      </c>
      <c r="W12" s="4" t="n">
        <v>49.5</v>
      </c>
      <c r="X12" s="4" t="n">
        <v>48</v>
      </c>
      <c r="Y12" s="4" t="n">
        <v>48.5</v>
      </c>
      <c r="Z12" s="4" t="n">
        <v>45</v>
      </c>
      <c r="AA12" s="4" t="n">
        <v>46.5</v>
      </c>
      <c r="AB12" s="4" t="n">
        <v>48</v>
      </c>
      <c r="AC12" s="4" t="n">
        <v>46</v>
      </c>
      <c r="AD12" s="4" t="n">
        <v>46.5</v>
      </c>
      <c r="AE12" s="4" t="n">
        <v>48.5</v>
      </c>
      <c r="AF12" s="4" t="n">
        <v>49.5</v>
      </c>
      <c r="AG12" s="4" t="n">
        <v>48.5</v>
      </c>
      <c r="AH12" s="4" t="n">
        <v>47</v>
      </c>
      <c r="AI12" s="4" t="n">
        <v>48.5</v>
      </c>
      <c r="AJ12" s="4" t="n">
        <v>48</v>
      </c>
      <c r="AK12" s="11" t="n">
        <f aca="false">SUM(F12:AJ12)</f>
        <v>1499.5</v>
      </c>
      <c r="AL12" s="4" t="n">
        <v>35</v>
      </c>
      <c r="AM12" s="17" t="n">
        <f aca="false">AK12*AL12</f>
        <v>52482.5</v>
      </c>
      <c r="AN12" s="18" t="n">
        <v>34660</v>
      </c>
      <c r="AO12" s="19"/>
      <c r="AP12" s="20" t="n">
        <v>17335</v>
      </c>
      <c r="AQ12" s="21"/>
      <c r="AR12" s="10"/>
      <c r="AS12" s="14"/>
      <c r="AT12" s="24"/>
      <c r="AU12" s="15" t="n">
        <f aca="false">AN12+AO12+AR12+AS12+AT12</f>
        <v>34660</v>
      </c>
      <c r="AV12" s="15" t="n">
        <v>0</v>
      </c>
      <c r="AW12" s="15" t="n">
        <f aca="false">AP12+AR12+AS12+AT12</f>
        <v>17335</v>
      </c>
      <c r="AX12" s="15" t="n">
        <f aca="false">AU12-AW12</f>
        <v>17325</v>
      </c>
      <c r="AY12" s="15" t="n">
        <v>7838</v>
      </c>
      <c r="AZ12" s="15" t="n">
        <f aca="false">AK12</f>
        <v>1499.5</v>
      </c>
      <c r="BA12" s="15" t="n">
        <f aca="false">AY12+AZ12</f>
        <v>9337.5</v>
      </c>
      <c r="BB12" s="15" t="n">
        <f aca="false">AM12-AW12-AZ12</f>
        <v>33648</v>
      </c>
      <c r="BC12" s="23" t="s">
        <v>37</v>
      </c>
      <c r="BD12" s="23" t="s">
        <v>48</v>
      </c>
    </row>
    <row r="13" customFormat="false" ht="15.75" hidden="false" customHeight="false" outlineLevel="0" collapsed="false">
      <c r="A13" s="16" t="n">
        <v>10</v>
      </c>
      <c r="B13" s="23" t="s">
        <v>49</v>
      </c>
      <c r="C13" s="4" t="s">
        <v>29</v>
      </c>
      <c r="D13" s="4"/>
      <c r="E13" s="4"/>
      <c r="F13" s="4" t="n">
        <v>4.5</v>
      </c>
      <c r="G13" s="4" t="n">
        <v>5</v>
      </c>
      <c r="H13" s="4" t="n">
        <v>3</v>
      </c>
      <c r="I13" s="4" t="n">
        <v>3.5</v>
      </c>
      <c r="J13" s="4" t="n">
        <v>3</v>
      </c>
      <c r="K13" s="4" t="n">
        <v>2.5</v>
      </c>
      <c r="L13" s="4" t="n">
        <v>4</v>
      </c>
      <c r="M13" s="4" t="n">
        <v>1</v>
      </c>
      <c r="N13" s="4" t="n">
        <v>2</v>
      </c>
      <c r="O13" s="4" t="n">
        <v>2.5</v>
      </c>
      <c r="P13" s="4" t="n">
        <v>1.5</v>
      </c>
      <c r="Q13" s="4" t="n">
        <v>1.5</v>
      </c>
      <c r="R13" s="4" t="n">
        <v>2</v>
      </c>
      <c r="S13" s="4" t="n">
        <v>3</v>
      </c>
      <c r="T13" s="4" t="n">
        <v>4</v>
      </c>
      <c r="U13" s="4" t="n">
        <v>3.5</v>
      </c>
      <c r="V13" s="4" t="n">
        <v>3</v>
      </c>
      <c r="W13" s="4" t="n">
        <v>4</v>
      </c>
      <c r="X13" s="4" t="n">
        <v>4</v>
      </c>
      <c r="Y13" s="4" t="n">
        <v>3.5</v>
      </c>
      <c r="Z13" s="4" t="n">
        <v>4</v>
      </c>
      <c r="AA13" s="4" t="n">
        <v>3.5</v>
      </c>
      <c r="AB13" s="4"/>
      <c r="AC13" s="4" t="n">
        <v>4</v>
      </c>
      <c r="AD13" s="4" t="n">
        <v>3.5</v>
      </c>
      <c r="AE13" s="4" t="n">
        <v>3.5</v>
      </c>
      <c r="AF13" s="4" t="n">
        <v>2</v>
      </c>
      <c r="AG13" s="4" t="n">
        <v>3.5</v>
      </c>
      <c r="AH13" s="4" t="n">
        <v>4.5</v>
      </c>
      <c r="AI13" s="4" t="n">
        <v>4.5</v>
      </c>
      <c r="AJ13" s="4" t="n">
        <v>4.5</v>
      </c>
      <c r="AK13" s="11" t="n">
        <f aca="false">SUM(F13:AJ13)</f>
        <v>98.5</v>
      </c>
      <c r="AL13" s="4" t="n">
        <v>35</v>
      </c>
      <c r="AM13" s="17" t="n">
        <f aca="false">AK13*AL13</f>
        <v>3447.5</v>
      </c>
      <c r="AN13" s="18" t="n">
        <v>1017</v>
      </c>
      <c r="AO13" s="19"/>
      <c r="AP13" s="20" t="n">
        <v>1639</v>
      </c>
      <c r="AQ13" s="21"/>
      <c r="AR13" s="10"/>
      <c r="AS13" s="14"/>
      <c r="AT13" s="24"/>
      <c r="AU13" s="15" t="n">
        <f aca="false">AN13+AO13+AR13+AS13+AT13</f>
        <v>1017</v>
      </c>
      <c r="AV13" s="15" t="n">
        <v>0</v>
      </c>
      <c r="AW13" s="15" t="n">
        <v>2500</v>
      </c>
      <c r="AX13" s="15" t="n">
        <f aca="false">AU13-AW13</f>
        <v>-1483</v>
      </c>
      <c r="AY13" s="15" t="n">
        <v>725.5</v>
      </c>
      <c r="AZ13" s="15" t="n">
        <f aca="false">AK13</f>
        <v>98.5</v>
      </c>
      <c r="BA13" s="15" t="n">
        <f aca="false">AY13+AZ13</f>
        <v>824</v>
      </c>
      <c r="BB13" s="15" t="n">
        <f aca="false">AM13-AW13-AZ13</f>
        <v>849</v>
      </c>
      <c r="BC13" s="23" t="s">
        <v>33</v>
      </c>
      <c r="BD13" s="23" t="s">
        <v>50</v>
      </c>
    </row>
    <row r="14" customFormat="false" ht="15.75" hidden="false" customHeight="false" outlineLevel="0" collapsed="false">
      <c r="A14" s="16" t="n">
        <v>11</v>
      </c>
      <c r="B14" s="23" t="s">
        <v>51</v>
      </c>
      <c r="C14" s="4" t="s">
        <v>29</v>
      </c>
      <c r="D14" s="4"/>
      <c r="E14" s="4"/>
      <c r="F14" s="4" t="n">
        <v>4.5</v>
      </c>
      <c r="G14" s="4" t="n">
        <v>3</v>
      </c>
      <c r="H14" s="4" t="n">
        <v>3.5</v>
      </c>
      <c r="I14" s="4" t="n">
        <v>3</v>
      </c>
      <c r="J14" s="4" t="n">
        <v>4</v>
      </c>
      <c r="K14" s="4" t="n">
        <v>4</v>
      </c>
      <c r="L14" s="4" t="n">
        <v>4</v>
      </c>
      <c r="M14" s="4"/>
      <c r="N14" s="4" t="n">
        <v>3.5</v>
      </c>
      <c r="O14" s="4"/>
      <c r="P14" s="4" t="n">
        <v>3</v>
      </c>
      <c r="Q14" s="4" t="n">
        <v>3</v>
      </c>
      <c r="R14" s="4" t="n">
        <v>3</v>
      </c>
      <c r="S14" s="4" t="n">
        <v>3.5</v>
      </c>
      <c r="T14" s="4" t="n">
        <v>2.5</v>
      </c>
      <c r="U14" s="4" t="n">
        <v>3</v>
      </c>
      <c r="V14" s="4" t="n">
        <v>3</v>
      </c>
      <c r="W14" s="4" t="n">
        <v>3</v>
      </c>
      <c r="X14" s="4" t="n">
        <v>2.5</v>
      </c>
      <c r="Y14" s="4" t="n">
        <v>3</v>
      </c>
      <c r="Z14" s="4" t="n">
        <v>3.5</v>
      </c>
      <c r="AA14" s="4" t="n">
        <v>3</v>
      </c>
      <c r="AB14" s="4" t="n">
        <v>3</v>
      </c>
      <c r="AC14" s="4" t="n">
        <v>1.5</v>
      </c>
      <c r="AD14" s="4" t="n">
        <v>4</v>
      </c>
      <c r="AE14" s="4" t="n">
        <v>3</v>
      </c>
      <c r="AF14" s="4" t="n">
        <v>4</v>
      </c>
      <c r="AG14" s="4" t="n">
        <v>3</v>
      </c>
      <c r="AH14" s="4" t="n">
        <v>3</v>
      </c>
      <c r="AI14" s="4"/>
      <c r="AJ14" s="4" t="n">
        <v>3</v>
      </c>
      <c r="AK14" s="11" t="n">
        <f aca="false">SUM(F14:AJ14)</f>
        <v>90</v>
      </c>
      <c r="AL14" s="4" t="n">
        <v>35</v>
      </c>
      <c r="AM14" s="17" t="n">
        <f aca="false">AK14*AL14</f>
        <v>3150</v>
      </c>
      <c r="AN14" s="18" t="n">
        <v>0</v>
      </c>
      <c r="AO14" s="19"/>
      <c r="AP14" s="20"/>
      <c r="AQ14" s="21"/>
      <c r="AR14" s="10"/>
      <c r="AS14" s="14"/>
      <c r="AT14" s="24"/>
      <c r="AU14" s="15" t="n">
        <f aca="false">AN14+AO14+AR14+AS14+AT14</f>
        <v>0</v>
      </c>
      <c r="AV14" s="15" t="n">
        <v>0</v>
      </c>
      <c r="AW14" s="15" t="n">
        <f aca="false">AP14+AR14+AS14+AT14</f>
        <v>0</v>
      </c>
      <c r="AX14" s="15" t="n">
        <f aca="false">AU14-AW14</f>
        <v>0</v>
      </c>
      <c r="AY14" s="15" t="n">
        <v>483.5</v>
      </c>
      <c r="AZ14" s="15" t="n">
        <f aca="false">AK14</f>
        <v>90</v>
      </c>
      <c r="BA14" s="15" t="n">
        <f aca="false">AY14+AZ14</f>
        <v>573.5</v>
      </c>
      <c r="BB14" s="15" t="n">
        <f aca="false">AM14-AW14-AZ14</f>
        <v>3060</v>
      </c>
      <c r="BC14" s="23" t="s">
        <v>30</v>
      </c>
      <c r="BD14" s="23" t="s">
        <v>52</v>
      </c>
    </row>
    <row r="15" customFormat="false" ht="15.75" hidden="false" customHeight="false" outlineLevel="0" collapsed="false">
      <c r="A15" s="16" t="n">
        <v>12</v>
      </c>
      <c r="B15" s="23" t="s">
        <v>53</v>
      </c>
      <c r="C15" s="4" t="s">
        <v>29</v>
      </c>
      <c r="D15" s="4"/>
      <c r="E15" s="4"/>
      <c r="F15" s="4" t="n">
        <v>4.5</v>
      </c>
      <c r="G15" s="4" t="n">
        <v>5</v>
      </c>
      <c r="H15" s="4" t="n">
        <v>4.5</v>
      </c>
      <c r="I15" s="4" t="n">
        <v>4.5</v>
      </c>
      <c r="J15" s="4" t="n">
        <v>5</v>
      </c>
      <c r="K15" s="4" t="n">
        <v>4.5</v>
      </c>
      <c r="L15" s="4" t="n">
        <v>5</v>
      </c>
      <c r="M15" s="4" t="n">
        <v>5</v>
      </c>
      <c r="N15" s="4" t="n">
        <v>4.5</v>
      </c>
      <c r="O15" s="4" t="n">
        <v>4.5</v>
      </c>
      <c r="P15" s="4" t="n">
        <v>4.5</v>
      </c>
      <c r="Q15" s="4" t="n">
        <v>4.5</v>
      </c>
      <c r="R15" s="4" t="n">
        <v>4.5</v>
      </c>
      <c r="S15" s="4" t="n">
        <v>4.5</v>
      </c>
      <c r="T15" s="4" t="n">
        <v>4</v>
      </c>
      <c r="U15" s="4" t="n">
        <v>4</v>
      </c>
      <c r="V15" s="4" t="n">
        <v>4</v>
      </c>
      <c r="W15" s="4" t="n">
        <v>4.5</v>
      </c>
      <c r="X15" s="4" t="n">
        <v>4.5</v>
      </c>
      <c r="Y15" s="4" t="n">
        <v>4</v>
      </c>
      <c r="Z15" s="4" t="n">
        <v>3.5</v>
      </c>
      <c r="AA15" s="4" t="n">
        <v>4</v>
      </c>
      <c r="AB15" s="4" t="n">
        <v>4</v>
      </c>
      <c r="AC15" s="4" t="n">
        <v>4</v>
      </c>
      <c r="AD15" s="4" t="n">
        <v>4.5</v>
      </c>
      <c r="AE15" s="4" t="n">
        <v>4</v>
      </c>
      <c r="AF15" s="4" t="n">
        <v>4.5</v>
      </c>
      <c r="AG15" s="4" t="n">
        <v>4.5</v>
      </c>
      <c r="AH15" s="4" t="n">
        <v>4</v>
      </c>
      <c r="AI15" s="4" t="n">
        <v>4</v>
      </c>
      <c r="AJ15" s="4" t="n">
        <v>4</v>
      </c>
      <c r="AK15" s="11" t="n">
        <f aca="false">SUM(F15:AJ15)</f>
        <v>135</v>
      </c>
      <c r="AL15" s="4" t="n">
        <v>35</v>
      </c>
      <c r="AM15" s="17" t="n">
        <f aca="false">AK15*AL15</f>
        <v>4725</v>
      </c>
      <c r="AN15" s="18" t="n">
        <v>0</v>
      </c>
      <c r="AO15" s="19"/>
      <c r="AP15" s="20"/>
      <c r="AQ15" s="21"/>
      <c r="AR15" s="10"/>
      <c r="AS15" s="14"/>
      <c r="AT15" s="24"/>
      <c r="AU15" s="15" t="n">
        <f aca="false">AN15+AO15+AR15+AS15+AT15</f>
        <v>0</v>
      </c>
      <c r="AV15" s="15" t="n">
        <v>0</v>
      </c>
      <c r="AW15" s="15" t="n">
        <f aca="false">AP15+AR15+AS15+AT15</f>
        <v>0</v>
      </c>
      <c r="AX15" s="15" t="n">
        <f aca="false">AU15-AW15</f>
        <v>0</v>
      </c>
      <c r="AY15" s="15" t="n">
        <v>868.5</v>
      </c>
      <c r="AZ15" s="15" t="n">
        <f aca="false">AK15</f>
        <v>135</v>
      </c>
      <c r="BA15" s="15" t="n">
        <f aca="false">AY15+AZ15</f>
        <v>1003.5</v>
      </c>
      <c r="BB15" s="15" t="n">
        <f aca="false">AM15-AW15-AZ15</f>
        <v>4590</v>
      </c>
      <c r="BC15" s="23" t="s">
        <v>33</v>
      </c>
      <c r="BD15" s="23" t="s">
        <v>54</v>
      </c>
    </row>
    <row r="16" customFormat="false" ht="15.75" hidden="false" customHeight="false" outlineLevel="0" collapsed="false">
      <c r="A16" s="16" t="n">
        <v>13</v>
      </c>
      <c r="B16" s="4" t="s">
        <v>55</v>
      </c>
      <c r="C16" s="4" t="s">
        <v>29</v>
      </c>
      <c r="D16" s="4"/>
      <c r="E16" s="4"/>
      <c r="F16" s="4" t="n">
        <v>5.5</v>
      </c>
      <c r="G16" s="4" t="n">
        <v>5.5</v>
      </c>
      <c r="H16" s="4" t="n">
        <v>5.5</v>
      </c>
      <c r="I16" s="4"/>
      <c r="J16" s="4" t="n">
        <v>5.5</v>
      </c>
      <c r="K16" s="4" t="n">
        <v>5.5</v>
      </c>
      <c r="L16" s="4" t="n">
        <v>5.5</v>
      </c>
      <c r="M16" s="4" t="n">
        <v>5.5</v>
      </c>
      <c r="N16" s="4" t="n">
        <v>5.5</v>
      </c>
      <c r="O16" s="4" t="n">
        <v>5.5</v>
      </c>
      <c r="P16" s="4"/>
      <c r="Q16" s="4" t="n">
        <v>5</v>
      </c>
      <c r="R16" s="4" t="n">
        <v>5.5</v>
      </c>
      <c r="S16" s="4" t="n">
        <v>5.5</v>
      </c>
      <c r="T16" s="4" t="n">
        <v>5</v>
      </c>
      <c r="U16" s="4" t="n">
        <v>5.5</v>
      </c>
      <c r="V16" s="4"/>
      <c r="W16" s="4" t="n">
        <v>5.5</v>
      </c>
      <c r="X16" s="4" t="n">
        <v>5.5</v>
      </c>
      <c r="Y16" s="4" t="n">
        <v>5.5</v>
      </c>
      <c r="Z16" s="4" t="n">
        <v>5</v>
      </c>
      <c r="AA16" s="4" t="n">
        <v>5.5</v>
      </c>
      <c r="AB16" s="4"/>
      <c r="AC16" s="4" t="n">
        <v>5.5</v>
      </c>
      <c r="AD16" s="4" t="n">
        <v>5.5</v>
      </c>
      <c r="AE16" s="4" t="n">
        <v>5</v>
      </c>
      <c r="AF16" s="4" t="n">
        <v>5</v>
      </c>
      <c r="AG16" s="4" t="n">
        <v>5</v>
      </c>
      <c r="AH16" s="4" t="n">
        <v>3</v>
      </c>
      <c r="AI16" s="4" t="n">
        <v>5</v>
      </c>
      <c r="AJ16" s="4" t="n">
        <v>5</v>
      </c>
      <c r="AK16" s="11" t="n">
        <f aca="false">SUM(F16:AJ16)</f>
        <v>142</v>
      </c>
      <c r="AL16" s="4" t="n">
        <v>35</v>
      </c>
      <c r="AM16" s="17" t="n">
        <f aca="false">AK16*AL16</f>
        <v>4970</v>
      </c>
      <c r="AN16" s="18" t="n">
        <v>0</v>
      </c>
      <c r="AO16" s="19"/>
      <c r="AP16" s="20"/>
      <c r="AQ16" s="21"/>
      <c r="AR16" s="10"/>
      <c r="AS16" s="14"/>
      <c r="AT16" s="12"/>
      <c r="AU16" s="15" t="n">
        <f aca="false">AN16+AO16+AR16+AS16+AT16</f>
        <v>0</v>
      </c>
      <c r="AV16" s="15" t="n">
        <v>0</v>
      </c>
      <c r="AW16" s="15" t="n">
        <f aca="false">AP16+AR16+AS16+AT16</f>
        <v>0</v>
      </c>
      <c r="AX16" s="15" t="n">
        <f aca="false">AU16-AW16</f>
        <v>0</v>
      </c>
      <c r="AY16" s="15" t="n">
        <v>1276</v>
      </c>
      <c r="AZ16" s="15" t="n">
        <f aca="false">AK16</f>
        <v>142</v>
      </c>
      <c r="BA16" s="15" t="n">
        <f aca="false">AY16+AZ16</f>
        <v>1418</v>
      </c>
      <c r="BB16" s="15" t="n">
        <f aca="false">AM16-AW16-AZ16</f>
        <v>4828</v>
      </c>
      <c r="BC16" s="4"/>
      <c r="BD16" s="4"/>
    </row>
    <row r="17" customFormat="false" ht="15.75" hidden="false" customHeight="false" outlineLevel="0" collapsed="false">
      <c r="A17" s="16" t="n">
        <v>14</v>
      </c>
      <c r="B17" s="4" t="s">
        <v>56</v>
      </c>
      <c r="C17" s="4" t="s">
        <v>29</v>
      </c>
      <c r="D17" s="4"/>
      <c r="E17" s="4"/>
      <c r="F17" s="4" t="n">
        <v>1.5</v>
      </c>
      <c r="G17" s="4" t="n">
        <v>2.5</v>
      </c>
      <c r="H17" s="4" t="n">
        <v>2</v>
      </c>
      <c r="I17" s="4" t="n">
        <v>2.5</v>
      </c>
      <c r="J17" s="4"/>
      <c r="K17" s="4" t="n">
        <v>2.5</v>
      </c>
      <c r="L17" s="4" t="n">
        <v>2.5</v>
      </c>
      <c r="M17" s="4" t="n">
        <v>2</v>
      </c>
      <c r="N17" s="4" t="n">
        <v>2</v>
      </c>
      <c r="O17" s="4" t="n">
        <v>2</v>
      </c>
      <c r="P17" s="4" t="n">
        <v>2.5</v>
      </c>
      <c r="Q17" s="4" t="n">
        <v>2.5</v>
      </c>
      <c r="R17" s="4" t="n">
        <v>2</v>
      </c>
      <c r="S17" s="4" t="n">
        <v>3</v>
      </c>
      <c r="T17" s="4" t="n">
        <v>2.5</v>
      </c>
      <c r="U17" s="4"/>
      <c r="V17" s="4"/>
      <c r="W17" s="4"/>
      <c r="X17" s="4"/>
      <c r="Y17" s="4" t="n">
        <v>2.5</v>
      </c>
      <c r="Z17" s="4" t="n">
        <v>2</v>
      </c>
      <c r="AA17" s="4" t="n">
        <v>1.5</v>
      </c>
      <c r="AB17" s="4" t="n">
        <v>1.5</v>
      </c>
      <c r="AC17" s="4"/>
      <c r="AD17" s="4" t="n">
        <v>1.5</v>
      </c>
      <c r="AE17" s="4" t="n">
        <v>2</v>
      </c>
      <c r="AF17" s="4" t="n">
        <v>2</v>
      </c>
      <c r="AG17" s="4"/>
      <c r="AH17" s="4" t="n">
        <v>1.5</v>
      </c>
      <c r="AI17" s="4" t="n">
        <v>1.5</v>
      </c>
      <c r="AJ17" s="4" t="n">
        <v>1.5</v>
      </c>
      <c r="AK17" s="11" t="n">
        <f aca="false">SUM(F17:AJ17)</f>
        <v>49.5</v>
      </c>
      <c r="AL17" s="4" t="n">
        <v>35</v>
      </c>
      <c r="AM17" s="17" t="n">
        <f aca="false">AK17*AL17</f>
        <v>1732.5</v>
      </c>
      <c r="AN17" s="18" t="n">
        <v>0</v>
      </c>
      <c r="AO17" s="19"/>
      <c r="AP17" s="20"/>
      <c r="AQ17" s="21"/>
      <c r="AR17" s="10"/>
      <c r="AS17" s="14"/>
      <c r="AT17" s="12"/>
      <c r="AU17" s="15" t="n">
        <f aca="false">AN17+AO17+AR17+AS17+AT17</f>
        <v>0</v>
      </c>
      <c r="AV17" s="15" t="n">
        <v>0</v>
      </c>
      <c r="AW17" s="15" t="n">
        <f aca="false">AP17+AR17+AS17+AT17</f>
        <v>0</v>
      </c>
      <c r="AX17" s="15" t="n">
        <f aca="false">AU17-AW17</f>
        <v>0</v>
      </c>
      <c r="AY17" s="15" t="n">
        <v>611.5</v>
      </c>
      <c r="AZ17" s="15" t="n">
        <f aca="false">AK17</f>
        <v>49.5</v>
      </c>
      <c r="BA17" s="15" t="n">
        <f aca="false">AY17+AZ17</f>
        <v>661</v>
      </c>
      <c r="BB17" s="15" t="n">
        <f aca="false">AM17-AW17-AZ17</f>
        <v>1683</v>
      </c>
      <c r="BC17" s="4"/>
      <c r="BD17" s="4"/>
    </row>
    <row r="18" customFormat="false" ht="15.75" hidden="false" customHeight="false" outlineLevel="0" collapsed="false">
      <c r="A18" s="16" t="n">
        <v>15</v>
      </c>
      <c r="B18" s="4" t="s">
        <v>57</v>
      </c>
      <c r="C18" s="4" t="s">
        <v>29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1" t="n">
        <f aca="false">SUM(F18:AJ18)</f>
        <v>0</v>
      </c>
      <c r="AL18" s="4" t="n">
        <v>35</v>
      </c>
      <c r="AM18" s="17" t="n">
        <f aca="false">AK18*AL18</f>
        <v>0</v>
      </c>
      <c r="AN18" s="25" t="n">
        <v>0</v>
      </c>
      <c r="AO18" s="26"/>
      <c r="AP18" s="20"/>
      <c r="AQ18" s="27"/>
      <c r="AR18" s="10"/>
      <c r="AS18" s="14"/>
      <c r="AT18" s="12"/>
      <c r="AU18" s="15" t="n">
        <f aca="false">AN18+AO18+AR18+AS18+AT18</f>
        <v>0</v>
      </c>
      <c r="AV18" s="15" t="n">
        <v>0</v>
      </c>
      <c r="AW18" s="15" t="n">
        <f aca="false">AP18+AR18+AS18+AT18</f>
        <v>0</v>
      </c>
      <c r="AX18" s="15" t="n">
        <f aca="false">AU18-AW18</f>
        <v>0</v>
      </c>
      <c r="AY18" s="15" t="n">
        <v>516.5</v>
      </c>
      <c r="AZ18" s="15" t="n">
        <f aca="false">AK18</f>
        <v>0</v>
      </c>
      <c r="BA18" s="15" t="n">
        <f aca="false">AY18+AZ18</f>
        <v>516.5</v>
      </c>
      <c r="BB18" s="15" t="n">
        <f aca="false">AM18-AW18-AZ18</f>
        <v>0</v>
      </c>
      <c r="BC18" s="4" t="s">
        <v>42</v>
      </c>
      <c r="BD18" s="4" t="s">
        <v>58</v>
      </c>
    </row>
    <row r="19" customFormat="false" ht="15.75" hidden="false" customHeight="false" outlineLevel="0" collapsed="false">
      <c r="A19" s="16" t="n">
        <v>16</v>
      </c>
      <c r="B19" s="4" t="s">
        <v>59</v>
      </c>
      <c r="C19" s="4" t="s">
        <v>29</v>
      </c>
      <c r="D19" s="4"/>
      <c r="E19" s="4"/>
      <c r="F19" s="4" t="n">
        <v>14</v>
      </c>
      <c r="G19" s="4" t="n">
        <v>14.5</v>
      </c>
      <c r="H19" s="4" t="n">
        <v>14</v>
      </c>
      <c r="I19" s="4" t="n">
        <v>13</v>
      </c>
      <c r="J19" s="4" t="n">
        <v>14.5</v>
      </c>
      <c r="K19" s="4" t="n">
        <v>14.5</v>
      </c>
      <c r="L19" s="4" t="n">
        <v>14.5</v>
      </c>
      <c r="M19" s="4" t="n">
        <v>10</v>
      </c>
      <c r="N19" s="4" t="n">
        <v>13.5</v>
      </c>
      <c r="O19" s="4" t="n">
        <v>13.5</v>
      </c>
      <c r="P19" s="4" t="n">
        <v>9</v>
      </c>
      <c r="Q19" s="4" t="n">
        <v>12.5</v>
      </c>
      <c r="R19" s="4" t="n">
        <v>12</v>
      </c>
      <c r="S19" s="4" t="n">
        <v>12.5</v>
      </c>
      <c r="T19" s="4" t="n">
        <v>13</v>
      </c>
      <c r="U19" s="4" t="n">
        <v>11</v>
      </c>
      <c r="V19" s="4" t="n">
        <v>10.5</v>
      </c>
      <c r="W19" s="1" t="n">
        <v>14</v>
      </c>
      <c r="X19" s="4" t="n">
        <v>12.5</v>
      </c>
      <c r="Y19" s="4" t="n">
        <v>12.5</v>
      </c>
      <c r="Z19" s="4" t="n">
        <v>12.5</v>
      </c>
      <c r="AA19" s="4" t="n">
        <v>13</v>
      </c>
      <c r="AB19" s="4" t="n">
        <v>13</v>
      </c>
      <c r="AC19" s="4" t="n">
        <v>15</v>
      </c>
      <c r="AD19" s="4" t="n">
        <v>13.5</v>
      </c>
      <c r="AE19" s="4" t="n">
        <v>14.5</v>
      </c>
      <c r="AF19" s="4" t="n">
        <v>13.5</v>
      </c>
      <c r="AG19" s="4" t="n">
        <v>13.5</v>
      </c>
      <c r="AH19" s="4" t="n">
        <v>13.5</v>
      </c>
      <c r="AI19" s="4" t="n">
        <v>13</v>
      </c>
      <c r="AJ19" s="4" t="n">
        <v>8.5</v>
      </c>
      <c r="AK19" s="11" t="n">
        <f aca="false">SUM(F19:AJ19)</f>
        <v>399</v>
      </c>
      <c r="AL19" s="4" t="n">
        <v>35</v>
      </c>
      <c r="AM19" s="17" t="n">
        <f aca="false">AK19*AL19</f>
        <v>13965</v>
      </c>
      <c r="AN19" s="25" t="n">
        <v>0</v>
      </c>
      <c r="AO19" s="26"/>
      <c r="AP19" s="20"/>
      <c r="AQ19" s="27"/>
      <c r="AR19" s="10"/>
      <c r="AS19" s="14"/>
      <c r="AT19" s="12"/>
      <c r="AU19" s="15" t="n">
        <f aca="false">AN19+AO19+AR19+AS19+AT19</f>
        <v>0</v>
      </c>
      <c r="AV19" s="15" t="n">
        <v>0</v>
      </c>
      <c r="AW19" s="15" t="n">
        <f aca="false">AP19+AR19+AS19+AT19</f>
        <v>0</v>
      </c>
      <c r="AX19" s="15" t="n">
        <f aca="false">AU19-AW19</f>
        <v>0</v>
      </c>
      <c r="AY19" s="15" t="n">
        <v>2227.5</v>
      </c>
      <c r="AZ19" s="15" t="n">
        <f aca="false">AK19</f>
        <v>399</v>
      </c>
      <c r="BA19" s="15" t="n">
        <f aca="false">AY19+AZ19</f>
        <v>2626.5</v>
      </c>
      <c r="BB19" s="15" t="n">
        <f aca="false">AM19-AW19-AZ19</f>
        <v>13566</v>
      </c>
      <c r="BC19" s="4" t="s">
        <v>42</v>
      </c>
      <c r="BD19" s="4" t="s">
        <v>60</v>
      </c>
    </row>
    <row r="20" customFormat="false" ht="15.75" hidden="false" customHeight="false" outlineLevel="0" collapsed="false">
      <c r="A20" s="16" t="n">
        <v>17</v>
      </c>
      <c r="B20" s="4" t="s">
        <v>61</v>
      </c>
      <c r="C20" s="4" t="s">
        <v>29</v>
      </c>
      <c r="D20" s="4"/>
      <c r="E20" s="4"/>
      <c r="F20" s="4"/>
      <c r="G20" s="4"/>
      <c r="H20" s="4"/>
      <c r="I20" s="4"/>
      <c r="J20" s="4"/>
      <c r="K20" s="4"/>
      <c r="L20" s="4" t="n">
        <v>8</v>
      </c>
      <c r="M20" s="4" t="n">
        <v>6</v>
      </c>
      <c r="N20" s="4" t="n">
        <v>7</v>
      </c>
      <c r="O20" s="4" t="n">
        <v>8.5</v>
      </c>
      <c r="P20" s="4" t="n">
        <v>7</v>
      </c>
      <c r="Q20" s="4" t="n">
        <v>7</v>
      </c>
      <c r="R20" s="4" t="n">
        <v>8.5</v>
      </c>
      <c r="S20" s="4" t="n">
        <v>8</v>
      </c>
      <c r="T20" s="4" t="n">
        <v>7</v>
      </c>
      <c r="U20" s="4" t="n">
        <v>7</v>
      </c>
      <c r="V20" s="4" t="n">
        <v>8.5</v>
      </c>
      <c r="W20" s="4" t="n">
        <v>7</v>
      </c>
      <c r="X20" s="4" t="n">
        <v>8</v>
      </c>
      <c r="Y20" s="4" t="n">
        <v>8</v>
      </c>
      <c r="Z20" s="4" t="n">
        <v>7</v>
      </c>
      <c r="AA20" s="4" t="n">
        <v>8</v>
      </c>
      <c r="AB20" s="4" t="n">
        <v>7</v>
      </c>
      <c r="AC20" s="4" t="n">
        <v>7</v>
      </c>
      <c r="AD20" s="4" t="n">
        <v>9</v>
      </c>
      <c r="AE20" s="4" t="n">
        <v>7</v>
      </c>
      <c r="AF20" s="4" t="n">
        <v>7</v>
      </c>
      <c r="AG20" s="4" t="n">
        <v>7.5</v>
      </c>
      <c r="AH20" s="4" t="n">
        <v>7</v>
      </c>
      <c r="AI20" s="4" t="n">
        <v>7</v>
      </c>
      <c r="AJ20" s="4" t="n">
        <v>7</v>
      </c>
      <c r="AK20" s="11" t="n">
        <f aca="false">SUM(F20:AJ20)</f>
        <v>186</v>
      </c>
      <c r="AL20" s="4" t="n">
        <v>35</v>
      </c>
      <c r="AM20" s="17" t="n">
        <f aca="false">AK20*AL20</f>
        <v>6510</v>
      </c>
      <c r="AN20" s="25" t="n">
        <v>0</v>
      </c>
      <c r="AO20" s="26"/>
      <c r="AP20" s="20"/>
      <c r="AQ20" s="27"/>
      <c r="AR20" s="10"/>
      <c r="AS20" s="14"/>
      <c r="AT20" s="12"/>
      <c r="AU20" s="15" t="n">
        <f aca="false">AN20+AO20+AR20+AS20+AT20</f>
        <v>0</v>
      </c>
      <c r="AV20" s="15" t="n">
        <v>0</v>
      </c>
      <c r="AW20" s="15" t="n">
        <f aca="false">AP20+AR20+AS20+AT20</f>
        <v>0</v>
      </c>
      <c r="AX20" s="15" t="n">
        <f aca="false">AU20-AW20</f>
        <v>0</v>
      </c>
      <c r="AY20" s="15" t="n">
        <v>102.5</v>
      </c>
      <c r="AZ20" s="15" t="n">
        <f aca="false">AK20</f>
        <v>186</v>
      </c>
      <c r="BA20" s="15" t="n">
        <f aca="false">AY20+AZ20</f>
        <v>288.5</v>
      </c>
      <c r="BB20" s="15" t="n">
        <f aca="false">AM20-AW20-AZ20</f>
        <v>6324</v>
      </c>
      <c r="BC20" s="4" t="s">
        <v>62</v>
      </c>
      <c r="BD20" s="4" t="n">
        <v>68260201397901</v>
      </c>
    </row>
    <row r="21" customFormat="false" ht="15.75" hidden="false" customHeight="false" outlineLevel="0" collapsed="false">
      <c r="A21" s="16" t="n">
        <v>18</v>
      </c>
      <c r="B21" s="4" t="s">
        <v>63</v>
      </c>
      <c r="C21" s="4" t="s">
        <v>29</v>
      </c>
      <c r="D21" s="4"/>
      <c r="E21" s="4"/>
      <c r="F21" s="4" t="n">
        <v>4.5</v>
      </c>
      <c r="G21" s="4" t="n">
        <v>4</v>
      </c>
      <c r="H21" s="4" t="n">
        <v>4.5</v>
      </c>
      <c r="I21" s="4" t="n">
        <v>4</v>
      </c>
      <c r="J21" s="4" t="n">
        <v>4</v>
      </c>
      <c r="K21" s="4" t="n">
        <v>3.5</v>
      </c>
      <c r="L21" s="4" t="n">
        <v>5</v>
      </c>
      <c r="M21" s="4" t="n">
        <v>4.5</v>
      </c>
      <c r="N21" s="4" t="n">
        <v>4.5</v>
      </c>
      <c r="O21" s="4" t="n">
        <v>4.5</v>
      </c>
      <c r="P21" s="4" t="n">
        <v>4</v>
      </c>
      <c r="Q21" s="4" t="n">
        <v>4.5</v>
      </c>
      <c r="R21" s="4" t="n">
        <v>5</v>
      </c>
      <c r="S21" s="4" t="n">
        <v>5.5</v>
      </c>
      <c r="T21" s="4" t="n">
        <v>5</v>
      </c>
      <c r="U21" s="4" t="n">
        <v>4</v>
      </c>
      <c r="V21" s="4" t="n">
        <v>4.5</v>
      </c>
      <c r="W21" s="4" t="n">
        <v>5</v>
      </c>
      <c r="X21" s="4" t="n">
        <v>4</v>
      </c>
      <c r="Y21" s="4" t="n">
        <v>5</v>
      </c>
      <c r="Z21" s="4" t="n">
        <v>4.5</v>
      </c>
      <c r="AA21" s="4" t="n">
        <v>4.5</v>
      </c>
      <c r="AB21" s="4" t="n">
        <v>4.5</v>
      </c>
      <c r="AC21" s="4" t="n">
        <v>4.5</v>
      </c>
      <c r="AD21" s="4"/>
      <c r="AE21" s="4" t="n">
        <v>5</v>
      </c>
      <c r="AF21" s="4" t="n">
        <v>5.5</v>
      </c>
      <c r="AG21" s="4" t="n">
        <v>5</v>
      </c>
      <c r="AH21" s="4" t="n">
        <v>5.5</v>
      </c>
      <c r="AI21" s="4" t="n">
        <v>5.5</v>
      </c>
      <c r="AJ21" s="4" t="n">
        <v>3</v>
      </c>
      <c r="AK21" s="11" t="n">
        <f aca="false">SUM(F21:AJ21)</f>
        <v>137</v>
      </c>
      <c r="AL21" s="4" t="n">
        <v>35</v>
      </c>
      <c r="AM21" s="17" t="n">
        <f aca="false">AK21*AL21</f>
        <v>4795</v>
      </c>
      <c r="AN21" s="25" t="n">
        <v>0</v>
      </c>
      <c r="AO21" s="26"/>
      <c r="AP21" s="20"/>
      <c r="AQ21" s="27"/>
      <c r="AR21" s="10"/>
      <c r="AS21" s="14"/>
      <c r="AT21" s="12"/>
      <c r="AU21" s="15" t="n">
        <f aca="false">AN21+AO21+AR21+AS21+AT21</f>
        <v>0</v>
      </c>
      <c r="AV21" s="15" t="n">
        <v>0</v>
      </c>
      <c r="AW21" s="15" t="n">
        <f aca="false">AP21+AR21+AS21+AT21</f>
        <v>0</v>
      </c>
      <c r="AX21" s="15" t="n">
        <f aca="false">AU21-AW21</f>
        <v>0</v>
      </c>
      <c r="AY21" s="15" t="n">
        <v>707.5</v>
      </c>
      <c r="AZ21" s="15" t="n">
        <f aca="false">AK21</f>
        <v>137</v>
      </c>
      <c r="BA21" s="15" t="n">
        <f aca="false">AY21+AZ21</f>
        <v>844.5</v>
      </c>
      <c r="BB21" s="15" t="n">
        <f aca="false">AM21-AW21-AZ21</f>
        <v>4658</v>
      </c>
      <c r="BC21" s="4"/>
      <c r="BD21" s="4"/>
    </row>
    <row r="22" customFormat="false" ht="15.75" hidden="false" customHeight="false" outlineLevel="0" collapsed="false">
      <c r="A22" s="16" t="n">
        <v>19</v>
      </c>
      <c r="B22" s="4" t="s">
        <v>64</v>
      </c>
      <c r="C22" s="4" t="s">
        <v>29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 t="n">
        <v>3.5</v>
      </c>
      <c r="U22" s="4" t="n">
        <v>4</v>
      </c>
      <c r="V22" s="4" t="n">
        <v>4</v>
      </c>
      <c r="W22" s="4" t="n">
        <v>4.5</v>
      </c>
      <c r="X22" s="4" t="n">
        <v>5</v>
      </c>
      <c r="Y22" s="4" t="n">
        <v>4</v>
      </c>
      <c r="Z22" s="4" t="n">
        <v>4</v>
      </c>
      <c r="AA22" s="4" t="n">
        <v>5</v>
      </c>
      <c r="AB22" s="4" t="n">
        <v>3.5</v>
      </c>
      <c r="AC22" s="4" t="n">
        <v>4.5</v>
      </c>
      <c r="AD22" s="4" t="n">
        <v>4</v>
      </c>
      <c r="AE22" s="4" t="n">
        <v>5</v>
      </c>
      <c r="AF22" s="4" t="n">
        <v>4.5</v>
      </c>
      <c r="AG22" s="4"/>
      <c r="AH22" s="4" t="n">
        <v>4</v>
      </c>
      <c r="AI22" s="4" t="n">
        <v>4.5</v>
      </c>
      <c r="AJ22" s="4" t="n">
        <v>4</v>
      </c>
      <c r="AK22" s="11" t="n">
        <f aca="false">SUM(F22:AJ22)</f>
        <v>68</v>
      </c>
      <c r="AL22" s="4" t="n">
        <v>35</v>
      </c>
      <c r="AM22" s="17" t="n">
        <f aca="false">AK22*AL22</f>
        <v>2380</v>
      </c>
      <c r="AN22" s="25" t="n">
        <v>65</v>
      </c>
      <c r="AO22" s="26"/>
      <c r="AP22" s="20"/>
      <c r="AQ22" s="27"/>
      <c r="AR22" s="10"/>
      <c r="AS22" s="14"/>
      <c r="AT22" s="12"/>
      <c r="AU22" s="15" t="n">
        <f aca="false">AN22+AO22+AR22+AS22+AT22</f>
        <v>65</v>
      </c>
      <c r="AV22" s="15" t="n">
        <v>0</v>
      </c>
      <c r="AW22" s="15" t="n">
        <v>1380</v>
      </c>
      <c r="AX22" s="15" t="n">
        <f aca="false">AU22-AW22</f>
        <v>-1315</v>
      </c>
      <c r="AY22" s="15" t="n">
        <v>250</v>
      </c>
      <c r="AZ22" s="15" t="n">
        <f aca="false">AK22</f>
        <v>68</v>
      </c>
      <c r="BA22" s="15" t="n">
        <f aca="false">AY22+AZ22</f>
        <v>318</v>
      </c>
      <c r="BB22" s="15" t="n">
        <f aca="false">AM22-AW22-AZ22</f>
        <v>932</v>
      </c>
      <c r="BC22" s="4" t="s">
        <v>37</v>
      </c>
      <c r="BD22" s="4" t="s">
        <v>65</v>
      </c>
    </row>
    <row r="23" customFormat="false" ht="15.75" hidden="false" customHeight="false" outlineLevel="0" collapsed="false">
      <c r="A23" s="16" t="n">
        <v>20</v>
      </c>
      <c r="B23" s="4" t="s">
        <v>66</v>
      </c>
      <c r="C23" s="4" t="s">
        <v>29</v>
      </c>
      <c r="D23" s="4"/>
      <c r="E23" s="4"/>
      <c r="F23" s="4" t="n">
        <v>6.5</v>
      </c>
      <c r="G23" s="4" t="n">
        <v>5.5</v>
      </c>
      <c r="H23" s="4" t="n">
        <v>6</v>
      </c>
      <c r="I23" s="4" t="n">
        <v>5.5</v>
      </c>
      <c r="J23" s="4" t="n">
        <v>5.5</v>
      </c>
      <c r="K23" s="4" t="n">
        <v>5.5</v>
      </c>
      <c r="L23" s="4" t="n">
        <v>5.5</v>
      </c>
      <c r="M23" s="4" t="n">
        <v>5</v>
      </c>
      <c r="N23" s="4" t="n">
        <v>5</v>
      </c>
      <c r="O23" s="4" t="n">
        <v>5</v>
      </c>
      <c r="P23" s="4" t="n">
        <v>5.5</v>
      </c>
      <c r="Q23" s="4" t="n">
        <v>5.5</v>
      </c>
      <c r="R23" s="4" t="n">
        <v>5.5</v>
      </c>
      <c r="S23" s="4" t="n">
        <v>5.5</v>
      </c>
      <c r="T23" s="4" t="n">
        <v>5.5</v>
      </c>
      <c r="U23" s="4" t="n">
        <v>5.5</v>
      </c>
      <c r="V23" s="4"/>
      <c r="W23" s="4"/>
      <c r="X23" s="4"/>
      <c r="Y23" s="4"/>
      <c r="Z23" s="4"/>
      <c r="AA23" s="4" t="n">
        <v>4</v>
      </c>
      <c r="AB23" s="4" t="n">
        <v>4</v>
      </c>
      <c r="AC23" s="4" t="n">
        <v>5</v>
      </c>
      <c r="AD23" s="4" t="n">
        <v>5.5</v>
      </c>
      <c r="AE23" s="4" t="n">
        <v>5</v>
      </c>
      <c r="AF23" s="4" t="n">
        <v>4.5</v>
      </c>
      <c r="AG23" s="4" t="n">
        <v>4</v>
      </c>
      <c r="AH23" s="4" t="n">
        <v>4</v>
      </c>
      <c r="AI23" s="4" t="n">
        <v>5</v>
      </c>
      <c r="AJ23" s="4" t="n">
        <v>5</v>
      </c>
      <c r="AK23" s="11" t="n">
        <f aca="false">SUM(F23:AJ23)</f>
        <v>134</v>
      </c>
      <c r="AL23" s="4" t="n">
        <v>35</v>
      </c>
      <c r="AM23" s="17" t="n">
        <f aca="false">AK23*AL23</f>
        <v>4690</v>
      </c>
      <c r="AN23" s="25" t="n">
        <v>0</v>
      </c>
      <c r="AO23" s="26"/>
      <c r="AP23" s="20"/>
      <c r="AQ23" s="27"/>
      <c r="AR23" s="10"/>
      <c r="AS23" s="14"/>
      <c r="AT23" s="12"/>
      <c r="AU23" s="15" t="n">
        <f aca="false">AN23+AO23+AR23+AS23+AT23</f>
        <v>0</v>
      </c>
      <c r="AV23" s="15" t="n">
        <v>0</v>
      </c>
      <c r="AW23" s="15" t="n">
        <f aca="false">AP23+AR23+AS23+AT23</f>
        <v>0</v>
      </c>
      <c r="AX23" s="15" t="n">
        <f aca="false">AU23-AW23</f>
        <v>0</v>
      </c>
      <c r="AY23" s="15" t="n">
        <v>861.5</v>
      </c>
      <c r="AZ23" s="15" t="n">
        <f aca="false">AK23</f>
        <v>134</v>
      </c>
      <c r="BA23" s="15" t="n">
        <f aca="false">AY23+AZ23</f>
        <v>995.5</v>
      </c>
      <c r="BB23" s="15" t="n">
        <f aca="false">AM23-AW23-AZ23</f>
        <v>4556</v>
      </c>
      <c r="BC23" s="4" t="s">
        <v>67</v>
      </c>
      <c r="BD23" s="4" t="s">
        <v>68</v>
      </c>
    </row>
    <row r="24" customFormat="false" ht="15.75" hidden="false" customHeight="false" outlineLevel="0" collapsed="false">
      <c r="A24" s="16" t="n">
        <v>21</v>
      </c>
      <c r="B24" s="4" t="s">
        <v>69</v>
      </c>
      <c r="C24" s="4" t="s">
        <v>29</v>
      </c>
      <c r="D24" s="4"/>
      <c r="E24" s="4"/>
      <c r="F24" s="4" t="n">
        <v>6</v>
      </c>
      <c r="G24" s="4" t="n">
        <v>5</v>
      </c>
      <c r="H24" s="4" t="n">
        <v>5</v>
      </c>
      <c r="I24" s="4" t="n">
        <v>5</v>
      </c>
      <c r="J24" s="4" t="n">
        <v>4</v>
      </c>
      <c r="K24" s="4" t="n">
        <v>5</v>
      </c>
      <c r="L24" s="4" t="n">
        <v>6</v>
      </c>
      <c r="M24" s="4" t="n">
        <v>5</v>
      </c>
      <c r="N24" s="4" t="n">
        <v>6</v>
      </c>
      <c r="O24" s="4" t="n">
        <v>6</v>
      </c>
      <c r="P24" s="4" t="n">
        <v>5</v>
      </c>
      <c r="Q24" s="4" t="n">
        <v>6.5</v>
      </c>
      <c r="R24" s="4" t="n">
        <v>3</v>
      </c>
      <c r="S24" s="4" t="n">
        <v>5</v>
      </c>
      <c r="T24" s="4" t="n">
        <v>5</v>
      </c>
      <c r="U24" s="4" t="n">
        <v>5</v>
      </c>
      <c r="V24" s="4" t="n">
        <v>5</v>
      </c>
      <c r="W24" s="4" t="n">
        <v>6.5</v>
      </c>
      <c r="X24" s="4" t="n">
        <v>7.5</v>
      </c>
      <c r="Y24" s="4" t="n">
        <v>3</v>
      </c>
      <c r="Z24" s="4" t="n">
        <v>7</v>
      </c>
      <c r="AA24" s="4" t="n">
        <v>6.5</v>
      </c>
      <c r="AB24" s="4" t="n">
        <v>6</v>
      </c>
      <c r="AC24" s="4" t="n">
        <v>6</v>
      </c>
      <c r="AD24" s="4" t="n">
        <v>5</v>
      </c>
      <c r="AE24" s="4" t="n">
        <v>5</v>
      </c>
      <c r="AF24" s="4" t="n">
        <v>6</v>
      </c>
      <c r="AG24" s="4"/>
      <c r="AH24" s="4" t="n">
        <v>6</v>
      </c>
      <c r="AI24" s="4" t="n">
        <v>6</v>
      </c>
      <c r="AJ24" s="4" t="n">
        <v>6.5</v>
      </c>
      <c r="AK24" s="11" t="n">
        <f aca="false">SUM(F24:AJ24)</f>
        <v>164.5</v>
      </c>
      <c r="AL24" s="4" t="n">
        <v>35</v>
      </c>
      <c r="AM24" s="17" t="n">
        <f aca="false">AK24*AL24</f>
        <v>5757.5</v>
      </c>
      <c r="AN24" s="25" t="n">
        <v>0</v>
      </c>
      <c r="AO24" s="26"/>
      <c r="AP24" s="20"/>
      <c r="AQ24" s="27"/>
      <c r="AR24" s="10"/>
      <c r="AS24" s="14"/>
      <c r="AT24" s="12"/>
      <c r="AU24" s="15" t="n">
        <f aca="false">AN24+AO24+AR24+AS24+AT24</f>
        <v>0</v>
      </c>
      <c r="AV24" s="15" t="n">
        <v>0</v>
      </c>
      <c r="AW24" s="15" t="n">
        <f aca="false">AP24+AR24+AS24+AT24</f>
        <v>0</v>
      </c>
      <c r="AX24" s="15" t="n">
        <f aca="false">AU24-AW24</f>
        <v>0</v>
      </c>
      <c r="AY24" s="15" t="n">
        <v>806.5</v>
      </c>
      <c r="AZ24" s="15" t="n">
        <f aca="false">AK24</f>
        <v>164.5</v>
      </c>
      <c r="BA24" s="15" t="n">
        <f aca="false">AY24+AZ24</f>
        <v>971</v>
      </c>
      <c r="BB24" s="15" t="n">
        <f aca="false">AM24-AW24-AZ24</f>
        <v>5593</v>
      </c>
      <c r="BC24" s="4" t="s">
        <v>33</v>
      </c>
      <c r="BD24" s="4" t="s">
        <v>70</v>
      </c>
    </row>
    <row r="25" customFormat="false" ht="15.75" hidden="false" customHeight="false" outlineLevel="0" collapsed="false">
      <c r="A25" s="16" t="n">
        <v>22</v>
      </c>
      <c r="B25" s="4" t="s">
        <v>71</v>
      </c>
      <c r="C25" s="4" t="s">
        <v>29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11" t="n">
        <f aca="false">SUM(F25:AJ25)</f>
        <v>0</v>
      </c>
      <c r="AL25" s="4" t="n">
        <v>35</v>
      </c>
      <c r="AM25" s="17" t="n">
        <f aca="false">AK25*AL25</f>
        <v>0</v>
      </c>
      <c r="AN25" s="25" t="n">
        <v>0</v>
      </c>
      <c r="AO25" s="26"/>
      <c r="AP25" s="20"/>
      <c r="AQ25" s="27"/>
      <c r="AR25" s="10"/>
      <c r="AS25" s="14"/>
      <c r="AT25" s="12"/>
      <c r="AU25" s="15" t="n">
        <f aca="false">AN25+AO25+AR25+AS25+AT25</f>
        <v>0</v>
      </c>
      <c r="AV25" s="15" t="n">
        <v>0</v>
      </c>
      <c r="AW25" s="15" t="n">
        <f aca="false">AP25+AR25+AS25+AT25</f>
        <v>0</v>
      </c>
      <c r="AX25" s="15" t="n">
        <f aca="false">AU25-AW25</f>
        <v>0</v>
      </c>
      <c r="AY25" s="15" t="n">
        <v>416</v>
      </c>
      <c r="AZ25" s="15" t="n">
        <f aca="false">AK25</f>
        <v>0</v>
      </c>
      <c r="BA25" s="15" t="n">
        <f aca="false">AY25+AZ25</f>
        <v>416</v>
      </c>
      <c r="BB25" s="15" t="n">
        <f aca="false">AM25-AW25-AZ25</f>
        <v>0</v>
      </c>
      <c r="BC25" s="4"/>
      <c r="BD25" s="4"/>
    </row>
    <row r="26" customFormat="false" ht="15.75" hidden="false" customHeight="false" outlineLevel="0" collapsed="false">
      <c r="A26" s="16" t="n">
        <v>23</v>
      </c>
      <c r="B26" s="4" t="s">
        <v>72</v>
      </c>
      <c r="C26" s="4" t="s">
        <v>29</v>
      </c>
      <c r="D26" s="4"/>
      <c r="E26" s="4"/>
      <c r="F26" s="4" t="n">
        <v>3</v>
      </c>
      <c r="G26" s="4" t="n">
        <v>3</v>
      </c>
      <c r="H26" s="4" t="n">
        <v>3</v>
      </c>
      <c r="I26" s="4" t="n">
        <v>3</v>
      </c>
      <c r="J26" s="4" t="n">
        <v>3</v>
      </c>
      <c r="K26" s="4" t="n">
        <v>3.5</v>
      </c>
      <c r="L26" s="4" t="n">
        <v>4</v>
      </c>
      <c r="M26" s="4" t="n">
        <v>3.5</v>
      </c>
      <c r="N26" s="4" t="n">
        <v>3</v>
      </c>
      <c r="O26" s="4" t="n">
        <v>3.5</v>
      </c>
      <c r="P26" s="4" t="n">
        <v>4</v>
      </c>
      <c r="Q26" s="4" t="n">
        <v>3</v>
      </c>
      <c r="R26" s="4" t="n">
        <v>2.5</v>
      </c>
      <c r="S26" s="4" t="n">
        <v>3</v>
      </c>
      <c r="T26" s="4" t="n">
        <v>3</v>
      </c>
      <c r="U26" s="4" t="n">
        <v>3</v>
      </c>
      <c r="V26" s="4" t="n">
        <v>3.5</v>
      </c>
      <c r="W26" s="4" t="n">
        <v>3.5</v>
      </c>
      <c r="X26" s="4" t="n">
        <v>3</v>
      </c>
      <c r="Y26" s="4" t="n">
        <v>3</v>
      </c>
      <c r="Z26" s="4" t="n">
        <v>2</v>
      </c>
      <c r="AA26" s="4" t="n">
        <v>3.5</v>
      </c>
      <c r="AB26" s="4" t="n">
        <v>3</v>
      </c>
      <c r="AC26" s="4" t="n">
        <v>3</v>
      </c>
      <c r="AD26" s="4" t="n">
        <v>3</v>
      </c>
      <c r="AE26" s="4" t="n">
        <v>2.5</v>
      </c>
      <c r="AF26" s="4" t="n">
        <v>2</v>
      </c>
      <c r="AG26" s="4" t="n">
        <v>2.5</v>
      </c>
      <c r="AH26" s="4" t="n">
        <v>2.5</v>
      </c>
      <c r="AI26" s="4" t="n">
        <v>2</v>
      </c>
      <c r="AJ26" s="4" t="n">
        <v>3</v>
      </c>
      <c r="AK26" s="11" t="n">
        <f aca="false">SUM(F26:AJ26)</f>
        <v>93</v>
      </c>
      <c r="AL26" s="4" t="n">
        <v>35</v>
      </c>
      <c r="AM26" s="17" t="n">
        <f aca="false">AK26*AL26</f>
        <v>3255</v>
      </c>
      <c r="AN26" s="25" t="n">
        <v>0</v>
      </c>
      <c r="AO26" s="26"/>
      <c r="AP26" s="20"/>
      <c r="AQ26" s="27"/>
      <c r="AR26" s="10"/>
      <c r="AS26" s="14"/>
      <c r="AT26" s="12"/>
      <c r="AU26" s="15" t="n">
        <f aca="false">AN26+AO26+AR26+AS26+AT26</f>
        <v>0</v>
      </c>
      <c r="AV26" s="15" t="n">
        <v>0</v>
      </c>
      <c r="AW26" s="15" t="n">
        <f aca="false">AP26+AR26+AS26+AT26</f>
        <v>0</v>
      </c>
      <c r="AX26" s="15" t="n">
        <f aca="false">AU26-AW26</f>
        <v>0</v>
      </c>
      <c r="AY26" s="15" t="n">
        <v>459</v>
      </c>
      <c r="AZ26" s="15" t="n">
        <f aca="false">AK26</f>
        <v>93</v>
      </c>
      <c r="BA26" s="15" t="n">
        <f aca="false">AY26+AZ26</f>
        <v>552</v>
      </c>
      <c r="BB26" s="15" t="n">
        <f aca="false">AM26-AW26-AZ26</f>
        <v>3162</v>
      </c>
      <c r="BC26" s="4"/>
      <c r="BD26" s="4"/>
    </row>
    <row r="27" customFormat="false" ht="15.75" hidden="false" customHeight="false" outlineLevel="0" collapsed="false">
      <c r="A27" s="16" t="n">
        <v>24</v>
      </c>
      <c r="B27" s="4" t="s">
        <v>73</v>
      </c>
      <c r="C27" s="4" t="s">
        <v>29</v>
      </c>
      <c r="D27" s="4"/>
      <c r="E27" s="4"/>
      <c r="F27" s="4" t="n">
        <v>1</v>
      </c>
      <c r="G27" s="4"/>
      <c r="H27" s="4"/>
      <c r="I27" s="4" t="n">
        <v>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 t="n">
        <v>1</v>
      </c>
      <c r="V27" s="4"/>
      <c r="W27" s="4" t="n">
        <v>1.5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1" t="n">
        <f aca="false">SUM(F27:AJ27)</f>
        <v>5.5</v>
      </c>
      <c r="AL27" s="4" t="n">
        <v>35</v>
      </c>
      <c r="AM27" s="17" t="n">
        <f aca="false">AK27*AL27</f>
        <v>192.5</v>
      </c>
      <c r="AN27" s="25" t="n">
        <v>0</v>
      </c>
      <c r="AO27" s="26"/>
      <c r="AP27" s="20"/>
      <c r="AQ27" s="27"/>
      <c r="AR27" s="10"/>
      <c r="AS27" s="14"/>
      <c r="AT27" s="12"/>
      <c r="AU27" s="15" t="n">
        <f aca="false">AN27+AO27+AR27+AS27+AT27</f>
        <v>0</v>
      </c>
      <c r="AV27" s="15" t="n">
        <v>0</v>
      </c>
      <c r="AW27" s="15" t="n">
        <f aca="false">AP27+AR27+AS27+AT27</f>
        <v>0</v>
      </c>
      <c r="AX27" s="15" t="n">
        <f aca="false">AU27-AW27</f>
        <v>0</v>
      </c>
      <c r="AY27" s="15" t="n">
        <v>195.5</v>
      </c>
      <c r="AZ27" s="15" t="n">
        <f aca="false">AK27</f>
        <v>5.5</v>
      </c>
      <c r="BA27" s="15" t="n">
        <f aca="false">AY27+AZ27</f>
        <v>201</v>
      </c>
      <c r="BB27" s="15" t="n">
        <f aca="false">AM27-AW27-AZ27</f>
        <v>187</v>
      </c>
      <c r="BC27" s="4"/>
      <c r="BD27" s="4"/>
    </row>
    <row r="28" customFormat="false" ht="15.75" hidden="false" customHeight="false" outlineLevel="0" collapsed="false">
      <c r="A28" s="16" t="n">
        <v>25</v>
      </c>
      <c r="B28" s="4" t="s">
        <v>74</v>
      </c>
      <c r="C28" s="4" t="s">
        <v>29</v>
      </c>
      <c r="D28" s="4"/>
      <c r="E28" s="4"/>
      <c r="F28" s="4" t="n">
        <v>3</v>
      </c>
      <c r="G28" s="4" t="n">
        <v>4</v>
      </c>
      <c r="H28" s="4" t="n">
        <v>2</v>
      </c>
      <c r="I28" s="4" t="n">
        <v>3</v>
      </c>
      <c r="J28" s="4"/>
      <c r="K28" s="4" t="n">
        <v>4</v>
      </c>
      <c r="L28" s="4" t="n">
        <v>4</v>
      </c>
      <c r="M28" s="4" t="n">
        <v>3.5</v>
      </c>
      <c r="N28" s="4" t="n">
        <v>3.5</v>
      </c>
      <c r="O28" s="4"/>
      <c r="P28" s="4" t="n">
        <v>3</v>
      </c>
      <c r="Q28" s="4" t="n">
        <v>3</v>
      </c>
      <c r="R28" s="4" t="n">
        <v>2.5</v>
      </c>
      <c r="S28" s="4" t="n">
        <v>3.5</v>
      </c>
      <c r="T28" s="4" t="n">
        <v>3</v>
      </c>
      <c r="U28" s="4" t="n">
        <v>4.5</v>
      </c>
      <c r="V28" s="4" t="n">
        <v>4</v>
      </c>
      <c r="W28" s="4" t="n">
        <v>3.5</v>
      </c>
      <c r="X28" s="4" t="n">
        <v>4</v>
      </c>
      <c r="Y28" s="4" t="n">
        <v>3</v>
      </c>
      <c r="Z28" s="4" t="n">
        <v>3</v>
      </c>
      <c r="AA28" s="4" t="n">
        <v>3</v>
      </c>
      <c r="AB28" s="4" t="n">
        <v>2</v>
      </c>
      <c r="AC28" s="4" t="n">
        <v>3</v>
      </c>
      <c r="AD28" s="4" t="n">
        <v>3</v>
      </c>
      <c r="AE28" s="4" t="n">
        <v>3</v>
      </c>
      <c r="AF28" s="4" t="n">
        <v>3</v>
      </c>
      <c r="AG28" s="4" t="n">
        <v>3</v>
      </c>
      <c r="AH28" s="4" t="n">
        <v>3</v>
      </c>
      <c r="AI28" s="4" t="n">
        <v>3</v>
      </c>
      <c r="AJ28" s="4" t="n">
        <v>2.5</v>
      </c>
      <c r="AK28" s="11" t="n">
        <f aca="false">SUM(F28:AJ28)</f>
        <v>92.5</v>
      </c>
      <c r="AL28" s="4" t="n">
        <v>35</v>
      </c>
      <c r="AM28" s="17" t="n">
        <f aca="false">AK28*AL28</f>
        <v>3237.5</v>
      </c>
      <c r="AN28" s="25" t="n">
        <v>0</v>
      </c>
      <c r="AO28" s="26"/>
      <c r="AP28" s="20"/>
      <c r="AQ28" s="27"/>
      <c r="AR28" s="10"/>
      <c r="AS28" s="14"/>
      <c r="AT28" s="12"/>
      <c r="AU28" s="15" t="n">
        <f aca="false">AN28+AO28+AR28+AS28+AT28</f>
        <v>0</v>
      </c>
      <c r="AV28" s="15" t="n">
        <v>0</v>
      </c>
      <c r="AW28" s="15" t="n">
        <f aca="false">AP28+AR28+AS28+AT28</f>
        <v>0</v>
      </c>
      <c r="AX28" s="15" t="n">
        <f aca="false">AU28-AW28</f>
        <v>0</v>
      </c>
      <c r="AY28" s="15" t="n">
        <v>396</v>
      </c>
      <c r="AZ28" s="15" t="n">
        <f aca="false">AK28</f>
        <v>92.5</v>
      </c>
      <c r="BA28" s="15" t="n">
        <f aca="false">AY28+AZ28</f>
        <v>488.5</v>
      </c>
      <c r="BB28" s="15" t="n">
        <f aca="false">AM28-AW28-AZ28</f>
        <v>3145</v>
      </c>
      <c r="BC28" s="4"/>
      <c r="BD28" s="4"/>
    </row>
    <row r="29" customFormat="false" ht="15.75" hidden="false" customHeight="false" outlineLevel="0" collapsed="false">
      <c r="A29" s="16" t="n">
        <v>26</v>
      </c>
      <c r="B29" s="4" t="s">
        <v>75</v>
      </c>
      <c r="C29" s="4" t="s">
        <v>29</v>
      </c>
      <c r="D29" s="4"/>
      <c r="E29" s="4"/>
      <c r="F29" s="4" t="n">
        <v>5</v>
      </c>
      <c r="G29" s="4" t="n">
        <v>5.5</v>
      </c>
      <c r="H29" s="4" t="n">
        <v>6</v>
      </c>
      <c r="I29" s="4" t="n">
        <v>5</v>
      </c>
      <c r="J29" s="4" t="n">
        <v>5</v>
      </c>
      <c r="K29" s="4" t="n">
        <v>6</v>
      </c>
      <c r="L29" s="4" t="n">
        <v>6.5</v>
      </c>
      <c r="M29" s="4" t="n">
        <v>5</v>
      </c>
      <c r="N29" s="4" t="n">
        <v>6</v>
      </c>
      <c r="O29" s="4" t="n">
        <v>5</v>
      </c>
      <c r="P29" s="4" t="n">
        <v>6</v>
      </c>
      <c r="Q29" s="4" t="n">
        <v>6</v>
      </c>
      <c r="R29" s="4" t="n">
        <v>6</v>
      </c>
      <c r="S29" s="4" t="n">
        <v>5.5</v>
      </c>
      <c r="T29" s="4" t="n">
        <v>6</v>
      </c>
      <c r="U29" s="4" t="n">
        <v>6</v>
      </c>
      <c r="V29" s="4" t="n">
        <v>6</v>
      </c>
      <c r="W29" s="4" t="n">
        <v>7</v>
      </c>
      <c r="X29" s="4" t="n">
        <v>7</v>
      </c>
      <c r="Y29" s="4" t="n">
        <v>7.5</v>
      </c>
      <c r="Z29" s="4" t="n">
        <v>6.5</v>
      </c>
      <c r="AA29" s="4"/>
      <c r="AB29" s="4" t="n">
        <v>6</v>
      </c>
      <c r="AC29" s="4" t="n">
        <v>5.5</v>
      </c>
      <c r="AD29" s="4" t="n">
        <v>6</v>
      </c>
      <c r="AE29" s="4" t="n">
        <v>7</v>
      </c>
      <c r="AF29" s="4" t="n">
        <v>6.5</v>
      </c>
      <c r="AG29" s="4" t="n">
        <v>7</v>
      </c>
      <c r="AH29" s="4" t="n">
        <v>7</v>
      </c>
      <c r="AI29" s="4" t="n">
        <v>6.5</v>
      </c>
      <c r="AJ29" s="4" t="n">
        <v>6.5</v>
      </c>
      <c r="AK29" s="11" t="n">
        <f aca="false">SUM(F29:AJ29)</f>
        <v>182.5</v>
      </c>
      <c r="AL29" s="4" t="n">
        <v>35</v>
      </c>
      <c r="AM29" s="17" t="n">
        <f aca="false">AK29*AL29</f>
        <v>6387.5</v>
      </c>
      <c r="AN29" s="25" t="n">
        <v>0</v>
      </c>
      <c r="AO29" s="26"/>
      <c r="AP29" s="20"/>
      <c r="AQ29" s="27"/>
      <c r="AR29" s="10"/>
      <c r="AS29" s="14"/>
      <c r="AT29" s="12"/>
      <c r="AU29" s="15" t="n">
        <f aca="false">AN29+AO29+AR29+AS29+AT29</f>
        <v>0</v>
      </c>
      <c r="AV29" s="15" t="n">
        <v>0</v>
      </c>
      <c r="AW29" s="15" t="n">
        <f aca="false">AP29+AR29+AS29+AT29</f>
        <v>0</v>
      </c>
      <c r="AX29" s="15" t="n">
        <f aca="false">AU29-AW29</f>
        <v>0</v>
      </c>
      <c r="AY29" s="15" t="n">
        <v>638.5</v>
      </c>
      <c r="AZ29" s="15" t="n">
        <f aca="false">AK29</f>
        <v>182.5</v>
      </c>
      <c r="BA29" s="15" t="n">
        <f aca="false">AY29+AZ29</f>
        <v>821</v>
      </c>
      <c r="BB29" s="15" t="n">
        <f aca="false">AM29-AW29-AZ29</f>
        <v>6205</v>
      </c>
      <c r="BC29" s="4"/>
      <c r="BD29" s="4"/>
    </row>
    <row r="30" customFormat="false" ht="15.75" hidden="false" customHeight="false" outlineLevel="0" collapsed="false">
      <c r="A30" s="16" t="n">
        <v>27</v>
      </c>
      <c r="B30" s="4" t="s">
        <v>76</v>
      </c>
      <c r="C30" s="4" t="s">
        <v>29</v>
      </c>
      <c r="D30" s="4"/>
      <c r="E30" s="4"/>
      <c r="F30" s="4" t="n">
        <v>5.5</v>
      </c>
      <c r="G30" s="4" t="n">
        <v>5</v>
      </c>
      <c r="H30" s="4" t="n">
        <v>5</v>
      </c>
      <c r="I30" s="4" t="n">
        <v>4.5</v>
      </c>
      <c r="J30" s="4" t="n">
        <v>4</v>
      </c>
      <c r="K30" s="4" t="n">
        <v>4.5</v>
      </c>
      <c r="L30" s="4" t="n">
        <v>6</v>
      </c>
      <c r="M30" s="4" t="n">
        <v>6</v>
      </c>
      <c r="N30" s="4" t="n">
        <v>3.5</v>
      </c>
      <c r="O30" s="4" t="n">
        <v>4</v>
      </c>
      <c r="P30" s="4" t="n">
        <v>5.5</v>
      </c>
      <c r="Q30" s="4" t="n">
        <v>6</v>
      </c>
      <c r="R30" s="4" t="n">
        <v>6</v>
      </c>
      <c r="S30" s="4" t="n">
        <v>6</v>
      </c>
      <c r="T30" s="4" t="n">
        <v>6</v>
      </c>
      <c r="U30" s="4" t="n">
        <v>6</v>
      </c>
      <c r="V30" s="4" t="n">
        <v>6</v>
      </c>
      <c r="W30" s="4" t="n">
        <v>5.5</v>
      </c>
      <c r="X30" s="4" t="n">
        <v>4</v>
      </c>
      <c r="Y30" s="4" t="n">
        <v>4</v>
      </c>
      <c r="Z30" s="4" t="n">
        <v>4.5</v>
      </c>
      <c r="AA30" s="4" t="n">
        <v>5</v>
      </c>
      <c r="AB30" s="4" t="n">
        <v>7</v>
      </c>
      <c r="AC30" s="4" t="n">
        <v>5</v>
      </c>
      <c r="AD30" s="4" t="n">
        <v>4</v>
      </c>
      <c r="AE30" s="4" t="n">
        <v>5</v>
      </c>
      <c r="AF30" s="4" t="n">
        <v>4</v>
      </c>
      <c r="AG30" s="4" t="n">
        <v>5</v>
      </c>
      <c r="AH30" s="4"/>
      <c r="AI30" s="4" t="n">
        <v>5</v>
      </c>
      <c r="AJ30" s="4" t="n">
        <v>4.5</v>
      </c>
      <c r="AK30" s="11" t="n">
        <f aca="false">SUM(F30:AJ30)</f>
        <v>152</v>
      </c>
      <c r="AL30" s="4" t="n">
        <v>35</v>
      </c>
      <c r="AM30" s="17" t="n">
        <f aca="false">AK30*AL30</f>
        <v>5320</v>
      </c>
      <c r="AN30" s="25" t="n">
        <v>0</v>
      </c>
      <c r="AO30" s="26"/>
      <c r="AP30" s="20"/>
      <c r="AQ30" s="27"/>
      <c r="AR30" s="10"/>
      <c r="AS30" s="14"/>
      <c r="AT30" s="12"/>
      <c r="AU30" s="15" t="n">
        <f aca="false">AN30+AO30+AR30+AS30+AT30</f>
        <v>0</v>
      </c>
      <c r="AV30" s="15" t="n">
        <v>0</v>
      </c>
      <c r="AW30" s="15" t="n">
        <f aca="false">AP30+AR30+AS30+AT30</f>
        <v>0</v>
      </c>
      <c r="AX30" s="15" t="n">
        <f aca="false">AU30-AW30</f>
        <v>0</v>
      </c>
      <c r="AY30" s="15" t="n">
        <v>538</v>
      </c>
      <c r="AZ30" s="15" t="n">
        <f aca="false">AK30</f>
        <v>152</v>
      </c>
      <c r="BA30" s="15" t="n">
        <f aca="false">AY30+AZ30</f>
        <v>690</v>
      </c>
      <c r="BB30" s="15" t="n">
        <f aca="false">AM30-AW30-AZ30</f>
        <v>5168</v>
      </c>
      <c r="BC30" s="4"/>
      <c r="BD30" s="4"/>
    </row>
    <row r="31" customFormat="false" ht="15.75" hidden="false" customHeight="false" outlineLevel="0" collapsed="false">
      <c r="A31" s="16" t="n">
        <v>28</v>
      </c>
      <c r="B31" s="4" t="s">
        <v>77</v>
      </c>
      <c r="C31" s="4" t="s">
        <v>29</v>
      </c>
      <c r="D31" s="4"/>
      <c r="E31" s="4"/>
      <c r="F31" s="4" t="n">
        <v>4</v>
      </c>
      <c r="G31" s="4" t="n">
        <v>4.5</v>
      </c>
      <c r="H31" s="4" t="n">
        <v>5.5</v>
      </c>
      <c r="I31" s="4" t="n">
        <v>5</v>
      </c>
      <c r="J31" s="4" t="n">
        <v>5</v>
      </c>
      <c r="K31" s="4" t="n">
        <v>5</v>
      </c>
      <c r="L31" s="4" t="n">
        <v>5.5</v>
      </c>
      <c r="M31" s="4" t="n">
        <v>5</v>
      </c>
      <c r="N31" s="4" t="n">
        <v>5</v>
      </c>
      <c r="O31" s="4" t="n">
        <v>6</v>
      </c>
      <c r="P31" s="4" t="n">
        <v>5</v>
      </c>
      <c r="Q31" s="4" t="n">
        <v>5.5</v>
      </c>
      <c r="R31" s="4" t="n">
        <v>4</v>
      </c>
      <c r="S31" s="4" t="n">
        <v>4</v>
      </c>
      <c r="T31" s="4" t="n">
        <v>4.5</v>
      </c>
      <c r="U31" s="4" t="n">
        <v>5</v>
      </c>
      <c r="V31" s="4" t="n">
        <v>5.5</v>
      </c>
      <c r="W31" s="4" t="n">
        <v>5.5</v>
      </c>
      <c r="X31" s="4" t="n">
        <v>5.5</v>
      </c>
      <c r="Y31" s="4" t="n">
        <v>5</v>
      </c>
      <c r="Z31" s="4" t="n">
        <v>5</v>
      </c>
      <c r="AA31" s="4" t="n">
        <v>4.5</v>
      </c>
      <c r="AB31" s="4" t="n">
        <v>6</v>
      </c>
      <c r="AC31" s="4" t="n">
        <v>4.5</v>
      </c>
      <c r="AD31" s="4" t="n">
        <v>5</v>
      </c>
      <c r="AE31" s="4" t="n">
        <v>4.5</v>
      </c>
      <c r="AF31" s="4" t="n">
        <v>5</v>
      </c>
      <c r="AG31" s="4" t="n">
        <v>5</v>
      </c>
      <c r="AH31" s="4" t="n">
        <v>5</v>
      </c>
      <c r="AI31" s="4" t="n">
        <v>5</v>
      </c>
      <c r="AJ31" s="4" t="n">
        <v>4</v>
      </c>
      <c r="AK31" s="11" t="n">
        <f aca="false">SUM(F31:AJ31)</f>
        <v>153.5</v>
      </c>
      <c r="AL31" s="4" t="n">
        <v>35</v>
      </c>
      <c r="AM31" s="17" t="n">
        <f aca="false">AK31*AL31</f>
        <v>5372.5</v>
      </c>
      <c r="AN31" s="25" t="n">
        <v>0</v>
      </c>
      <c r="AO31" s="26"/>
      <c r="AP31" s="20"/>
      <c r="AQ31" s="27"/>
      <c r="AR31" s="10"/>
      <c r="AS31" s="14"/>
      <c r="AT31" s="12"/>
      <c r="AU31" s="15" t="n">
        <f aca="false">AN31+AO31+AR31+AS31+AT31</f>
        <v>0</v>
      </c>
      <c r="AV31" s="15" t="n">
        <v>0</v>
      </c>
      <c r="AW31" s="15" t="n">
        <f aca="false">AP31+AR31+AS31+AT31</f>
        <v>0</v>
      </c>
      <c r="AX31" s="15" t="n">
        <f aca="false">AU31-AW31</f>
        <v>0</v>
      </c>
      <c r="AY31" s="15" t="n">
        <v>309.5</v>
      </c>
      <c r="AZ31" s="15" t="n">
        <f aca="false">AK31</f>
        <v>153.5</v>
      </c>
      <c r="BA31" s="15" t="n">
        <f aca="false">AY31+AZ31</f>
        <v>463</v>
      </c>
      <c r="BB31" s="15" t="n">
        <f aca="false">AM31-AW31-AZ31</f>
        <v>5219</v>
      </c>
      <c r="BC31" s="4" t="s">
        <v>33</v>
      </c>
      <c r="BD31" s="4" t="s">
        <v>78</v>
      </c>
    </row>
    <row r="32" customFormat="false" ht="15.75" hidden="false" customHeight="false" outlineLevel="0" collapsed="false">
      <c r="A32" s="16" t="n">
        <v>29</v>
      </c>
      <c r="B32" s="4" t="s">
        <v>79</v>
      </c>
      <c r="C32" s="4" t="s">
        <v>29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1" t="n">
        <f aca="false">SUM(F32:AJ32)</f>
        <v>0</v>
      </c>
      <c r="AL32" s="4" t="n">
        <v>35</v>
      </c>
      <c r="AM32" s="17" t="n">
        <f aca="false">AK32*AL32</f>
        <v>0</v>
      </c>
      <c r="AN32" s="25" t="n">
        <v>0</v>
      </c>
      <c r="AO32" s="26"/>
      <c r="AP32" s="20"/>
      <c r="AQ32" s="27"/>
      <c r="AR32" s="10"/>
      <c r="AS32" s="14"/>
      <c r="AT32" s="12"/>
      <c r="AU32" s="15" t="n">
        <f aca="false">AN32+AO32+AR32+AS32+AT32</f>
        <v>0</v>
      </c>
      <c r="AV32" s="15" t="n">
        <v>0</v>
      </c>
      <c r="AW32" s="15" t="n">
        <f aca="false">AP32+AR32+AS32+AT32</f>
        <v>0</v>
      </c>
      <c r="AX32" s="15" t="n">
        <f aca="false">AU32-AW32</f>
        <v>0</v>
      </c>
      <c r="AY32" s="15" t="n">
        <v>188</v>
      </c>
      <c r="AZ32" s="15" t="n">
        <f aca="false">AK32</f>
        <v>0</v>
      </c>
      <c r="BA32" s="15" t="n">
        <f aca="false">AY32+AZ32</f>
        <v>188</v>
      </c>
      <c r="BB32" s="15" t="n">
        <f aca="false">AM32-AW32-AZ32</f>
        <v>0</v>
      </c>
      <c r="BC32" s="4"/>
      <c r="BD32" s="4"/>
    </row>
    <row r="33" customFormat="false" ht="15.75" hidden="false" customHeight="false" outlineLevel="0" collapsed="false">
      <c r="A33" s="16" t="n">
        <v>30</v>
      </c>
      <c r="B33" s="4" t="s">
        <v>80</v>
      </c>
      <c r="C33" s="4" t="s">
        <v>29</v>
      </c>
      <c r="D33" s="4" t="n">
        <v>26958279</v>
      </c>
      <c r="E33" s="4" t="s">
        <v>81</v>
      </c>
      <c r="F33" s="4" t="n">
        <v>3</v>
      </c>
      <c r="G33" s="4"/>
      <c r="H33" s="4" t="n">
        <v>5</v>
      </c>
      <c r="I33" s="4" t="n">
        <v>4</v>
      </c>
      <c r="J33" s="4" t="n">
        <v>4</v>
      </c>
      <c r="K33" s="4" t="n">
        <v>4</v>
      </c>
      <c r="L33" s="4" t="n">
        <v>7.5</v>
      </c>
      <c r="M33" s="4" t="n">
        <v>5</v>
      </c>
      <c r="N33" s="4" t="n">
        <v>4.5</v>
      </c>
      <c r="O33" s="4" t="n">
        <v>6</v>
      </c>
      <c r="P33" s="4" t="n">
        <v>7.5</v>
      </c>
      <c r="Q33" s="4" t="n">
        <v>5.5</v>
      </c>
      <c r="R33" s="4" t="n">
        <v>6.5</v>
      </c>
      <c r="S33" s="4" t="n">
        <v>7</v>
      </c>
      <c r="T33" s="4" t="n">
        <v>7</v>
      </c>
      <c r="U33" s="4" t="n">
        <v>6.5</v>
      </c>
      <c r="V33" s="4" t="n">
        <v>6</v>
      </c>
      <c r="W33" s="4" t="n">
        <v>4.5</v>
      </c>
      <c r="X33" s="4"/>
      <c r="Y33" s="4" t="n">
        <v>6</v>
      </c>
      <c r="Z33" s="4" t="n">
        <v>5</v>
      </c>
      <c r="AA33" s="4"/>
      <c r="AB33" s="4" t="n">
        <v>7</v>
      </c>
      <c r="AC33" s="4" t="n">
        <v>7.5</v>
      </c>
      <c r="AD33" s="4" t="n">
        <v>7</v>
      </c>
      <c r="AE33" s="4" t="n">
        <v>4</v>
      </c>
      <c r="AF33" s="4" t="n">
        <v>5</v>
      </c>
      <c r="AG33" s="4" t="n">
        <v>4.5</v>
      </c>
      <c r="AH33" s="4" t="n">
        <v>4</v>
      </c>
      <c r="AI33" s="4" t="n">
        <v>5.5</v>
      </c>
      <c r="AJ33" s="4"/>
      <c r="AK33" s="11" t="n">
        <f aca="false">SUM(F33:AJ33)</f>
        <v>149</v>
      </c>
      <c r="AL33" s="4" t="n">
        <v>35</v>
      </c>
      <c r="AM33" s="17" t="n">
        <f aca="false">AK33*AL33</f>
        <v>5215</v>
      </c>
      <c r="AN33" s="25" t="n">
        <v>0</v>
      </c>
      <c r="AO33" s="26"/>
      <c r="AP33" s="20"/>
      <c r="AQ33" s="27"/>
      <c r="AR33" s="10"/>
      <c r="AS33" s="14"/>
      <c r="AT33" s="12"/>
      <c r="AU33" s="15" t="n">
        <f aca="false">AN33+AO33+AR33+AS33+AT33</f>
        <v>0</v>
      </c>
      <c r="AV33" s="15" t="n">
        <v>0</v>
      </c>
      <c r="AW33" s="15" t="n">
        <f aca="false">AP33+AR33+AS33+AT33</f>
        <v>0</v>
      </c>
      <c r="AX33" s="15" t="n">
        <f aca="false">AU33-AW33</f>
        <v>0</v>
      </c>
      <c r="AY33" s="15" t="n">
        <v>457.5</v>
      </c>
      <c r="AZ33" s="15" t="n">
        <f aca="false">AK33</f>
        <v>149</v>
      </c>
      <c r="BA33" s="15" t="n">
        <f aca="false">AY33+AZ33</f>
        <v>606.5</v>
      </c>
      <c r="BB33" s="15" t="n">
        <f aca="false">AM33-AW33-AZ33</f>
        <v>5066</v>
      </c>
      <c r="BC33" s="4"/>
      <c r="BD33" s="4"/>
    </row>
    <row r="34" customFormat="false" ht="15.75" hidden="false" customHeight="false" outlineLevel="0" collapsed="false">
      <c r="A34" s="16" t="n">
        <v>31</v>
      </c>
      <c r="B34" s="4" t="s">
        <v>82</v>
      </c>
      <c r="C34" s="4" t="s">
        <v>29</v>
      </c>
      <c r="D34" s="4"/>
      <c r="E34" s="4"/>
      <c r="F34" s="4" t="n">
        <v>7</v>
      </c>
      <c r="G34" s="4" t="n">
        <v>7.5</v>
      </c>
      <c r="H34" s="4" t="n">
        <v>8.5</v>
      </c>
      <c r="I34" s="4" t="n">
        <v>8</v>
      </c>
      <c r="J34" s="4" t="n">
        <v>7.5</v>
      </c>
      <c r="K34" s="4" t="n">
        <v>6.5</v>
      </c>
      <c r="L34" s="4" t="n">
        <v>9.5</v>
      </c>
      <c r="M34" s="4" t="n">
        <v>4.5</v>
      </c>
      <c r="N34" s="4" t="n">
        <v>9</v>
      </c>
      <c r="O34" s="4" t="n">
        <v>9.5</v>
      </c>
      <c r="P34" s="4" t="n">
        <v>9.5</v>
      </c>
      <c r="Q34" s="4" t="n">
        <v>9.5</v>
      </c>
      <c r="R34" s="4" t="n">
        <v>8</v>
      </c>
      <c r="S34" s="4" t="n">
        <v>8</v>
      </c>
      <c r="T34" s="4" t="n">
        <v>9</v>
      </c>
      <c r="U34" s="4" t="n">
        <v>5</v>
      </c>
      <c r="V34" s="4"/>
      <c r="W34" s="4" t="n">
        <v>9</v>
      </c>
      <c r="X34" s="4" t="n">
        <v>5</v>
      </c>
      <c r="Y34" s="4" t="n">
        <v>8.5</v>
      </c>
      <c r="Z34" s="4" t="n">
        <v>5</v>
      </c>
      <c r="AA34" s="4" t="n">
        <v>9</v>
      </c>
      <c r="AB34" s="4" t="n">
        <v>9</v>
      </c>
      <c r="AC34" s="4" t="n">
        <v>9.5</v>
      </c>
      <c r="AD34" s="4" t="n">
        <v>9</v>
      </c>
      <c r="AE34" s="4" t="n">
        <v>7</v>
      </c>
      <c r="AF34" s="4" t="n">
        <v>9.5</v>
      </c>
      <c r="AG34" s="4" t="n">
        <v>10</v>
      </c>
      <c r="AH34" s="4" t="n">
        <v>10</v>
      </c>
      <c r="AI34" s="4" t="n">
        <v>9.5</v>
      </c>
      <c r="AJ34" s="4" t="n">
        <v>9.5</v>
      </c>
      <c r="AK34" s="11" t="n">
        <f aca="false">SUM(F34:AJ34)</f>
        <v>246</v>
      </c>
      <c r="AL34" s="4" t="n">
        <v>35</v>
      </c>
      <c r="AM34" s="17" t="n">
        <f aca="false">AK34*AL34</f>
        <v>8610</v>
      </c>
      <c r="AN34" s="25" t="n">
        <v>0</v>
      </c>
      <c r="AO34" s="26"/>
      <c r="AP34" s="20"/>
      <c r="AQ34" s="27"/>
      <c r="AR34" s="10"/>
      <c r="AS34" s="14"/>
      <c r="AT34" s="12"/>
      <c r="AU34" s="15" t="n">
        <f aca="false">AN34+AO34+AR34+AS34+AT34</f>
        <v>0</v>
      </c>
      <c r="AV34" s="15" t="n">
        <v>0</v>
      </c>
      <c r="AW34" s="15" t="n">
        <f aca="false">AP34+AR34+AS34+AT34</f>
        <v>0</v>
      </c>
      <c r="AX34" s="15" t="n">
        <f aca="false">AU34-AW34</f>
        <v>0</v>
      </c>
      <c r="AY34" s="15" t="n">
        <v>403.5</v>
      </c>
      <c r="AZ34" s="15" t="n">
        <f aca="false">AK34</f>
        <v>246</v>
      </c>
      <c r="BA34" s="15" t="n">
        <f aca="false">AY34+AZ34</f>
        <v>649.5</v>
      </c>
      <c r="BB34" s="15" t="n">
        <f aca="false">AM34-AW34-AZ34</f>
        <v>8364</v>
      </c>
      <c r="BC34" s="4" t="s">
        <v>33</v>
      </c>
      <c r="BD34" s="4" t="n">
        <v>1001277205</v>
      </c>
    </row>
    <row r="35" customFormat="false" ht="15.75" hidden="false" customHeight="false" outlineLevel="0" collapsed="false">
      <c r="A35" s="16" t="n">
        <v>32</v>
      </c>
      <c r="B35" s="4" t="s">
        <v>83</v>
      </c>
      <c r="C35" s="4" t="s">
        <v>29</v>
      </c>
      <c r="D35" s="4"/>
      <c r="E35" s="4"/>
      <c r="F35" s="4" t="n">
        <v>15.5</v>
      </c>
      <c r="G35" s="4" t="n">
        <v>15</v>
      </c>
      <c r="H35" s="4" t="n">
        <v>15</v>
      </c>
      <c r="I35" s="4" t="n">
        <v>15</v>
      </c>
      <c r="J35" s="4" t="n">
        <v>15</v>
      </c>
      <c r="K35" s="4" t="n">
        <v>14.5</v>
      </c>
      <c r="L35" s="4" t="n">
        <v>15</v>
      </c>
      <c r="M35" s="4" t="n">
        <v>14</v>
      </c>
      <c r="N35" s="4" t="n">
        <v>9</v>
      </c>
      <c r="O35" s="4" t="n">
        <v>12</v>
      </c>
      <c r="P35" s="4" t="n">
        <v>14</v>
      </c>
      <c r="Q35" s="4" t="n">
        <v>15</v>
      </c>
      <c r="R35" s="4" t="n">
        <v>12</v>
      </c>
      <c r="S35" s="4" t="n">
        <v>15</v>
      </c>
      <c r="T35" s="4" t="n">
        <v>15</v>
      </c>
      <c r="U35" s="4" t="n">
        <v>14</v>
      </c>
      <c r="V35" s="4" t="n">
        <v>14</v>
      </c>
      <c r="W35" s="4" t="n">
        <v>14</v>
      </c>
      <c r="X35" s="4" t="n">
        <v>13.5</v>
      </c>
      <c r="Y35" s="4" t="n">
        <v>19.5</v>
      </c>
      <c r="Z35" s="4" t="n">
        <v>14</v>
      </c>
      <c r="AA35" s="4" t="n">
        <v>6.5</v>
      </c>
      <c r="AB35" s="4" t="n">
        <v>8</v>
      </c>
      <c r="AC35" s="4" t="n">
        <v>6</v>
      </c>
      <c r="AD35" s="4" t="n">
        <v>6</v>
      </c>
      <c r="AE35" s="4" t="n">
        <v>9</v>
      </c>
      <c r="AF35" s="4" t="n">
        <v>7</v>
      </c>
      <c r="AG35" s="4" t="n">
        <v>8</v>
      </c>
      <c r="AH35" s="4" t="n">
        <v>9.5</v>
      </c>
      <c r="AI35" s="4" t="n">
        <v>10</v>
      </c>
      <c r="AJ35" s="4" t="n">
        <v>9</v>
      </c>
      <c r="AK35" s="11" t="n">
        <f aca="false">SUM(F35:AJ35)</f>
        <v>379</v>
      </c>
      <c r="AL35" s="4" t="n">
        <v>35</v>
      </c>
      <c r="AM35" s="17" t="n">
        <f aca="false">AK35*AL35</f>
        <v>13265</v>
      </c>
      <c r="AN35" s="25"/>
      <c r="AO35" s="26"/>
      <c r="AP35" s="20"/>
      <c r="AQ35" s="27"/>
      <c r="AR35" s="10"/>
      <c r="AS35" s="14"/>
      <c r="AT35" s="12"/>
      <c r="AU35" s="15" t="n">
        <f aca="false">AN35+AO35+AR35+AS35+AT35</f>
        <v>0</v>
      </c>
      <c r="AV35" s="15" t="n">
        <v>0</v>
      </c>
      <c r="AW35" s="15" t="n">
        <f aca="false">AP35+AR35+AS35+AT35</f>
        <v>0</v>
      </c>
      <c r="AX35" s="15" t="n">
        <f aca="false">AU35-AW35</f>
        <v>0</v>
      </c>
      <c r="AY35" s="15" t="n">
        <v>459</v>
      </c>
      <c r="AZ35" s="15" t="n">
        <f aca="false">AK35</f>
        <v>379</v>
      </c>
      <c r="BA35" s="15" t="n">
        <f aca="false">AY35+AZ35</f>
        <v>838</v>
      </c>
      <c r="BB35" s="15" t="n">
        <f aca="false">AM35-AW35-AZ35</f>
        <v>12886</v>
      </c>
      <c r="BC35" s="4" t="s">
        <v>33</v>
      </c>
      <c r="BD35" s="4" t="s">
        <v>84</v>
      </c>
    </row>
    <row r="36" customFormat="false" ht="15.75" hidden="false" customHeight="false" outlineLevel="0" collapsed="false">
      <c r="A36" s="16" t="n">
        <v>33</v>
      </c>
      <c r="B36" s="4" t="s">
        <v>85</v>
      </c>
      <c r="C36" s="4" t="s">
        <v>29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 t="n">
        <v>3</v>
      </c>
      <c r="AF36" s="4"/>
      <c r="AG36" s="4"/>
      <c r="AH36" s="4" t="n">
        <v>5</v>
      </c>
      <c r="AI36" s="4" t="n">
        <v>6</v>
      </c>
      <c r="AJ36" s="4" t="n">
        <v>5</v>
      </c>
      <c r="AK36" s="11" t="n">
        <f aca="false">SUM(F36:AJ36)</f>
        <v>19</v>
      </c>
      <c r="AL36" s="4" t="n">
        <v>35</v>
      </c>
      <c r="AM36" s="17" t="n">
        <f aca="false">AK36*AL36</f>
        <v>665</v>
      </c>
      <c r="AN36" s="25"/>
      <c r="AO36" s="26"/>
      <c r="AP36" s="20"/>
      <c r="AQ36" s="27"/>
      <c r="AR36" s="10"/>
      <c r="AS36" s="14"/>
      <c r="AT36" s="12"/>
      <c r="AU36" s="15" t="n">
        <f aca="false">AN36+AO36+AR36+AS36+AT36</f>
        <v>0</v>
      </c>
      <c r="AV36" s="15" t="n">
        <v>0</v>
      </c>
      <c r="AW36" s="15" t="n">
        <f aca="false">AP36+AR36+AS36+AT36</f>
        <v>0</v>
      </c>
      <c r="AX36" s="15" t="n">
        <f aca="false">AU36-AW36</f>
        <v>0</v>
      </c>
      <c r="AY36" s="15"/>
      <c r="AZ36" s="15" t="n">
        <f aca="false">AK36</f>
        <v>19</v>
      </c>
      <c r="BA36" s="15" t="n">
        <f aca="false">AY36+AZ36</f>
        <v>19</v>
      </c>
      <c r="BB36" s="15" t="n">
        <f aca="false">AM36-AW36-AZ36</f>
        <v>646</v>
      </c>
      <c r="BC36" s="4"/>
      <c r="BD36" s="4"/>
    </row>
    <row r="37" customFormat="false" ht="15.75" hidden="false" customHeight="false" outlineLevel="0" collapsed="false">
      <c r="A37" s="16" t="n">
        <v>34</v>
      </c>
      <c r="B37" s="4" t="s">
        <v>86</v>
      </c>
      <c r="C37" s="4" t="s">
        <v>29</v>
      </c>
      <c r="D37" s="4"/>
      <c r="E37" s="4"/>
      <c r="F37" s="4" t="n">
        <v>3</v>
      </c>
      <c r="G37" s="4" t="n">
        <v>3</v>
      </c>
      <c r="H37" s="4" t="n">
        <v>2.5</v>
      </c>
      <c r="I37" s="4" t="n">
        <v>2.5</v>
      </c>
      <c r="J37" s="4"/>
      <c r="K37" s="4" t="n">
        <v>2</v>
      </c>
      <c r="L37" s="4" t="n">
        <v>3.5</v>
      </c>
      <c r="M37" s="4" t="n">
        <v>2.5</v>
      </c>
      <c r="N37" s="4" t="n">
        <v>2.5</v>
      </c>
      <c r="O37" s="4" t="n">
        <v>3</v>
      </c>
      <c r="P37" s="4" t="n">
        <v>3</v>
      </c>
      <c r="Q37" s="4"/>
      <c r="R37" s="4" t="n">
        <v>1.5</v>
      </c>
      <c r="S37" s="4" t="n">
        <v>3</v>
      </c>
      <c r="T37" s="4"/>
      <c r="U37" s="4" t="n">
        <v>3.5</v>
      </c>
      <c r="V37" s="4" t="n">
        <v>3.5</v>
      </c>
      <c r="W37" s="4" t="n">
        <v>3</v>
      </c>
      <c r="X37" s="4" t="n">
        <v>3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11" t="n">
        <f aca="false">SUM(F37:AJ37)</f>
        <v>45</v>
      </c>
      <c r="AL37" s="4" t="n">
        <v>35</v>
      </c>
      <c r="AM37" s="17" t="n">
        <f aca="false">AK37*AL37</f>
        <v>1575</v>
      </c>
      <c r="AN37" s="25"/>
      <c r="AO37" s="26"/>
      <c r="AP37" s="20"/>
      <c r="AQ37" s="27"/>
      <c r="AR37" s="10"/>
      <c r="AS37" s="14"/>
      <c r="AT37" s="12"/>
      <c r="AU37" s="15" t="n">
        <f aca="false">AN37+AO37+AR37+AS37+AT37</f>
        <v>0</v>
      </c>
      <c r="AV37" s="15" t="n">
        <v>0</v>
      </c>
      <c r="AW37" s="15" t="n">
        <f aca="false">AP37+AR37+AS37+AT37</f>
        <v>0</v>
      </c>
      <c r="AX37" s="15" t="n">
        <f aca="false">AU37-AW37</f>
        <v>0</v>
      </c>
      <c r="AY37" s="15" t="n">
        <v>31.5</v>
      </c>
      <c r="AZ37" s="15" t="n">
        <f aca="false">AK37</f>
        <v>45</v>
      </c>
      <c r="BA37" s="15" t="n">
        <f aca="false">AY37+AZ37</f>
        <v>76.5</v>
      </c>
      <c r="BB37" s="15" t="n">
        <f aca="false">AM37-AW37-AZ37</f>
        <v>1530</v>
      </c>
      <c r="BC37" s="4"/>
      <c r="BD37" s="4"/>
    </row>
    <row r="38" customFormat="false" ht="15.75" hidden="false" customHeight="false" outlineLevel="0" collapsed="false">
      <c r="A38" s="16" t="n">
        <v>35</v>
      </c>
      <c r="B38" s="28" t="s">
        <v>87</v>
      </c>
      <c r="C38" s="4" t="s">
        <v>88</v>
      </c>
      <c r="D38" s="4"/>
      <c r="E38" s="4"/>
      <c r="F38" s="4" t="n">
        <v>6</v>
      </c>
      <c r="G38" s="4" t="n">
        <v>6.5</v>
      </c>
      <c r="H38" s="4" t="n">
        <v>7</v>
      </c>
      <c r="I38" s="4" t="n">
        <v>6.5</v>
      </c>
      <c r="J38" s="4" t="n">
        <v>6.5</v>
      </c>
      <c r="K38" s="4" t="n">
        <v>6</v>
      </c>
      <c r="L38" s="4" t="n">
        <v>7</v>
      </c>
      <c r="M38" s="4" t="n">
        <v>8</v>
      </c>
      <c r="N38" s="4" t="n">
        <v>6.5</v>
      </c>
      <c r="O38" s="4" t="n">
        <v>6</v>
      </c>
      <c r="P38" s="4" t="n">
        <v>7</v>
      </c>
      <c r="Q38" s="4" t="n">
        <v>6.5</v>
      </c>
      <c r="R38" s="4" t="n">
        <v>6.5</v>
      </c>
      <c r="S38" s="4" t="n">
        <v>6</v>
      </c>
      <c r="T38" s="4" t="n">
        <v>7.5</v>
      </c>
      <c r="U38" s="4" t="n">
        <v>7</v>
      </c>
      <c r="V38" s="4" t="n">
        <v>7.5</v>
      </c>
      <c r="W38" s="4" t="n">
        <v>6</v>
      </c>
      <c r="X38" s="4" t="n">
        <v>6.5</v>
      </c>
      <c r="Y38" s="4" t="n">
        <v>6</v>
      </c>
      <c r="Z38" s="4" t="n">
        <v>6.5</v>
      </c>
      <c r="AA38" s="4" t="n">
        <v>7</v>
      </c>
      <c r="AB38" s="4" t="n">
        <v>6</v>
      </c>
      <c r="AC38" s="4" t="n">
        <v>7</v>
      </c>
      <c r="AD38" s="4" t="n">
        <v>7</v>
      </c>
      <c r="AE38" s="4" t="n">
        <v>6.5</v>
      </c>
      <c r="AF38" s="4" t="n">
        <v>6</v>
      </c>
      <c r="AG38" s="4" t="n">
        <v>7</v>
      </c>
      <c r="AH38" s="4" t="n">
        <v>6.5</v>
      </c>
      <c r="AI38" s="4" t="n">
        <v>7</v>
      </c>
      <c r="AJ38" s="4" t="n">
        <v>5.5</v>
      </c>
      <c r="AK38" s="11" t="n">
        <f aca="false">SUM(F38:AJ38)</f>
        <v>204.5</v>
      </c>
      <c r="AL38" s="4" t="n">
        <v>35</v>
      </c>
      <c r="AM38" s="17" t="n">
        <f aca="false">AK38*AL38</f>
        <v>7157.5</v>
      </c>
      <c r="AN38" s="29" t="n">
        <v>0</v>
      </c>
      <c r="AO38" s="8"/>
      <c r="AP38" s="20"/>
      <c r="AQ38" s="30"/>
      <c r="AR38" s="10"/>
      <c r="AS38" s="14"/>
      <c r="AT38" s="24"/>
      <c r="AU38" s="15" t="n">
        <f aca="false">AN38+AO38+AR38+AS38+AT38</f>
        <v>0</v>
      </c>
      <c r="AV38" s="15" t="n">
        <v>0</v>
      </c>
      <c r="AW38" s="15" t="n">
        <f aca="false">AP38+AR38+AS38+AT38</f>
        <v>0</v>
      </c>
      <c r="AX38" s="15" t="n">
        <f aca="false">AU38-AW38</f>
        <v>0</v>
      </c>
      <c r="AY38" s="15" t="n">
        <v>789.5</v>
      </c>
      <c r="AZ38" s="15" t="n">
        <f aca="false">AK38</f>
        <v>204.5</v>
      </c>
      <c r="BA38" s="15" t="n">
        <f aca="false">AY38+AZ38</f>
        <v>994</v>
      </c>
      <c r="BB38" s="15" t="n">
        <f aca="false">AM38-AW38-AZ38</f>
        <v>6953</v>
      </c>
      <c r="BC38" s="4"/>
      <c r="BD38" s="31"/>
    </row>
    <row r="39" customFormat="false" ht="15.75" hidden="false" customHeight="false" outlineLevel="0" collapsed="false">
      <c r="A39" s="16" t="n">
        <v>36</v>
      </c>
      <c r="B39" s="4" t="s">
        <v>89</v>
      </c>
      <c r="C39" s="4" t="s">
        <v>88</v>
      </c>
      <c r="D39" s="4"/>
      <c r="E39" s="4"/>
      <c r="F39" s="4" t="n">
        <v>5</v>
      </c>
      <c r="G39" s="4" t="n">
        <v>4.5</v>
      </c>
      <c r="H39" s="4" t="n">
        <v>4.5</v>
      </c>
      <c r="I39" s="4" t="n">
        <v>4.5</v>
      </c>
      <c r="J39" s="4" t="n">
        <v>4</v>
      </c>
      <c r="K39" s="4" t="n">
        <v>4.5</v>
      </c>
      <c r="L39" s="4" t="n">
        <v>5</v>
      </c>
      <c r="M39" s="4" t="n">
        <v>3</v>
      </c>
      <c r="N39" s="4" t="n">
        <v>3</v>
      </c>
      <c r="O39" s="4" t="n">
        <v>3.5</v>
      </c>
      <c r="P39" s="4" t="n">
        <v>3</v>
      </c>
      <c r="Q39" s="4"/>
      <c r="R39" s="4" t="n">
        <v>4.5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11" t="n">
        <f aca="false">SUM(F39:AJ39)</f>
        <v>49</v>
      </c>
      <c r="AL39" s="4" t="n">
        <v>35</v>
      </c>
      <c r="AM39" s="17" t="n">
        <f aca="false">AK39*AL39</f>
        <v>1715</v>
      </c>
      <c r="AN39" s="29" t="n">
        <v>0</v>
      </c>
      <c r="AO39" s="8"/>
      <c r="AP39" s="20"/>
      <c r="AQ39" s="30"/>
      <c r="AR39" s="10"/>
      <c r="AS39" s="14"/>
      <c r="AT39" s="24"/>
      <c r="AU39" s="15" t="n">
        <f aca="false">AN39+AO39+AR39+AS39+AT39</f>
        <v>0</v>
      </c>
      <c r="AV39" s="15" t="n">
        <v>0</v>
      </c>
      <c r="AW39" s="15" t="n">
        <f aca="false">AP39+AR39+AS39+AT39</f>
        <v>0</v>
      </c>
      <c r="AX39" s="15" t="n">
        <f aca="false">AU39-AW39</f>
        <v>0</v>
      </c>
      <c r="AY39" s="15" t="n">
        <v>2005</v>
      </c>
      <c r="AZ39" s="15" t="n">
        <f aca="false">AK39</f>
        <v>49</v>
      </c>
      <c r="BA39" s="15" t="n">
        <f aca="false">AY39+AZ39</f>
        <v>2054</v>
      </c>
      <c r="BB39" s="15" t="n">
        <f aca="false">AM39-AW39-AZ39</f>
        <v>1666</v>
      </c>
      <c r="BC39" s="4" t="s">
        <v>42</v>
      </c>
      <c r="BD39" s="31" t="s">
        <v>90</v>
      </c>
    </row>
    <row r="40" customFormat="false" ht="15.75" hidden="false" customHeight="false" outlineLevel="0" collapsed="false">
      <c r="A40" s="16" t="n">
        <v>37</v>
      </c>
      <c r="B40" s="4" t="s">
        <v>91</v>
      </c>
      <c r="C40" s="4" t="s">
        <v>88</v>
      </c>
      <c r="D40" s="4"/>
      <c r="E40" s="4"/>
      <c r="F40" s="4" t="n">
        <v>4</v>
      </c>
      <c r="G40" s="4" t="n">
        <v>4.5</v>
      </c>
      <c r="H40" s="4" t="n">
        <v>4</v>
      </c>
      <c r="I40" s="4" t="n">
        <v>4</v>
      </c>
      <c r="J40" s="4" t="n">
        <v>4</v>
      </c>
      <c r="K40" s="4" t="n">
        <v>4</v>
      </c>
      <c r="L40" s="4"/>
      <c r="M40" s="4" t="n">
        <v>3.5</v>
      </c>
      <c r="N40" s="4" t="n">
        <v>3.5</v>
      </c>
      <c r="O40" s="4" t="n">
        <v>4</v>
      </c>
      <c r="P40" s="4" t="n">
        <v>4</v>
      </c>
      <c r="Q40" s="4" t="n">
        <v>5</v>
      </c>
      <c r="R40" s="4" t="n">
        <v>4.5</v>
      </c>
      <c r="S40" s="4" t="n">
        <v>5.5</v>
      </c>
      <c r="T40" s="4" t="n">
        <v>5</v>
      </c>
      <c r="U40" s="4" t="n">
        <v>5</v>
      </c>
      <c r="V40" s="4" t="n">
        <v>2</v>
      </c>
      <c r="W40" s="4" t="n">
        <v>5</v>
      </c>
      <c r="X40" s="4" t="n">
        <v>5</v>
      </c>
      <c r="Y40" s="4" t="n">
        <v>5</v>
      </c>
      <c r="Z40" s="4" t="n">
        <v>5.5</v>
      </c>
      <c r="AA40" s="4" t="n">
        <v>5</v>
      </c>
      <c r="AB40" s="4" t="n">
        <v>5</v>
      </c>
      <c r="AC40" s="4" t="n">
        <v>5</v>
      </c>
      <c r="AD40" s="4" t="n">
        <v>5</v>
      </c>
      <c r="AE40" s="4" t="n">
        <v>5</v>
      </c>
      <c r="AF40" s="4" t="n">
        <v>4.5</v>
      </c>
      <c r="AG40" s="4" t="n">
        <v>5</v>
      </c>
      <c r="AH40" s="4" t="n">
        <v>5</v>
      </c>
      <c r="AI40" s="4" t="n">
        <v>4</v>
      </c>
      <c r="AJ40" s="4" t="n">
        <v>5</v>
      </c>
      <c r="AK40" s="11" t="n">
        <f aca="false">SUM(F40:AJ40)</f>
        <v>135.5</v>
      </c>
      <c r="AL40" s="4" t="n">
        <v>35</v>
      </c>
      <c r="AM40" s="17" t="n">
        <f aca="false">AK40*AL40</f>
        <v>4742.5</v>
      </c>
      <c r="AN40" s="32" t="n">
        <v>4534.5</v>
      </c>
      <c r="AO40" s="8"/>
      <c r="AP40" s="20" t="n">
        <v>3904</v>
      </c>
      <c r="AQ40" s="30"/>
      <c r="AR40" s="10"/>
      <c r="AS40" s="14"/>
      <c r="AT40" s="24"/>
      <c r="AU40" s="15" t="n">
        <f aca="false">AN40+AO40+AR40+AS40+AT40</f>
        <v>4534.5</v>
      </c>
      <c r="AV40" s="15" t="n">
        <v>0</v>
      </c>
      <c r="AW40" s="15" t="n">
        <v>2742.5</v>
      </c>
      <c r="AX40" s="15" t="n">
        <f aca="false">AU40-AW40</f>
        <v>1792</v>
      </c>
      <c r="AY40" s="15" t="n">
        <v>337.5</v>
      </c>
      <c r="AZ40" s="15" t="n">
        <f aca="false">AK40</f>
        <v>135.5</v>
      </c>
      <c r="BA40" s="15" t="n">
        <f aca="false">AY40+AZ40</f>
        <v>473</v>
      </c>
      <c r="BB40" s="15" t="n">
        <f aca="false">AM40-AW40-AZ40</f>
        <v>1864.5</v>
      </c>
      <c r="BC40" s="4" t="s">
        <v>62</v>
      </c>
      <c r="BD40" s="31" t="s">
        <v>92</v>
      </c>
    </row>
    <row r="41" customFormat="false" ht="15.75" hidden="false" customHeight="false" outlineLevel="0" collapsed="false">
      <c r="A41" s="16" t="n">
        <v>38</v>
      </c>
      <c r="B41" s="4" t="s">
        <v>93</v>
      </c>
      <c r="C41" s="4" t="s">
        <v>88</v>
      </c>
      <c r="D41" s="4"/>
      <c r="E41" s="4"/>
      <c r="F41" s="4" t="n">
        <v>3</v>
      </c>
      <c r="G41" s="4" t="n">
        <v>3</v>
      </c>
      <c r="H41" s="4" t="n">
        <v>3</v>
      </c>
      <c r="I41" s="4" t="n">
        <v>2.5</v>
      </c>
      <c r="J41" s="4" t="n">
        <v>3</v>
      </c>
      <c r="K41" s="4" t="n">
        <v>3</v>
      </c>
      <c r="L41" s="4" t="n">
        <v>4</v>
      </c>
      <c r="M41" s="4" t="n">
        <v>3.5</v>
      </c>
      <c r="N41" s="4" t="n">
        <v>3.5</v>
      </c>
      <c r="O41" s="4" t="n">
        <v>3.5</v>
      </c>
      <c r="P41" s="4" t="n">
        <v>3.5</v>
      </c>
      <c r="Q41" s="4" t="n">
        <v>3</v>
      </c>
      <c r="R41" s="4" t="n">
        <v>3</v>
      </c>
      <c r="S41" s="4" t="n">
        <v>4</v>
      </c>
      <c r="T41" s="4" t="n">
        <v>4</v>
      </c>
      <c r="U41" s="4" t="n">
        <v>3</v>
      </c>
      <c r="V41" s="4" t="n">
        <v>3.5</v>
      </c>
      <c r="W41" s="4" t="n">
        <v>3</v>
      </c>
      <c r="X41" s="4" t="n">
        <v>2.5</v>
      </c>
      <c r="Y41" s="4" t="n">
        <v>3.5</v>
      </c>
      <c r="Z41" s="4" t="n">
        <v>3</v>
      </c>
      <c r="AA41" s="4" t="n">
        <v>3.5</v>
      </c>
      <c r="AB41" s="4" t="n">
        <v>3.5</v>
      </c>
      <c r="AC41" s="4" t="n">
        <v>3.5</v>
      </c>
      <c r="AD41" s="4" t="n">
        <v>3.5</v>
      </c>
      <c r="AE41" s="4" t="n">
        <v>3.5</v>
      </c>
      <c r="AF41" s="4" t="n">
        <v>2.5</v>
      </c>
      <c r="AG41" s="4" t="n">
        <v>2.5</v>
      </c>
      <c r="AH41" s="4" t="n">
        <v>2.5</v>
      </c>
      <c r="AI41" s="4" t="n">
        <v>2.5</v>
      </c>
      <c r="AJ41" s="4" t="n">
        <v>2</v>
      </c>
      <c r="AK41" s="11" t="n">
        <f aca="false">SUM(F41:AJ41)</f>
        <v>97.5</v>
      </c>
      <c r="AL41" s="4" t="n">
        <v>35</v>
      </c>
      <c r="AM41" s="17" t="n">
        <f aca="false">AK41*AL41</f>
        <v>3412.5</v>
      </c>
      <c r="AN41" s="29" t="n">
        <v>0</v>
      </c>
      <c r="AO41" s="8"/>
      <c r="AP41" s="20"/>
      <c r="AQ41" s="30"/>
      <c r="AR41" s="10"/>
      <c r="AS41" s="14"/>
      <c r="AT41" s="24"/>
      <c r="AU41" s="15" t="n">
        <f aca="false">AN41+AO41+AR41+AS41+AT41</f>
        <v>0</v>
      </c>
      <c r="AV41" s="15" t="n">
        <v>0</v>
      </c>
      <c r="AW41" s="15" t="n">
        <f aca="false">AP41+AR41+AS41+AT41</f>
        <v>0</v>
      </c>
      <c r="AX41" s="15" t="n">
        <f aca="false">AU41-AW41</f>
        <v>0</v>
      </c>
      <c r="AY41" s="15" t="n">
        <v>594.5</v>
      </c>
      <c r="AZ41" s="15" t="n">
        <f aca="false">AK41</f>
        <v>97.5</v>
      </c>
      <c r="BA41" s="15" t="n">
        <f aca="false">AY41+AZ41</f>
        <v>692</v>
      </c>
      <c r="BB41" s="15" t="n">
        <f aca="false">AM41-AW41-AZ41</f>
        <v>3315</v>
      </c>
      <c r="BC41" s="4"/>
      <c r="BD41" s="31"/>
    </row>
    <row r="42" customFormat="false" ht="15.75" hidden="false" customHeight="false" outlineLevel="0" collapsed="false">
      <c r="A42" s="16" t="n">
        <v>39</v>
      </c>
      <c r="B42" s="4" t="s">
        <v>94</v>
      </c>
      <c r="C42" s="4" t="s">
        <v>88</v>
      </c>
      <c r="D42" s="4"/>
      <c r="E42" s="4"/>
      <c r="F42" s="4" t="n">
        <v>1.5</v>
      </c>
      <c r="G42" s="4" t="n">
        <v>1.5</v>
      </c>
      <c r="H42" s="4" t="n">
        <v>1.5</v>
      </c>
      <c r="I42" s="4" t="n">
        <v>1.5</v>
      </c>
      <c r="J42" s="4" t="n">
        <v>1</v>
      </c>
      <c r="K42" s="4" t="n">
        <v>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1" t="n">
        <f aca="false">SUM(F42:AJ42)</f>
        <v>8</v>
      </c>
      <c r="AL42" s="4" t="n">
        <v>35</v>
      </c>
      <c r="AM42" s="17" t="n">
        <f aca="false">AK42*AL42</f>
        <v>280</v>
      </c>
      <c r="AN42" s="29" t="n">
        <v>0</v>
      </c>
      <c r="AO42" s="8"/>
      <c r="AP42" s="20"/>
      <c r="AQ42" s="30"/>
      <c r="AR42" s="10"/>
      <c r="AS42" s="14"/>
      <c r="AT42" s="24"/>
      <c r="AU42" s="15" t="n">
        <f aca="false">AN42+AO42+AR42+AS42+AT42</f>
        <v>0</v>
      </c>
      <c r="AV42" s="15" t="n">
        <v>0</v>
      </c>
      <c r="AW42" s="15" t="n">
        <f aca="false">AP42+AR42+AS42+AT42</f>
        <v>0</v>
      </c>
      <c r="AX42" s="15" t="n">
        <f aca="false">AU42-AW42</f>
        <v>0</v>
      </c>
      <c r="AY42" s="15" t="n">
        <v>619.5</v>
      </c>
      <c r="AZ42" s="15" t="n">
        <f aca="false">AK42</f>
        <v>8</v>
      </c>
      <c r="BA42" s="15" t="n">
        <f aca="false">AY42+AZ42</f>
        <v>627.5</v>
      </c>
      <c r="BB42" s="15" t="n">
        <f aca="false">AM42-AW42-AZ42</f>
        <v>272</v>
      </c>
      <c r="BC42" s="4"/>
      <c r="BD42" s="31"/>
    </row>
    <row r="43" customFormat="false" ht="15.75" hidden="false" customHeight="false" outlineLevel="0" collapsed="false">
      <c r="A43" s="16" t="n">
        <v>40</v>
      </c>
      <c r="B43" s="4" t="s">
        <v>95</v>
      </c>
      <c r="C43" s="4" t="s">
        <v>88</v>
      </c>
      <c r="D43" s="4"/>
      <c r="E43" s="4"/>
      <c r="F43" s="4" t="n">
        <v>7</v>
      </c>
      <c r="G43" s="4" t="n">
        <v>6</v>
      </c>
      <c r="H43" s="4" t="n">
        <v>6</v>
      </c>
      <c r="I43" s="4" t="n">
        <v>7</v>
      </c>
      <c r="J43" s="4" t="n">
        <v>7</v>
      </c>
      <c r="K43" s="4" t="n">
        <v>7</v>
      </c>
      <c r="L43" s="4" t="n">
        <v>7</v>
      </c>
      <c r="M43" s="4" t="n">
        <v>7</v>
      </c>
      <c r="N43" s="4" t="n">
        <v>7</v>
      </c>
      <c r="O43" s="4" t="n">
        <v>7</v>
      </c>
      <c r="P43" s="4" t="n">
        <v>6</v>
      </c>
      <c r="Q43" s="4" t="n">
        <v>7</v>
      </c>
      <c r="R43" s="4" t="n">
        <v>7</v>
      </c>
      <c r="S43" s="4" t="n">
        <v>6.5</v>
      </c>
      <c r="T43" s="4" t="n">
        <v>6.5</v>
      </c>
      <c r="U43" s="4" t="n">
        <v>5.5</v>
      </c>
      <c r="V43" s="4" t="n">
        <v>8</v>
      </c>
      <c r="W43" s="4" t="n">
        <v>6.5</v>
      </c>
      <c r="X43" s="4" t="n">
        <v>5</v>
      </c>
      <c r="Y43" s="4" t="n">
        <v>7.5</v>
      </c>
      <c r="Z43" s="4" t="n">
        <v>7</v>
      </c>
      <c r="AA43" s="4" t="n">
        <v>8</v>
      </c>
      <c r="AB43" s="4" t="n">
        <v>7.5</v>
      </c>
      <c r="AC43" s="4" t="n">
        <v>7</v>
      </c>
      <c r="AD43" s="4" t="n">
        <v>6.5</v>
      </c>
      <c r="AE43" s="4" t="n">
        <v>6.5</v>
      </c>
      <c r="AF43" s="4" t="n">
        <v>7</v>
      </c>
      <c r="AG43" s="4" t="n">
        <v>7</v>
      </c>
      <c r="AH43" s="4" t="n">
        <v>6</v>
      </c>
      <c r="AI43" s="4" t="n">
        <v>7</v>
      </c>
      <c r="AJ43" s="4" t="n">
        <v>7</v>
      </c>
      <c r="AK43" s="11" t="n">
        <f aca="false">SUM(F43:AJ43)</f>
        <v>210</v>
      </c>
      <c r="AL43" s="4" t="n">
        <v>35</v>
      </c>
      <c r="AM43" s="17" t="n">
        <f aca="false">AK43*AL43</f>
        <v>7350</v>
      </c>
      <c r="AN43" s="29" t="n">
        <v>0</v>
      </c>
      <c r="AO43" s="8"/>
      <c r="AP43" s="20"/>
      <c r="AQ43" s="30"/>
      <c r="AR43" s="10"/>
      <c r="AS43" s="14"/>
      <c r="AT43" s="24"/>
      <c r="AU43" s="15" t="n">
        <f aca="false">AN43+AO43+AR43+AS43+AT43</f>
        <v>0</v>
      </c>
      <c r="AV43" s="15" t="n">
        <v>0</v>
      </c>
      <c r="AW43" s="15" t="n">
        <v>4350</v>
      </c>
      <c r="AX43" s="15" t="n">
        <f aca="false">AU43-AW43</f>
        <v>-4350</v>
      </c>
      <c r="AY43" s="15" t="n">
        <v>1137.5</v>
      </c>
      <c r="AZ43" s="15" t="n">
        <f aca="false">AK43</f>
        <v>210</v>
      </c>
      <c r="BA43" s="15" t="n">
        <f aca="false">AY43+AZ43</f>
        <v>1347.5</v>
      </c>
      <c r="BB43" s="15" t="n">
        <f aca="false">AM43-AW43-AZ43</f>
        <v>2790</v>
      </c>
      <c r="BC43" s="4" t="s">
        <v>42</v>
      </c>
      <c r="BD43" s="31" t="s">
        <v>96</v>
      </c>
    </row>
    <row r="44" customFormat="false" ht="15.75" hidden="false" customHeight="false" outlineLevel="0" collapsed="false">
      <c r="A44" s="16" t="n">
        <v>41</v>
      </c>
      <c r="B44" s="4" t="s">
        <v>97</v>
      </c>
      <c r="C44" s="4" t="s">
        <v>88</v>
      </c>
      <c r="D44" s="4"/>
      <c r="E44" s="4"/>
      <c r="F44" s="4" t="n">
        <v>15</v>
      </c>
      <c r="G44" s="4" t="n">
        <v>15.5</v>
      </c>
      <c r="H44" s="4" t="n">
        <v>15</v>
      </c>
      <c r="I44" s="4" t="n">
        <v>11</v>
      </c>
      <c r="J44" s="4" t="n">
        <v>16</v>
      </c>
      <c r="K44" s="4" t="n">
        <v>16</v>
      </c>
      <c r="L44" s="4" t="n">
        <v>15</v>
      </c>
      <c r="M44" s="4" t="n">
        <v>15</v>
      </c>
      <c r="N44" s="4" t="n">
        <v>14.5</v>
      </c>
      <c r="O44" s="4" t="n">
        <v>15</v>
      </c>
      <c r="P44" s="4" t="n">
        <v>14.5</v>
      </c>
      <c r="Q44" s="4" t="n">
        <v>16</v>
      </c>
      <c r="R44" s="4" t="n">
        <v>15</v>
      </c>
      <c r="S44" s="4" t="n">
        <v>16</v>
      </c>
      <c r="T44" s="4" t="n">
        <v>15</v>
      </c>
      <c r="U44" s="4" t="n">
        <v>8</v>
      </c>
      <c r="V44" s="4" t="n">
        <v>14</v>
      </c>
      <c r="W44" s="4" t="n">
        <v>13</v>
      </c>
      <c r="X44" s="4" t="n">
        <v>11.5</v>
      </c>
      <c r="Y44" s="4" t="n">
        <v>13</v>
      </c>
      <c r="Z44" s="4" t="n">
        <v>15</v>
      </c>
      <c r="AA44" s="4" t="n">
        <v>10</v>
      </c>
      <c r="AB44" s="4" t="n">
        <v>14.5</v>
      </c>
      <c r="AC44" s="4" t="n">
        <v>14.5</v>
      </c>
      <c r="AD44" s="4" t="n">
        <v>15</v>
      </c>
      <c r="AE44" s="4" t="n">
        <v>14.5</v>
      </c>
      <c r="AF44" s="4" t="n">
        <v>14</v>
      </c>
      <c r="AG44" s="4" t="n">
        <v>14.5</v>
      </c>
      <c r="AH44" s="4" t="n">
        <v>15</v>
      </c>
      <c r="AI44" s="4" t="n">
        <v>14.5</v>
      </c>
      <c r="AJ44" s="4" t="n">
        <v>15</v>
      </c>
      <c r="AK44" s="11" t="n">
        <f aca="false">SUM(F44:AJ44)</f>
        <v>440.5</v>
      </c>
      <c r="AL44" s="4" t="n">
        <v>35</v>
      </c>
      <c r="AM44" s="17" t="n">
        <f aca="false">AK44*AL44</f>
        <v>15417.5</v>
      </c>
      <c r="AN44" s="29" t="n">
        <v>0</v>
      </c>
      <c r="AO44" s="8"/>
      <c r="AP44" s="20"/>
      <c r="AQ44" s="30"/>
      <c r="AR44" s="10"/>
      <c r="AS44" s="14"/>
      <c r="AT44" s="24"/>
      <c r="AU44" s="15" t="n">
        <f aca="false">AN44+AO44+AR44+AS44+AT44</f>
        <v>0</v>
      </c>
      <c r="AV44" s="15" t="n">
        <v>0</v>
      </c>
      <c r="AW44" s="15" t="n">
        <f aca="false">AP44+AR44+AS44+AT44</f>
        <v>0</v>
      </c>
      <c r="AX44" s="15" t="n">
        <f aca="false">AU44-AW44</f>
        <v>0</v>
      </c>
      <c r="AY44" s="15" t="n">
        <v>2906.5</v>
      </c>
      <c r="AZ44" s="15" t="n">
        <f aca="false">AK44</f>
        <v>440.5</v>
      </c>
      <c r="BA44" s="15" t="n">
        <f aca="false">AY44+AZ44</f>
        <v>3347</v>
      </c>
      <c r="BB44" s="15" t="n">
        <f aca="false">AM44-AW44-AZ44</f>
        <v>14977</v>
      </c>
      <c r="BC44" s="4" t="s">
        <v>30</v>
      </c>
      <c r="BD44" s="31" t="s">
        <v>98</v>
      </c>
    </row>
    <row r="45" customFormat="false" ht="15.75" hidden="false" customHeight="false" outlineLevel="0" collapsed="false">
      <c r="A45" s="16" t="n">
        <v>42</v>
      </c>
      <c r="B45" s="4" t="s">
        <v>99</v>
      </c>
      <c r="C45" s="4" t="s">
        <v>88</v>
      </c>
      <c r="D45" s="4" t="n">
        <v>2453904</v>
      </c>
      <c r="E45" s="4" t="s">
        <v>100</v>
      </c>
      <c r="F45" s="4" t="n">
        <v>1.5</v>
      </c>
      <c r="G45" s="4" t="n">
        <v>1.5</v>
      </c>
      <c r="H45" s="4" t="n">
        <v>1.5</v>
      </c>
      <c r="I45" s="4" t="n">
        <v>1.5</v>
      </c>
      <c r="J45" s="4" t="n">
        <v>2</v>
      </c>
      <c r="K45" s="4" t="n">
        <v>2</v>
      </c>
      <c r="L45" s="4" t="n">
        <v>4</v>
      </c>
      <c r="M45" s="4" t="n">
        <v>1.5</v>
      </c>
      <c r="N45" s="4" t="n">
        <v>2</v>
      </c>
      <c r="O45" s="4" t="n">
        <v>1.5</v>
      </c>
      <c r="P45" s="4" t="n">
        <v>2.5</v>
      </c>
      <c r="Q45" s="4" t="n">
        <v>2</v>
      </c>
      <c r="R45" s="4" t="n">
        <v>2</v>
      </c>
      <c r="S45" s="4" t="n">
        <v>2</v>
      </c>
      <c r="T45" s="4" t="n">
        <v>2</v>
      </c>
      <c r="U45" s="4" t="n">
        <v>3</v>
      </c>
      <c r="V45" s="4" t="n">
        <v>3</v>
      </c>
      <c r="W45" s="4" t="n">
        <v>3</v>
      </c>
      <c r="X45" s="4" t="n">
        <v>4.5</v>
      </c>
      <c r="Y45" s="4" t="n">
        <v>4</v>
      </c>
      <c r="Z45" s="4" t="n">
        <v>4</v>
      </c>
      <c r="AA45" s="4" t="n">
        <v>4</v>
      </c>
      <c r="AB45" s="4" t="n">
        <v>3</v>
      </c>
      <c r="AC45" s="4" t="n">
        <v>4</v>
      </c>
      <c r="AD45" s="4" t="n">
        <v>4</v>
      </c>
      <c r="AE45" s="4" t="n">
        <v>3.5</v>
      </c>
      <c r="AF45" s="4" t="n">
        <v>4</v>
      </c>
      <c r="AG45" s="4" t="n">
        <v>3.5</v>
      </c>
      <c r="AH45" s="4" t="n">
        <v>3.5</v>
      </c>
      <c r="AI45" s="4" t="n">
        <v>3.5</v>
      </c>
      <c r="AJ45" s="4" t="n">
        <v>3</v>
      </c>
      <c r="AK45" s="11" t="n">
        <f aca="false">SUM(F45:AJ45)</f>
        <v>87</v>
      </c>
      <c r="AL45" s="4" t="n">
        <v>35</v>
      </c>
      <c r="AM45" s="17" t="n">
        <f aca="false">AK45*AL45</f>
        <v>3045</v>
      </c>
      <c r="AN45" s="29" t="n">
        <v>0</v>
      </c>
      <c r="AO45" s="8"/>
      <c r="AP45" s="20"/>
      <c r="AQ45" s="30"/>
      <c r="AR45" s="10"/>
      <c r="AS45" s="14"/>
      <c r="AT45" s="24"/>
      <c r="AU45" s="15" t="n">
        <f aca="false">AN45+AO45+AR45+AS45+AT45</f>
        <v>0</v>
      </c>
      <c r="AV45" s="15" t="n">
        <v>0</v>
      </c>
      <c r="AW45" s="15" t="n">
        <v>2045</v>
      </c>
      <c r="AX45" s="15" t="n">
        <f aca="false">AU45-AW45</f>
        <v>-2045</v>
      </c>
      <c r="AY45" s="15" t="n">
        <v>46</v>
      </c>
      <c r="AZ45" s="15" t="n">
        <f aca="false">AK45</f>
        <v>87</v>
      </c>
      <c r="BA45" s="15" t="n">
        <f aca="false">AY45+AZ45</f>
        <v>133</v>
      </c>
      <c r="BB45" s="15" t="s">
        <v>0</v>
      </c>
      <c r="BC45" s="4"/>
      <c r="BD45" s="31"/>
    </row>
    <row r="46" customFormat="false" ht="15.75" hidden="false" customHeight="false" outlineLevel="0" collapsed="false">
      <c r="A46" s="16" t="n">
        <v>43</v>
      </c>
      <c r="B46" s="4" t="s">
        <v>101</v>
      </c>
      <c r="C46" s="4" t="s">
        <v>88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11" t="n">
        <f aca="false">SUM(F46:AJ46)</f>
        <v>0</v>
      </c>
      <c r="AL46" s="4" t="n">
        <v>35</v>
      </c>
      <c r="AM46" s="17" t="n">
        <f aca="false">AK46*AL46</f>
        <v>0</v>
      </c>
      <c r="AN46" s="29" t="n">
        <v>1145</v>
      </c>
      <c r="AO46" s="8"/>
      <c r="AP46" s="20"/>
      <c r="AQ46" s="30"/>
      <c r="AR46" s="10"/>
      <c r="AS46" s="14"/>
      <c r="AT46" s="24"/>
      <c r="AU46" s="15" t="n">
        <f aca="false">AN46+AO46+AR46+AS46+AT46</f>
        <v>1145</v>
      </c>
      <c r="AV46" s="15" t="n">
        <v>0</v>
      </c>
      <c r="AW46" s="15" t="n">
        <f aca="false">AP46+AR46+AS46+AT46</f>
        <v>0</v>
      </c>
      <c r="AX46" s="15" t="n">
        <f aca="false">AU46-AW46</f>
        <v>1145</v>
      </c>
      <c r="AY46" s="15" t="n">
        <v>62.5</v>
      </c>
      <c r="AZ46" s="15" t="n">
        <f aca="false">AK46</f>
        <v>0</v>
      </c>
      <c r="BA46" s="15" t="n">
        <f aca="false">AY46+AZ46</f>
        <v>62.5</v>
      </c>
      <c r="BB46" s="15" t="n">
        <f aca="false">AM46-AW46-AZ46</f>
        <v>0</v>
      </c>
      <c r="BC46" s="4" t="s">
        <v>37</v>
      </c>
      <c r="BD46" s="31" t="s">
        <v>102</v>
      </c>
    </row>
    <row r="47" customFormat="false" ht="15.75" hidden="false" customHeight="false" outlineLevel="0" collapsed="false">
      <c r="A47" s="16" t="n">
        <v>44</v>
      </c>
      <c r="B47" s="4" t="s">
        <v>103</v>
      </c>
      <c r="C47" s="4" t="s">
        <v>88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11" t="n">
        <f aca="false">SUM(F47:AJ47)</f>
        <v>0</v>
      </c>
      <c r="AL47" s="4" t="n">
        <v>35</v>
      </c>
      <c r="AM47" s="17" t="n">
        <f aca="false">AK47*AL47</f>
        <v>0</v>
      </c>
      <c r="AN47" s="29" t="n">
        <v>0</v>
      </c>
      <c r="AO47" s="8"/>
      <c r="AP47" s="20"/>
      <c r="AQ47" s="30"/>
      <c r="AR47" s="10"/>
      <c r="AS47" s="14"/>
      <c r="AT47" s="24"/>
      <c r="AU47" s="15" t="n">
        <f aca="false">AN47+AO47+AR47+AS47+AT47</f>
        <v>0</v>
      </c>
      <c r="AV47" s="15" t="n">
        <v>0</v>
      </c>
      <c r="AW47" s="15" t="n">
        <f aca="false">AP47+AR47+AS47+AT47</f>
        <v>0</v>
      </c>
      <c r="AX47" s="15" t="n">
        <f aca="false">AU47-AW47</f>
        <v>0</v>
      </c>
      <c r="AY47" s="15" t="n">
        <v>412.5</v>
      </c>
      <c r="AZ47" s="15" t="n">
        <f aca="false">AK47</f>
        <v>0</v>
      </c>
      <c r="BA47" s="15" t="n">
        <f aca="false">AY47+AZ47</f>
        <v>412.5</v>
      </c>
      <c r="BB47" s="15" t="n">
        <f aca="false">AM47-AW47-AZ47</f>
        <v>0</v>
      </c>
      <c r="BC47" s="4"/>
      <c r="BD47" s="31"/>
    </row>
    <row r="48" customFormat="false" ht="15.75" hidden="false" customHeight="false" outlineLevel="0" collapsed="false">
      <c r="A48" s="16" t="n">
        <v>45</v>
      </c>
      <c r="B48" s="4" t="s">
        <v>104</v>
      </c>
      <c r="C48" s="4" t="s">
        <v>88</v>
      </c>
      <c r="D48" s="4" t="n">
        <v>13354049</v>
      </c>
      <c r="E48" s="4" t="s">
        <v>105</v>
      </c>
      <c r="F48" s="4" t="n">
        <v>4.5</v>
      </c>
      <c r="G48" s="4" t="n">
        <v>3</v>
      </c>
      <c r="H48" s="4" t="n">
        <v>3</v>
      </c>
      <c r="I48" s="4" t="n">
        <v>3</v>
      </c>
      <c r="J48" s="4" t="n">
        <v>2</v>
      </c>
      <c r="K48" s="4" t="n">
        <v>2.5</v>
      </c>
      <c r="L48" s="4"/>
      <c r="M48" s="4"/>
      <c r="N48" s="4"/>
      <c r="O48" s="4"/>
      <c r="P48" s="4"/>
      <c r="Q48" s="4"/>
      <c r="R48" s="4" t="n">
        <v>3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11" t="n">
        <f aca="false">SUM(F48:AJ48)</f>
        <v>21</v>
      </c>
      <c r="AL48" s="4" t="n">
        <v>35</v>
      </c>
      <c r="AM48" s="17" t="n">
        <f aca="false">AK48*AL48</f>
        <v>735</v>
      </c>
      <c r="AN48" s="29" t="n">
        <v>0</v>
      </c>
      <c r="AO48" s="8"/>
      <c r="AP48" s="20"/>
      <c r="AQ48" s="30"/>
      <c r="AR48" s="10"/>
      <c r="AS48" s="14"/>
      <c r="AT48" s="24"/>
      <c r="AU48" s="15" t="n">
        <f aca="false">AN48+AO48+AR48+AS48+AT48</f>
        <v>0</v>
      </c>
      <c r="AV48" s="15" t="n">
        <v>0</v>
      </c>
      <c r="AW48" s="15" t="n">
        <f aca="false">AP48+AR48+AS48+AT48</f>
        <v>0</v>
      </c>
      <c r="AX48" s="15" t="n">
        <f aca="false">AU48-AW48</f>
        <v>0</v>
      </c>
      <c r="AY48" s="15" t="n">
        <v>1511.5</v>
      </c>
      <c r="AZ48" s="15" t="n">
        <f aca="false">AK48</f>
        <v>21</v>
      </c>
      <c r="BA48" s="15" t="n">
        <f aca="false">AY48+AZ48</f>
        <v>1532.5</v>
      </c>
      <c r="BB48" s="15" t="n">
        <f aca="false">AM48-AW48-AZ48</f>
        <v>714</v>
      </c>
      <c r="BC48" s="4" t="s">
        <v>106</v>
      </c>
      <c r="BD48" s="31" t="s">
        <v>107</v>
      </c>
    </row>
    <row r="49" customFormat="false" ht="15.75" hidden="false" customHeight="false" outlineLevel="0" collapsed="false">
      <c r="A49" s="16" t="n">
        <v>46</v>
      </c>
      <c r="B49" s="4" t="s">
        <v>108</v>
      </c>
      <c r="C49" s="4" t="s">
        <v>88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11" t="n">
        <f aca="false">SUM(F49:AJ49)</f>
        <v>0</v>
      </c>
      <c r="AL49" s="4" t="n">
        <v>35</v>
      </c>
      <c r="AM49" s="17" t="n">
        <f aca="false">AK49*AL49</f>
        <v>0</v>
      </c>
      <c r="AN49" s="29" t="n">
        <v>0</v>
      </c>
      <c r="AO49" s="8"/>
      <c r="AP49" s="20"/>
      <c r="AQ49" s="30"/>
      <c r="AR49" s="10"/>
      <c r="AS49" s="14"/>
      <c r="AT49" s="24"/>
      <c r="AU49" s="15" t="n">
        <f aca="false">AN49+AO49+AR49+AS49+AT49</f>
        <v>0</v>
      </c>
      <c r="AV49" s="15" t="n">
        <v>0</v>
      </c>
      <c r="AW49" s="15" t="n">
        <f aca="false">AP49+AR49+AS49+AT49</f>
        <v>0</v>
      </c>
      <c r="AX49" s="15" t="n">
        <f aca="false">AU49-AW49</f>
        <v>0</v>
      </c>
      <c r="AY49" s="15" t="n">
        <v>54</v>
      </c>
      <c r="AZ49" s="15" t="n">
        <f aca="false">AK49</f>
        <v>0</v>
      </c>
      <c r="BA49" s="15" t="n">
        <f aca="false">AY49+AZ49</f>
        <v>54</v>
      </c>
      <c r="BB49" s="15" t="n">
        <f aca="false">AM49-AW49-AZ49</f>
        <v>0</v>
      </c>
      <c r="BC49" s="4" t="s">
        <v>33</v>
      </c>
      <c r="BD49" s="31" t="s">
        <v>109</v>
      </c>
    </row>
    <row r="50" customFormat="false" ht="15.75" hidden="false" customHeight="false" outlineLevel="0" collapsed="false">
      <c r="A50" s="16" t="n">
        <v>47</v>
      </c>
      <c r="B50" s="4" t="s">
        <v>110</v>
      </c>
      <c r="C50" s="4" t="s">
        <v>88</v>
      </c>
      <c r="D50" s="4"/>
      <c r="E50" s="4"/>
      <c r="F50" s="4" t="n">
        <v>3</v>
      </c>
      <c r="G50" s="4" t="n">
        <v>3</v>
      </c>
      <c r="H50" s="4" t="n">
        <v>3</v>
      </c>
      <c r="I50" s="4" t="n">
        <v>3</v>
      </c>
      <c r="J50" s="4" t="n">
        <v>3</v>
      </c>
      <c r="K50" s="4" t="n">
        <v>3</v>
      </c>
      <c r="L50" s="4" t="n">
        <v>3</v>
      </c>
      <c r="M50" s="4" t="n">
        <v>3</v>
      </c>
      <c r="N50" s="4" t="n">
        <v>3</v>
      </c>
      <c r="O50" s="4"/>
      <c r="P50" s="4" t="n">
        <v>3</v>
      </c>
      <c r="Q50" s="4" t="n">
        <v>3</v>
      </c>
      <c r="R50" s="4" t="n">
        <v>3</v>
      </c>
      <c r="S50" s="4"/>
      <c r="T50" s="4" t="n">
        <v>3</v>
      </c>
      <c r="U50" s="4" t="n">
        <v>3</v>
      </c>
      <c r="V50" s="4" t="n">
        <v>3</v>
      </c>
      <c r="W50" s="4" t="n">
        <v>4</v>
      </c>
      <c r="X50" s="4" t="n">
        <v>4</v>
      </c>
      <c r="Y50" s="4" t="n">
        <v>5</v>
      </c>
      <c r="Z50" s="4" t="n">
        <v>11</v>
      </c>
      <c r="AA50" s="4" t="n">
        <v>11</v>
      </c>
      <c r="AB50" s="4" t="n">
        <v>11</v>
      </c>
      <c r="AC50" s="4" t="n">
        <v>11</v>
      </c>
      <c r="AD50" s="4" t="n">
        <v>11</v>
      </c>
      <c r="AE50" s="4" t="n">
        <v>11</v>
      </c>
      <c r="AF50" s="4" t="n">
        <v>11</v>
      </c>
      <c r="AG50" s="4" t="n">
        <v>11</v>
      </c>
      <c r="AH50" s="4" t="n">
        <v>11</v>
      </c>
      <c r="AI50" s="4" t="n">
        <v>11</v>
      </c>
      <c r="AJ50" s="4" t="n">
        <v>11</v>
      </c>
      <c r="AK50" s="11" t="n">
        <f aca="false">SUM(F50:AJ50)</f>
        <v>179</v>
      </c>
      <c r="AL50" s="4" t="n">
        <v>35</v>
      </c>
      <c r="AM50" s="17" t="n">
        <f aca="false">AK50*AL50</f>
        <v>6265</v>
      </c>
      <c r="AN50" s="29" t="n">
        <v>0</v>
      </c>
      <c r="AO50" s="8"/>
      <c r="AP50" s="20"/>
      <c r="AQ50" s="30"/>
      <c r="AR50" s="10"/>
      <c r="AS50" s="14"/>
      <c r="AT50" s="24"/>
      <c r="AU50" s="15" t="n">
        <f aca="false">AN50+AO50+AR50+AS50+AT50</f>
        <v>0</v>
      </c>
      <c r="AV50" s="15" t="n">
        <v>0</v>
      </c>
      <c r="AW50" s="15" t="n">
        <f aca="false">AP50+AR50+AS50+AT50</f>
        <v>0</v>
      </c>
      <c r="AX50" s="15" t="n">
        <f aca="false">AU50-AW50</f>
        <v>0</v>
      </c>
      <c r="AY50" s="15" t="n">
        <v>148</v>
      </c>
      <c r="AZ50" s="15" t="n">
        <f aca="false">AK50</f>
        <v>179</v>
      </c>
      <c r="BA50" s="15" t="n">
        <f aca="false">AY50+AZ50</f>
        <v>327</v>
      </c>
      <c r="BB50" s="15" t="n">
        <f aca="false">AM50-AW50-AZ50</f>
        <v>6086</v>
      </c>
      <c r="BC50" s="4" t="s">
        <v>42</v>
      </c>
      <c r="BD50" s="31" t="s">
        <v>111</v>
      </c>
    </row>
    <row r="51" customFormat="false" ht="15.75" hidden="false" customHeight="false" outlineLevel="0" collapsed="false">
      <c r="A51" s="16" t="n">
        <v>48</v>
      </c>
      <c r="B51" s="4" t="s">
        <v>112</v>
      </c>
      <c r="C51" s="4" t="s">
        <v>88</v>
      </c>
      <c r="D51" s="4"/>
      <c r="E51" s="4"/>
      <c r="F51" s="4" t="n">
        <v>6.5</v>
      </c>
      <c r="G51" s="4" t="n">
        <v>6.5</v>
      </c>
      <c r="H51" s="4" t="n">
        <v>6.5</v>
      </c>
      <c r="I51" s="4" t="n">
        <v>6</v>
      </c>
      <c r="J51" s="4" t="n">
        <v>6</v>
      </c>
      <c r="K51" s="4" t="n">
        <v>6.5</v>
      </c>
      <c r="L51" s="4" t="n">
        <v>6.5</v>
      </c>
      <c r="M51" s="4" t="n">
        <v>6</v>
      </c>
      <c r="N51" s="4" t="n">
        <v>6.5</v>
      </c>
      <c r="O51" s="4" t="n">
        <v>6.5</v>
      </c>
      <c r="P51" s="4" t="n">
        <v>6.5</v>
      </c>
      <c r="Q51" s="4" t="n">
        <v>6</v>
      </c>
      <c r="R51" s="4" t="n">
        <v>6.5</v>
      </c>
      <c r="S51" s="4"/>
      <c r="T51" s="4" t="n">
        <v>6</v>
      </c>
      <c r="U51" s="4" t="n">
        <v>6.5</v>
      </c>
      <c r="V51" s="4" t="n">
        <v>3.5</v>
      </c>
      <c r="W51" s="4" t="n">
        <v>3</v>
      </c>
      <c r="X51" s="4" t="n">
        <v>4.5</v>
      </c>
      <c r="Y51" s="4" t="n">
        <v>4</v>
      </c>
      <c r="Z51" s="4" t="n">
        <v>3.5</v>
      </c>
      <c r="AA51" s="4" t="n">
        <v>4</v>
      </c>
      <c r="AB51" s="4" t="n">
        <v>3</v>
      </c>
      <c r="AC51" s="4" t="n">
        <v>5</v>
      </c>
      <c r="AD51" s="4" t="n">
        <v>3</v>
      </c>
      <c r="AE51" s="4" t="n">
        <v>4</v>
      </c>
      <c r="AF51" s="4" t="n">
        <v>4</v>
      </c>
      <c r="AG51" s="4" t="n">
        <v>5.5</v>
      </c>
      <c r="AH51" s="4" t="n">
        <v>6</v>
      </c>
      <c r="AI51" s="4" t="n">
        <v>4</v>
      </c>
      <c r="AJ51" s="4" t="n">
        <v>4</v>
      </c>
      <c r="AK51" s="11" t="n">
        <f aca="false">SUM(F51:AJ51)</f>
        <v>156</v>
      </c>
      <c r="AL51" s="4" t="n">
        <v>35</v>
      </c>
      <c r="AM51" s="17" t="n">
        <f aca="false">AK51*AL51</f>
        <v>5460</v>
      </c>
      <c r="AN51" s="29" t="n">
        <v>0</v>
      </c>
      <c r="AO51" s="8"/>
      <c r="AP51" s="20"/>
      <c r="AQ51" s="30"/>
      <c r="AR51" s="10"/>
      <c r="AS51" s="14"/>
      <c r="AT51" s="24"/>
      <c r="AU51" s="15" t="n">
        <f aca="false">AN51+AO51+AR51+AS51+AT51</f>
        <v>0</v>
      </c>
      <c r="AV51" s="15" t="n">
        <v>0</v>
      </c>
      <c r="AW51" s="15" t="n">
        <f aca="false">AP51+AR51+AS51+AT51</f>
        <v>0</v>
      </c>
      <c r="AX51" s="15" t="n">
        <f aca="false">AU51-AW51</f>
        <v>0</v>
      </c>
      <c r="AY51" s="15" t="n">
        <v>886</v>
      </c>
      <c r="AZ51" s="15" t="n">
        <f aca="false">AK51</f>
        <v>156</v>
      </c>
      <c r="BA51" s="15" t="n">
        <f aca="false">AY51+AZ51</f>
        <v>1042</v>
      </c>
      <c r="BB51" s="15" t="n">
        <f aca="false">AM51-AW51-AZ51</f>
        <v>5304</v>
      </c>
      <c r="BC51" s="4"/>
      <c r="BD51" s="31"/>
    </row>
    <row r="52" customFormat="false" ht="15.75" hidden="false" customHeight="false" outlineLevel="0" collapsed="false">
      <c r="A52" s="16" t="n">
        <v>49</v>
      </c>
      <c r="B52" s="4" t="s">
        <v>113</v>
      </c>
      <c r="C52" s="4" t="s">
        <v>88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1" t="n">
        <f aca="false">SUM(F52:AJ52)</f>
        <v>0</v>
      </c>
      <c r="AL52" s="4" t="n">
        <v>35</v>
      </c>
      <c r="AM52" s="17" t="n">
        <f aca="false">AK52*AL52</f>
        <v>0</v>
      </c>
      <c r="AN52" s="29" t="n">
        <v>0</v>
      </c>
      <c r="AO52" s="8"/>
      <c r="AP52" s="20"/>
      <c r="AQ52" s="30"/>
      <c r="AR52" s="10"/>
      <c r="AS52" s="14"/>
      <c r="AT52" s="24"/>
      <c r="AU52" s="15" t="n">
        <f aca="false">AN52+AO52+AR52+AS52+AT52</f>
        <v>0</v>
      </c>
      <c r="AV52" s="15" t="n">
        <v>0</v>
      </c>
      <c r="AW52" s="15" t="n">
        <f aca="false">AP52+AR52+AS52+AT52</f>
        <v>0</v>
      </c>
      <c r="AX52" s="15" t="n">
        <f aca="false">AU52-AW52</f>
        <v>0</v>
      </c>
      <c r="AY52" s="15" t="n">
        <v>0</v>
      </c>
      <c r="AZ52" s="15" t="n">
        <f aca="false">AK52</f>
        <v>0</v>
      </c>
      <c r="BA52" s="15" t="n">
        <f aca="false">AY52+AZ52</f>
        <v>0</v>
      </c>
      <c r="BB52" s="15" t="n">
        <f aca="false">AM52-AW52-AZ52</f>
        <v>0</v>
      </c>
      <c r="BC52" s="4" t="s">
        <v>42</v>
      </c>
      <c r="BD52" s="31" t="s">
        <v>114</v>
      </c>
    </row>
    <row r="53" customFormat="false" ht="15.75" hidden="false" customHeight="false" outlineLevel="0" collapsed="false">
      <c r="A53" s="16" t="n">
        <v>50</v>
      </c>
      <c r="B53" s="4" t="s">
        <v>115</v>
      </c>
      <c r="C53" s="4" t="s">
        <v>88</v>
      </c>
      <c r="D53" s="4"/>
      <c r="E53" s="4"/>
      <c r="F53" s="4" t="n">
        <v>12</v>
      </c>
      <c r="G53" s="4" t="n">
        <v>15</v>
      </c>
      <c r="H53" s="4" t="n">
        <v>15</v>
      </c>
      <c r="I53" s="4" t="n">
        <v>14</v>
      </c>
      <c r="J53" s="4" t="n">
        <v>14</v>
      </c>
      <c r="K53" s="4" t="n">
        <v>13</v>
      </c>
      <c r="L53" s="4" t="n">
        <v>13</v>
      </c>
      <c r="M53" s="4" t="n">
        <v>12</v>
      </c>
      <c r="N53" s="4" t="n">
        <v>12</v>
      </c>
      <c r="O53" s="4" t="n">
        <v>13</v>
      </c>
      <c r="P53" s="4" t="n">
        <v>12.5</v>
      </c>
      <c r="Q53" s="4" t="n">
        <v>12</v>
      </c>
      <c r="R53" s="4" t="n">
        <v>15</v>
      </c>
      <c r="S53" s="4" t="n">
        <v>11</v>
      </c>
      <c r="T53" s="4" t="n">
        <v>11</v>
      </c>
      <c r="U53" s="4" t="n">
        <v>11</v>
      </c>
      <c r="V53" s="4" t="n">
        <v>10</v>
      </c>
      <c r="W53" s="4" t="n">
        <v>11</v>
      </c>
      <c r="X53" s="4" t="n">
        <v>12</v>
      </c>
      <c r="Y53" s="4" t="n">
        <v>12</v>
      </c>
      <c r="Z53" s="4" t="n">
        <v>13</v>
      </c>
      <c r="AA53" s="4" t="n">
        <v>12</v>
      </c>
      <c r="AB53" s="4" t="n">
        <v>13</v>
      </c>
      <c r="AC53" s="4" t="n">
        <v>12</v>
      </c>
      <c r="AD53" s="4" t="n">
        <v>13</v>
      </c>
      <c r="AE53" s="4" t="n">
        <v>13</v>
      </c>
      <c r="AF53" s="4" t="n">
        <v>13</v>
      </c>
      <c r="AG53" s="4" t="n">
        <v>12</v>
      </c>
      <c r="AH53" s="4" t="n">
        <v>9</v>
      </c>
      <c r="AI53" s="4" t="n">
        <v>10</v>
      </c>
      <c r="AJ53" s="4" t="n">
        <v>13</v>
      </c>
      <c r="AK53" s="11" t="n">
        <f aca="false">SUM(F53:AJ53)</f>
        <v>383.5</v>
      </c>
      <c r="AL53" s="4" t="n">
        <v>35</v>
      </c>
      <c r="AM53" s="17" t="n">
        <f aca="false">AK53*AL53</f>
        <v>13422.5</v>
      </c>
      <c r="AN53" s="29" t="n">
        <v>0</v>
      </c>
      <c r="AO53" s="8"/>
      <c r="AP53" s="20"/>
      <c r="AQ53" s="30"/>
      <c r="AR53" s="10"/>
      <c r="AS53" s="14"/>
      <c r="AT53" s="24"/>
      <c r="AU53" s="15" t="n">
        <f aca="false">AN53+AO53+AR53+AS53+AT53</f>
        <v>0</v>
      </c>
      <c r="AV53" s="15" t="n">
        <v>0</v>
      </c>
      <c r="AW53" s="15" t="n">
        <f aca="false">AP53+AR53+AS53+AT53</f>
        <v>0</v>
      </c>
      <c r="AX53" s="15" t="n">
        <f aca="false">AU53-AW53</f>
        <v>0</v>
      </c>
      <c r="AY53" s="15" t="n">
        <v>3884</v>
      </c>
      <c r="AZ53" s="15" t="n">
        <f aca="false">AK53</f>
        <v>383.5</v>
      </c>
      <c r="BA53" s="15" t="n">
        <f aca="false">AY53+AZ53</f>
        <v>4267.5</v>
      </c>
      <c r="BB53" s="15" t="n">
        <f aca="false">AM53-AW53-AZ53</f>
        <v>13039</v>
      </c>
      <c r="BC53" s="4" t="s">
        <v>30</v>
      </c>
      <c r="BD53" s="31" t="s">
        <v>116</v>
      </c>
    </row>
    <row r="54" customFormat="false" ht="15.75" hidden="false" customHeight="false" outlineLevel="0" collapsed="false">
      <c r="A54" s="16" t="n">
        <v>51</v>
      </c>
      <c r="B54" s="4" t="s">
        <v>117</v>
      </c>
      <c r="C54" s="4" t="s">
        <v>88</v>
      </c>
      <c r="D54" s="4"/>
      <c r="E54" s="4"/>
      <c r="F54" s="4" t="n">
        <v>11</v>
      </c>
      <c r="G54" s="4" t="n">
        <v>11.5</v>
      </c>
      <c r="H54" s="4" t="n">
        <v>13</v>
      </c>
      <c r="I54" s="4" t="n">
        <v>14</v>
      </c>
      <c r="J54" s="4" t="n">
        <v>14</v>
      </c>
      <c r="K54" s="4" t="n">
        <v>14</v>
      </c>
      <c r="L54" s="4" t="n">
        <v>14</v>
      </c>
      <c r="M54" s="4" t="n">
        <v>12</v>
      </c>
      <c r="N54" s="4" t="n">
        <v>12</v>
      </c>
      <c r="O54" s="4" t="n">
        <v>12</v>
      </c>
      <c r="P54" s="4" t="n">
        <v>14</v>
      </c>
      <c r="Q54" s="4" t="n">
        <v>14</v>
      </c>
      <c r="R54" s="4" t="n">
        <v>14</v>
      </c>
      <c r="S54" s="4" t="n">
        <v>14</v>
      </c>
      <c r="T54" s="4" t="n">
        <v>13</v>
      </c>
      <c r="U54" s="4" t="n">
        <v>15</v>
      </c>
      <c r="V54" s="4" t="n">
        <v>13</v>
      </c>
      <c r="W54" s="4" t="n">
        <v>13</v>
      </c>
      <c r="X54" s="4" t="n">
        <v>14.5</v>
      </c>
      <c r="Y54" s="4" t="n">
        <v>15</v>
      </c>
      <c r="Z54" s="4" t="n">
        <v>14</v>
      </c>
      <c r="AA54" s="4" t="n">
        <v>14</v>
      </c>
      <c r="AB54" s="4" t="n">
        <v>14.5</v>
      </c>
      <c r="AC54" s="4" t="n">
        <v>12.5</v>
      </c>
      <c r="AD54" s="4" t="n">
        <v>13</v>
      </c>
      <c r="AE54" s="4" t="n">
        <v>14</v>
      </c>
      <c r="AF54" s="4" t="n">
        <v>15</v>
      </c>
      <c r="AG54" s="4" t="n">
        <v>12.5</v>
      </c>
      <c r="AH54" s="4" t="n">
        <v>12</v>
      </c>
      <c r="AI54" s="4" t="n">
        <v>13</v>
      </c>
      <c r="AJ54" s="4" t="n">
        <v>14</v>
      </c>
      <c r="AK54" s="11" t="n">
        <f aca="false">SUM(F54:AJ54)</f>
        <v>415.5</v>
      </c>
      <c r="AL54" s="4" t="n">
        <v>35</v>
      </c>
      <c r="AM54" s="17" t="n">
        <f aca="false">AK54*AL54</f>
        <v>14542.5</v>
      </c>
      <c r="AN54" s="29" t="n">
        <v>0</v>
      </c>
      <c r="AO54" s="8"/>
      <c r="AP54" s="20"/>
      <c r="AQ54" s="30"/>
      <c r="AR54" s="10"/>
      <c r="AS54" s="14"/>
      <c r="AT54" s="24"/>
      <c r="AU54" s="15" t="n">
        <f aca="false">AN54+AO54+AR54+AS54+AT54</f>
        <v>0</v>
      </c>
      <c r="AV54" s="15" t="n">
        <v>0</v>
      </c>
      <c r="AW54" s="15" t="n">
        <f aca="false">AP54+AR54+AS54+AT54</f>
        <v>0</v>
      </c>
      <c r="AX54" s="15" t="n">
        <f aca="false">AU54-AW54</f>
        <v>0</v>
      </c>
      <c r="AY54" s="15" t="n">
        <v>2549.5</v>
      </c>
      <c r="AZ54" s="15" t="n">
        <f aca="false">AK54</f>
        <v>415.5</v>
      </c>
      <c r="BA54" s="15" t="n">
        <f aca="false">AY54+AZ54</f>
        <v>2965</v>
      </c>
      <c r="BB54" s="15" t="n">
        <f aca="false">AM54-AW54-AZ54</f>
        <v>14127</v>
      </c>
      <c r="BC54" s="4" t="s">
        <v>62</v>
      </c>
      <c r="BD54" s="31" t="s">
        <v>118</v>
      </c>
    </row>
    <row r="55" customFormat="false" ht="15.75" hidden="false" customHeight="false" outlineLevel="0" collapsed="false">
      <c r="A55" s="16" t="n">
        <v>52</v>
      </c>
      <c r="B55" s="4" t="s">
        <v>119</v>
      </c>
      <c r="C55" s="4" t="s">
        <v>88</v>
      </c>
      <c r="D55" s="4"/>
      <c r="E55" s="4"/>
      <c r="F55" s="4" t="n">
        <v>5</v>
      </c>
      <c r="G55" s="4" t="n">
        <v>6</v>
      </c>
      <c r="H55" s="4" t="n">
        <v>5</v>
      </c>
      <c r="I55" s="4" t="n">
        <v>5</v>
      </c>
      <c r="J55" s="4" t="n">
        <v>6</v>
      </c>
      <c r="K55" s="4" t="n">
        <v>5</v>
      </c>
      <c r="L55" s="4" t="n">
        <v>5</v>
      </c>
      <c r="M55" s="4" t="n">
        <v>5</v>
      </c>
      <c r="N55" s="4" t="n">
        <v>4</v>
      </c>
      <c r="O55" s="4" t="n">
        <v>4</v>
      </c>
      <c r="P55" s="4" t="n">
        <v>3.5</v>
      </c>
      <c r="Q55" s="4" t="n">
        <v>4</v>
      </c>
      <c r="R55" s="4" t="n">
        <v>6</v>
      </c>
      <c r="S55" s="4" t="n">
        <v>4</v>
      </c>
      <c r="T55" s="4" t="n">
        <v>4</v>
      </c>
      <c r="U55" s="4" t="n">
        <v>4</v>
      </c>
      <c r="V55" s="4" t="n">
        <v>3.5</v>
      </c>
      <c r="W55" s="4" t="n">
        <v>4.5</v>
      </c>
      <c r="X55" s="4" t="n">
        <v>5</v>
      </c>
      <c r="Y55" s="4" t="n">
        <v>5</v>
      </c>
      <c r="Z55" s="4" t="n">
        <v>5.5</v>
      </c>
      <c r="AA55" s="4" t="n">
        <v>5</v>
      </c>
      <c r="AB55" s="4" t="n">
        <v>5</v>
      </c>
      <c r="AC55" s="4" t="n">
        <v>4</v>
      </c>
      <c r="AD55" s="4" t="n">
        <v>4</v>
      </c>
      <c r="AE55" s="4" t="n">
        <v>4</v>
      </c>
      <c r="AF55" s="4" t="n">
        <v>3.5</v>
      </c>
      <c r="AG55" s="4" t="n">
        <v>4</v>
      </c>
      <c r="AH55" s="4" t="n">
        <v>3</v>
      </c>
      <c r="AI55" s="4" t="n">
        <v>4</v>
      </c>
      <c r="AJ55" s="4" t="n">
        <v>4</v>
      </c>
      <c r="AK55" s="11" t="n">
        <f aca="false">SUM(F55:AJ55)</f>
        <v>139.5</v>
      </c>
      <c r="AL55" s="4" t="n">
        <v>35</v>
      </c>
      <c r="AM55" s="17" t="n">
        <f aca="false">AK55*AL55</f>
        <v>4882.5</v>
      </c>
      <c r="AN55" s="29" t="n">
        <v>0</v>
      </c>
      <c r="AO55" s="8"/>
      <c r="AP55" s="20"/>
      <c r="AQ55" s="30"/>
      <c r="AR55" s="10"/>
      <c r="AS55" s="14"/>
      <c r="AT55" s="24"/>
      <c r="AU55" s="15" t="n">
        <f aca="false">AN55+AO55+AR55+AS55+AT55</f>
        <v>0</v>
      </c>
      <c r="AV55" s="15" t="n">
        <v>0</v>
      </c>
      <c r="AW55" s="15" t="n">
        <f aca="false">AP55+AR55+AS55+AT55</f>
        <v>0</v>
      </c>
      <c r="AX55" s="15" t="n">
        <f aca="false">AU55-AW55</f>
        <v>0</v>
      </c>
      <c r="AY55" s="15" t="n">
        <v>403.5</v>
      </c>
      <c r="AZ55" s="15" t="n">
        <f aca="false">AK55</f>
        <v>139.5</v>
      </c>
      <c r="BA55" s="15" t="n">
        <f aca="false">AY55+AZ55</f>
        <v>543</v>
      </c>
      <c r="BB55" s="15" t="n">
        <f aca="false">AM55-AW55-AZ55</f>
        <v>4743</v>
      </c>
      <c r="BC55" s="4"/>
      <c r="BD55" s="31"/>
    </row>
    <row r="56" customFormat="false" ht="15.75" hidden="false" customHeight="false" outlineLevel="0" collapsed="false">
      <c r="A56" s="16" t="n">
        <v>53</v>
      </c>
      <c r="B56" s="4" t="s">
        <v>120</v>
      </c>
      <c r="C56" s="4" t="s">
        <v>88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11" t="n">
        <f aca="false">SUM(F56:AJ56)</f>
        <v>0</v>
      </c>
      <c r="AL56" s="4" t="n">
        <v>35</v>
      </c>
      <c r="AM56" s="17" t="n">
        <f aca="false">AK56*AL56</f>
        <v>0</v>
      </c>
      <c r="AN56" s="29" t="n">
        <v>1762.5</v>
      </c>
      <c r="AO56" s="8"/>
      <c r="AP56" s="20"/>
      <c r="AQ56" s="30"/>
      <c r="AR56" s="10"/>
      <c r="AS56" s="14"/>
      <c r="AT56" s="24"/>
      <c r="AU56" s="15" t="n">
        <f aca="false">AN56+AO56+AR56+AS56+AT56</f>
        <v>1762.5</v>
      </c>
      <c r="AV56" s="15" t="n">
        <v>0</v>
      </c>
      <c r="AW56" s="15" t="n">
        <f aca="false">AP56+AR56+AS56+AT56</f>
        <v>0</v>
      </c>
      <c r="AX56" s="15" t="n">
        <f aca="false">AU56-AW56</f>
        <v>1762.5</v>
      </c>
      <c r="AY56" s="15" t="n">
        <v>0</v>
      </c>
      <c r="AZ56" s="15" t="n">
        <f aca="false">AK56</f>
        <v>0</v>
      </c>
      <c r="BA56" s="15" t="n">
        <f aca="false">AY56+AZ56</f>
        <v>0</v>
      </c>
      <c r="BB56" s="15" t="n">
        <f aca="false">AM56-AW56-AZ56</f>
        <v>0</v>
      </c>
      <c r="BC56" s="4"/>
      <c r="BD56" s="31"/>
    </row>
    <row r="57" customFormat="false" ht="15.75" hidden="false" customHeight="false" outlineLevel="0" collapsed="false">
      <c r="A57" s="16" t="n">
        <v>54</v>
      </c>
      <c r="B57" s="4" t="s">
        <v>121</v>
      </c>
      <c r="C57" s="4" t="s">
        <v>88</v>
      </c>
      <c r="D57" s="4"/>
      <c r="E57" s="4"/>
      <c r="F57" s="4" t="n">
        <v>26.5</v>
      </c>
      <c r="G57" s="4" t="n">
        <v>26</v>
      </c>
      <c r="H57" s="4" t="n">
        <v>26</v>
      </c>
      <c r="I57" s="4" t="n">
        <v>25.5</v>
      </c>
      <c r="J57" s="4" t="n">
        <v>25.5</v>
      </c>
      <c r="K57" s="4" t="n">
        <v>21</v>
      </c>
      <c r="L57" s="4" t="n">
        <v>26.5</v>
      </c>
      <c r="M57" s="4" t="n">
        <v>22.5</v>
      </c>
      <c r="N57" s="4" t="n">
        <v>21.5</v>
      </c>
      <c r="O57" s="4" t="n">
        <v>22</v>
      </c>
      <c r="P57" s="4" t="n">
        <v>20.5</v>
      </c>
      <c r="Q57" s="4" t="n">
        <v>22</v>
      </c>
      <c r="R57" s="4" t="n">
        <v>22</v>
      </c>
      <c r="S57" s="4" t="n">
        <v>21.5</v>
      </c>
      <c r="T57" s="4" t="n">
        <v>21.5</v>
      </c>
      <c r="U57" s="4" t="n">
        <v>18</v>
      </c>
      <c r="V57" s="4" t="n">
        <v>21.5</v>
      </c>
      <c r="W57" s="4" t="n">
        <v>23.5</v>
      </c>
      <c r="X57" s="4" t="n">
        <v>19.5</v>
      </c>
      <c r="Y57" s="4" t="n">
        <v>21</v>
      </c>
      <c r="Z57" s="4" t="n">
        <v>21</v>
      </c>
      <c r="AA57" s="4" t="n">
        <v>20</v>
      </c>
      <c r="AB57" s="4" t="n">
        <v>21</v>
      </c>
      <c r="AC57" s="4" t="n">
        <v>22</v>
      </c>
      <c r="AD57" s="4" t="n">
        <v>17</v>
      </c>
      <c r="AE57" s="4" t="n">
        <v>20.5</v>
      </c>
      <c r="AF57" s="4" t="n">
        <v>21</v>
      </c>
      <c r="AG57" s="4" t="n">
        <v>21</v>
      </c>
      <c r="AH57" s="4" t="n">
        <v>21.5</v>
      </c>
      <c r="AI57" s="4" t="n">
        <v>21.5</v>
      </c>
      <c r="AJ57" s="4" t="n">
        <v>20.5</v>
      </c>
      <c r="AK57" s="11" t="n">
        <f aca="false">SUM(F57:AJ57)</f>
        <v>681</v>
      </c>
      <c r="AL57" s="4" t="n">
        <v>35</v>
      </c>
      <c r="AM57" s="17" t="n">
        <f aca="false">AK57*AL57</f>
        <v>23835</v>
      </c>
      <c r="AN57" s="29" t="n">
        <v>0</v>
      </c>
      <c r="AO57" s="8"/>
      <c r="AP57" s="20"/>
      <c r="AQ57" s="30"/>
      <c r="AR57" s="10"/>
      <c r="AS57" s="14"/>
      <c r="AT57" s="24"/>
      <c r="AU57" s="15" t="n">
        <f aca="false">AN57+AO57+AR57+AS57+AT57</f>
        <v>0</v>
      </c>
      <c r="AV57" s="15" t="n">
        <v>0</v>
      </c>
      <c r="AW57" s="15" t="n">
        <f aca="false">AP57+AR57+AS57+AT57</f>
        <v>0</v>
      </c>
      <c r="AX57" s="15" t="n">
        <f aca="false">AU57-AW57</f>
        <v>0</v>
      </c>
      <c r="AY57" s="15" t="n">
        <v>2275.5</v>
      </c>
      <c r="AZ57" s="15" t="n">
        <f aca="false">AK57</f>
        <v>681</v>
      </c>
      <c r="BA57" s="15" t="n">
        <f aca="false">AY57+AZ57</f>
        <v>2956.5</v>
      </c>
      <c r="BB57" s="15" t="n">
        <f aca="false">AM57-AW57-AZ57</f>
        <v>23154</v>
      </c>
      <c r="BC57" s="4" t="s">
        <v>122</v>
      </c>
      <c r="BD57" s="31" t="s">
        <v>123</v>
      </c>
    </row>
    <row r="58" customFormat="false" ht="15.75" hidden="false" customHeight="false" outlineLevel="0" collapsed="false">
      <c r="A58" s="16" t="n">
        <v>55</v>
      </c>
      <c r="B58" s="4" t="s">
        <v>124</v>
      </c>
      <c r="C58" s="4" t="s">
        <v>88</v>
      </c>
      <c r="D58" s="4"/>
      <c r="E58" s="4"/>
      <c r="F58" s="4" t="n">
        <v>6.5</v>
      </c>
      <c r="G58" s="4" t="n">
        <v>6</v>
      </c>
      <c r="H58" s="4" t="n">
        <v>7.5</v>
      </c>
      <c r="I58" s="4" t="n">
        <v>6</v>
      </c>
      <c r="J58" s="4" t="n">
        <v>6.5</v>
      </c>
      <c r="K58" s="4" t="n">
        <v>5</v>
      </c>
      <c r="L58" s="4" t="n">
        <v>7</v>
      </c>
      <c r="M58" s="4" t="n">
        <v>6</v>
      </c>
      <c r="N58" s="4" t="n">
        <v>6.5</v>
      </c>
      <c r="O58" s="4" t="n">
        <v>6.5</v>
      </c>
      <c r="P58" s="4" t="n">
        <v>7</v>
      </c>
      <c r="Q58" s="4" t="n">
        <v>6.5</v>
      </c>
      <c r="R58" s="4" t="n">
        <v>6.5</v>
      </c>
      <c r="S58" s="4" t="n">
        <v>6</v>
      </c>
      <c r="T58" s="4" t="n">
        <v>7.5</v>
      </c>
      <c r="U58" s="4" t="n">
        <v>7</v>
      </c>
      <c r="V58" s="4" t="n">
        <v>5.5</v>
      </c>
      <c r="W58" s="4" t="n">
        <v>5</v>
      </c>
      <c r="X58" s="4" t="n">
        <v>5</v>
      </c>
      <c r="Y58" s="4" t="n">
        <v>5.5</v>
      </c>
      <c r="Z58" s="4" t="n">
        <v>5.5</v>
      </c>
      <c r="AA58" s="4" t="n">
        <v>6</v>
      </c>
      <c r="AB58" s="4" t="n">
        <v>8</v>
      </c>
      <c r="AC58" s="4" t="n">
        <v>8</v>
      </c>
      <c r="AD58" s="4" t="n">
        <v>7</v>
      </c>
      <c r="AE58" s="4" t="n">
        <v>7.5</v>
      </c>
      <c r="AF58" s="4" t="n">
        <v>5.5</v>
      </c>
      <c r="AG58" s="4" t="n">
        <v>8</v>
      </c>
      <c r="AH58" s="4" t="n">
        <v>8</v>
      </c>
      <c r="AI58" s="4" t="n">
        <v>8</v>
      </c>
      <c r="AJ58" s="4" t="n">
        <v>7.5</v>
      </c>
      <c r="AK58" s="11" t="n">
        <f aca="false">SUM(F58:AJ58)</f>
        <v>204</v>
      </c>
      <c r="AL58" s="4" t="n">
        <v>35</v>
      </c>
      <c r="AM58" s="17" t="n">
        <f aca="false">AK58*AL58</f>
        <v>7140</v>
      </c>
      <c r="AN58" s="29" t="n">
        <v>0</v>
      </c>
      <c r="AO58" s="8"/>
      <c r="AP58" s="20"/>
      <c r="AQ58" s="30"/>
      <c r="AR58" s="10"/>
      <c r="AS58" s="14"/>
      <c r="AT58" s="24"/>
      <c r="AU58" s="15" t="n">
        <f aca="false">AN58+AO58+AR58+AS58+AT58</f>
        <v>0</v>
      </c>
      <c r="AV58" s="15" t="n">
        <v>0</v>
      </c>
      <c r="AW58" s="15" t="n">
        <f aca="false">AP58+AR58+AS58+AT58</f>
        <v>0</v>
      </c>
      <c r="AX58" s="15" t="n">
        <f aca="false">AU58-AW58</f>
        <v>0</v>
      </c>
      <c r="AY58" s="15" t="n">
        <v>644.5</v>
      </c>
      <c r="AZ58" s="15" t="n">
        <f aca="false">AK58</f>
        <v>204</v>
      </c>
      <c r="BA58" s="15" t="n">
        <f aca="false">AY58+AZ58</f>
        <v>848.5</v>
      </c>
      <c r="BB58" s="15" t="n">
        <f aca="false">AM58-AW58-AZ58</f>
        <v>6936</v>
      </c>
      <c r="BC58" s="4" t="s">
        <v>62</v>
      </c>
      <c r="BD58" s="31" t="s">
        <v>125</v>
      </c>
    </row>
    <row r="59" customFormat="false" ht="15.75" hidden="false" customHeight="false" outlineLevel="0" collapsed="false">
      <c r="A59" s="16" t="n">
        <v>56</v>
      </c>
      <c r="B59" s="4" t="s">
        <v>126</v>
      </c>
      <c r="C59" s="4" t="s">
        <v>88</v>
      </c>
      <c r="D59" s="4"/>
      <c r="E59" s="4"/>
      <c r="F59" s="4" t="n">
        <v>4</v>
      </c>
      <c r="G59" s="4" t="n">
        <v>6</v>
      </c>
      <c r="H59" s="4" t="n">
        <v>4</v>
      </c>
      <c r="I59" s="4" t="n">
        <v>4</v>
      </c>
      <c r="J59" s="4" t="n">
        <v>4</v>
      </c>
      <c r="K59" s="4" t="n">
        <v>4</v>
      </c>
      <c r="L59" s="4" t="n">
        <v>4</v>
      </c>
      <c r="M59" s="4" t="n">
        <v>5</v>
      </c>
      <c r="N59" s="4" t="n">
        <v>4</v>
      </c>
      <c r="O59" s="4" t="n">
        <v>4</v>
      </c>
      <c r="P59" s="4"/>
      <c r="Q59" s="4" t="n">
        <v>4</v>
      </c>
      <c r="R59" s="4" t="n">
        <v>4</v>
      </c>
      <c r="S59" s="4" t="n">
        <v>4</v>
      </c>
      <c r="T59" s="4" t="n">
        <v>4</v>
      </c>
      <c r="U59" s="4" t="n">
        <v>3</v>
      </c>
      <c r="V59" s="4"/>
      <c r="W59" s="4" t="n">
        <v>4</v>
      </c>
      <c r="X59" s="4" t="n">
        <v>4</v>
      </c>
      <c r="Y59" s="4" t="n">
        <v>4</v>
      </c>
      <c r="Z59" s="4" t="n">
        <v>4</v>
      </c>
      <c r="AA59" s="4" t="n">
        <v>4</v>
      </c>
      <c r="AB59" s="4" t="n">
        <v>4</v>
      </c>
      <c r="AC59" s="4" t="n">
        <v>4</v>
      </c>
      <c r="AD59" s="4"/>
      <c r="AE59" s="4" t="n">
        <v>4</v>
      </c>
      <c r="AF59" s="4" t="n">
        <v>4</v>
      </c>
      <c r="AG59" s="4" t="n">
        <v>4</v>
      </c>
      <c r="AH59" s="4" t="n">
        <v>4</v>
      </c>
      <c r="AI59" s="4" t="n">
        <v>4</v>
      </c>
      <c r="AJ59" s="4" t="n">
        <v>4</v>
      </c>
      <c r="AK59" s="11" t="n">
        <f aca="false">SUM(F59:AJ59)</f>
        <v>114</v>
      </c>
      <c r="AL59" s="4" t="n">
        <v>35</v>
      </c>
      <c r="AM59" s="17" t="n">
        <f aca="false">AK59*AL59</f>
        <v>3990</v>
      </c>
      <c r="AN59" s="29" t="n">
        <v>0</v>
      </c>
      <c r="AO59" s="8"/>
      <c r="AP59" s="20"/>
      <c r="AQ59" s="30"/>
      <c r="AR59" s="10"/>
      <c r="AS59" s="14"/>
      <c r="AT59" s="24"/>
      <c r="AU59" s="15" t="n">
        <f aca="false">AN59+AO59+AR59+AS59+AT59</f>
        <v>0</v>
      </c>
      <c r="AV59" s="15" t="n">
        <v>0</v>
      </c>
      <c r="AW59" s="15" t="n">
        <f aca="false">AP59+AR59+AS59+AT59</f>
        <v>0</v>
      </c>
      <c r="AX59" s="15" t="n">
        <f aca="false">AU59-AW59</f>
        <v>0</v>
      </c>
      <c r="AY59" s="15" t="n">
        <v>123</v>
      </c>
      <c r="AZ59" s="15" t="n">
        <f aca="false">AK59</f>
        <v>114</v>
      </c>
      <c r="BA59" s="15" t="n">
        <f aca="false">AY59+AZ59</f>
        <v>237</v>
      </c>
      <c r="BB59" s="15" t="n">
        <f aca="false">AM59-AW59-AZ59</f>
        <v>3876</v>
      </c>
      <c r="BC59" s="4" t="s">
        <v>127</v>
      </c>
      <c r="BD59" s="31" t="s">
        <v>128</v>
      </c>
    </row>
    <row r="60" customFormat="false" ht="15.75" hidden="false" customHeight="false" outlineLevel="0" collapsed="false">
      <c r="A60" s="16" t="n">
        <v>57</v>
      </c>
      <c r="B60" s="4" t="s">
        <v>129</v>
      </c>
      <c r="C60" s="4" t="s">
        <v>88</v>
      </c>
      <c r="D60" s="4"/>
      <c r="E60" s="4"/>
      <c r="F60" s="4" t="n">
        <v>7</v>
      </c>
      <c r="G60" s="4" t="n">
        <v>7</v>
      </c>
      <c r="H60" s="4" t="n">
        <v>6.5</v>
      </c>
      <c r="I60" s="4" t="n">
        <v>8</v>
      </c>
      <c r="J60" s="4" t="n">
        <v>7.5</v>
      </c>
      <c r="K60" s="4" t="n">
        <v>7.5</v>
      </c>
      <c r="L60" s="4" t="n">
        <v>8</v>
      </c>
      <c r="M60" s="4" t="n">
        <v>7</v>
      </c>
      <c r="N60" s="4" t="n">
        <v>6.5</v>
      </c>
      <c r="O60" s="4" t="n">
        <v>7.5</v>
      </c>
      <c r="P60" s="4" t="n">
        <v>7.5</v>
      </c>
      <c r="Q60" s="4" t="n">
        <v>7</v>
      </c>
      <c r="R60" s="4" t="n">
        <v>7</v>
      </c>
      <c r="S60" s="4" t="n">
        <v>7.5</v>
      </c>
      <c r="T60" s="4" t="n">
        <v>7.5</v>
      </c>
      <c r="U60" s="4" t="n">
        <v>6</v>
      </c>
      <c r="V60" s="4" t="n">
        <v>7</v>
      </c>
      <c r="W60" s="4" t="n">
        <v>6</v>
      </c>
      <c r="X60" s="4" t="n">
        <v>8</v>
      </c>
      <c r="Y60" s="4" t="n">
        <v>7.5</v>
      </c>
      <c r="Z60" s="4" t="n">
        <v>7.5</v>
      </c>
      <c r="AA60" s="4" t="n">
        <v>8</v>
      </c>
      <c r="AB60" s="4" t="n">
        <v>7</v>
      </c>
      <c r="AC60" s="4" t="n">
        <v>7.5</v>
      </c>
      <c r="AD60" s="4" t="n">
        <v>7</v>
      </c>
      <c r="AE60" s="4" t="n">
        <v>6</v>
      </c>
      <c r="AF60" s="4" t="n">
        <v>5</v>
      </c>
      <c r="AG60" s="4" t="n">
        <v>6</v>
      </c>
      <c r="AH60" s="4" t="n">
        <v>7</v>
      </c>
      <c r="AI60" s="4" t="n">
        <v>7</v>
      </c>
      <c r="AJ60" s="4" t="n">
        <v>7</v>
      </c>
      <c r="AK60" s="11" t="n">
        <f aca="false">SUM(F60:AJ60)</f>
        <v>218.5</v>
      </c>
      <c r="AL60" s="4" t="n">
        <v>35</v>
      </c>
      <c r="AM60" s="17" t="n">
        <f aca="false">AK60*AL60</f>
        <v>7647.5</v>
      </c>
      <c r="AN60" s="29" t="n">
        <v>0</v>
      </c>
      <c r="AO60" s="8"/>
      <c r="AP60" s="20"/>
      <c r="AQ60" s="30"/>
      <c r="AR60" s="10"/>
      <c r="AS60" s="14"/>
      <c r="AT60" s="24"/>
      <c r="AU60" s="15" t="n">
        <f aca="false">AN60+AO60+AR60+AS60+AT60</f>
        <v>0</v>
      </c>
      <c r="AV60" s="15" t="n">
        <v>0</v>
      </c>
      <c r="AW60" s="15" t="n">
        <f aca="false">AP60+AR60+AS60+AT60</f>
        <v>0</v>
      </c>
      <c r="AX60" s="15" t="n">
        <f aca="false">AU60-AW60</f>
        <v>0</v>
      </c>
      <c r="AY60" s="15" t="n">
        <v>1197.5</v>
      </c>
      <c r="AZ60" s="15" t="n">
        <f aca="false">AK60</f>
        <v>218.5</v>
      </c>
      <c r="BA60" s="15" t="n">
        <f aca="false">AY60+AZ60</f>
        <v>1416</v>
      </c>
      <c r="BB60" s="15" t="n">
        <f aca="false">AM60-AW60-AZ60</f>
        <v>7429</v>
      </c>
      <c r="BC60" s="4" t="s">
        <v>33</v>
      </c>
      <c r="BD60" s="31" t="s">
        <v>130</v>
      </c>
    </row>
    <row r="61" customFormat="false" ht="15.75" hidden="false" customHeight="false" outlineLevel="0" collapsed="false">
      <c r="A61" s="16" t="n">
        <v>58</v>
      </c>
      <c r="B61" s="4" t="s">
        <v>131</v>
      </c>
      <c r="C61" s="4" t="s">
        <v>88</v>
      </c>
      <c r="D61" s="4"/>
      <c r="E61" s="4"/>
      <c r="F61" s="4" t="n">
        <v>12</v>
      </c>
      <c r="G61" s="4" t="n">
        <v>13</v>
      </c>
      <c r="H61" s="4" t="n">
        <v>11.5</v>
      </c>
      <c r="I61" s="4" t="n">
        <v>11.5</v>
      </c>
      <c r="J61" s="4" t="n">
        <v>13.5</v>
      </c>
      <c r="K61" s="4" t="n">
        <v>11</v>
      </c>
      <c r="L61" s="4" t="n">
        <v>11</v>
      </c>
      <c r="M61" s="4" t="n">
        <v>10</v>
      </c>
      <c r="N61" s="4" t="n">
        <v>11</v>
      </c>
      <c r="O61" s="4" t="n">
        <v>11</v>
      </c>
      <c r="P61" s="4" t="n">
        <v>9</v>
      </c>
      <c r="Q61" s="4" t="n">
        <v>9</v>
      </c>
      <c r="R61" s="4" t="n">
        <v>9</v>
      </c>
      <c r="S61" s="4" t="n">
        <v>10</v>
      </c>
      <c r="T61" s="4" t="n">
        <v>11</v>
      </c>
      <c r="U61" s="4" t="n">
        <v>9</v>
      </c>
      <c r="V61" s="4" t="n">
        <v>11</v>
      </c>
      <c r="W61" s="4" t="n">
        <v>9</v>
      </c>
      <c r="X61" s="4" t="n">
        <v>12</v>
      </c>
      <c r="Y61" s="4" t="n">
        <v>11</v>
      </c>
      <c r="Z61" s="4" t="n">
        <v>11</v>
      </c>
      <c r="AA61" s="4" t="n">
        <v>9</v>
      </c>
      <c r="AB61" s="4" t="n">
        <v>9</v>
      </c>
      <c r="AC61" s="4" t="n">
        <v>9</v>
      </c>
      <c r="AD61" s="4" t="n">
        <v>9</v>
      </c>
      <c r="AE61" s="4" t="n">
        <v>11</v>
      </c>
      <c r="AF61" s="4" t="n">
        <v>11</v>
      </c>
      <c r="AG61" s="4" t="n">
        <v>9</v>
      </c>
      <c r="AH61" s="4" t="n">
        <v>9</v>
      </c>
      <c r="AI61" s="4" t="n">
        <v>8</v>
      </c>
      <c r="AJ61" s="4" t="n">
        <v>9</v>
      </c>
      <c r="AK61" s="11" t="n">
        <f aca="false">SUM(F61:AJ61)</f>
        <v>319.5</v>
      </c>
      <c r="AL61" s="4" t="n">
        <v>35</v>
      </c>
      <c r="AM61" s="17" t="n">
        <f aca="false">AK61*AL61</f>
        <v>11182.5</v>
      </c>
      <c r="AN61" s="29" t="n">
        <v>0</v>
      </c>
      <c r="AO61" s="8"/>
      <c r="AP61" s="20"/>
      <c r="AQ61" s="30"/>
      <c r="AR61" s="10"/>
      <c r="AS61" s="14"/>
      <c r="AT61" s="24"/>
      <c r="AU61" s="15" t="n">
        <f aca="false">AN61+AO61+AR61+AS61+AT61</f>
        <v>0</v>
      </c>
      <c r="AV61" s="15" t="n">
        <v>0</v>
      </c>
      <c r="AW61" s="15" t="n">
        <f aca="false">AP61+AR61+AS61+AT61</f>
        <v>0</v>
      </c>
      <c r="AX61" s="15" t="n">
        <f aca="false">AU61-AW61</f>
        <v>0</v>
      </c>
      <c r="AY61" s="15" t="n">
        <v>1120</v>
      </c>
      <c r="AZ61" s="15" t="n">
        <f aca="false">AK61</f>
        <v>319.5</v>
      </c>
      <c r="BA61" s="15" t="n">
        <f aca="false">AY61+AZ61</f>
        <v>1439.5</v>
      </c>
      <c r="BB61" s="15" t="n">
        <f aca="false">AM61-AW61-AZ61</f>
        <v>10863</v>
      </c>
      <c r="BC61" s="4" t="s">
        <v>33</v>
      </c>
      <c r="BD61" s="31" t="s">
        <v>132</v>
      </c>
    </row>
    <row r="62" customFormat="false" ht="15.75" hidden="false" customHeight="false" outlineLevel="0" collapsed="false">
      <c r="A62" s="16" t="n">
        <v>59</v>
      </c>
      <c r="B62" s="4" t="s">
        <v>133</v>
      </c>
      <c r="C62" s="4" t="s">
        <v>88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11" t="n">
        <f aca="false">SUM(F62:AJ62)</f>
        <v>0</v>
      </c>
      <c r="AL62" s="4" t="n">
        <v>35</v>
      </c>
      <c r="AM62" s="17" t="n">
        <f aca="false">AK62*AL62</f>
        <v>0</v>
      </c>
      <c r="AN62" s="29" t="n">
        <v>0</v>
      </c>
      <c r="AO62" s="8"/>
      <c r="AP62" s="20"/>
      <c r="AQ62" s="30"/>
      <c r="AR62" s="10"/>
      <c r="AS62" s="14"/>
      <c r="AT62" s="24"/>
      <c r="AU62" s="15" t="n">
        <f aca="false">AN62+AO62+AR62+AS62+AT62</f>
        <v>0</v>
      </c>
      <c r="AV62" s="15" t="n">
        <v>0</v>
      </c>
      <c r="AW62" s="15" t="n">
        <f aca="false">AP62+AR62+AS62+AT62</f>
        <v>0</v>
      </c>
      <c r="AX62" s="15" t="n">
        <f aca="false">AU62-AW62</f>
        <v>0</v>
      </c>
      <c r="AY62" s="15" t="n">
        <v>237</v>
      </c>
      <c r="AZ62" s="15" t="n">
        <f aca="false">AK62</f>
        <v>0</v>
      </c>
      <c r="BA62" s="15" t="n">
        <f aca="false">AY62+AZ62</f>
        <v>237</v>
      </c>
      <c r="BB62" s="15" t="n">
        <f aca="false">AM62-AW62-AZ62</f>
        <v>0</v>
      </c>
      <c r="BC62" s="4" t="s">
        <v>134</v>
      </c>
      <c r="BD62" s="31" t="s">
        <v>135</v>
      </c>
    </row>
    <row r="63" customFormat="false" ht="15.75" hidden="false" customHeight="false" outlineLevel="0" collapsed="false">
      <c r="A63" s="16" t="n">
        <v>60</v>
      </c>
      <c r="B63" s="4" t="s">
        <v>136</v>
      </c>
      <c r="C63" s="4" t="s">
        <v>88</v>
      </c>
      <c r="D63" s="4"/>
      <c r="E63" s="4"/>
      <c r="F63" s="4" t="n">
        <v>2.5</v>
      </c>
      <c r="G63" s="4" t="n">
        <v>2.5</v>
      </c>
      <c r="H63" s="4" t="n">
        <v>2</v>
      </c>
      <c r="I63" s="4" t="n">
        <v>1.5</v>
      </c>
      <c r="J63" s="4" t="n">
        <v>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11" t="n">
        <f aca="false">SUM(F63:AJ63)</f>
        <v>9.5</v>
      </c>
      <c r="AL63" s="4" t="n">
        <v>35</v>
      </c>
      <c r="AM63" s="17" t="n">
        <f aca="false">AK63*AL63</f>
        <v>332.5</v>
      </c>
      <c r="AN63" s="29" t="n">
        <v>0</v>
      </c>
      <c r="AO63" s="8"/>
      <c r="AP63" s="20"/>
      <c r="AQ63" s="30"/>
      <c r="AR63" s="10"/>
      <c r="AS63" s="14"/>
      <c r="AT63" s="24"/>
      <c r="AU63" s="15" t="n">
        <f aca="false">AN63+AO63+AR63+AS63+AT63</f>
        <v>0</v>
      </c>
      <c r="AV63" s="15" t="n">
        <v>0</v>
      </c>
      <c r="AW63" s="15" t="n">
        <f aca="false">AP63+AR63+AS63+AT63</f>
        <v>0</v>
      </c>
      <c r="AX63" s="15" t="n">
        <f aca="false">AU63-AW63</f>
        <v>0</v>
      </c>
      <c r="AY63" s="15" t="n">
        <v>392.5</v>
      </c>
      <c r="AZ63" s="15" t="n">
        <f aca="false">AK63</f>
        <v>9.5</v>
      </c>
      <c r="BA63" s="15" t="n">
        <f aca="false">AY63+AZ63</f>
        <v>402</v>
      </c>
      <c r="BB63" s="15" t="n">
        <f aca="false">AM63-AW63-AZ63</f>
        <v>323</v>
      </c>
      <c r="BC63" s="4" t="s">
        <v>106</v>
      </c>
      <c r="BD63" s="31" t="s">
        <v>137</v>
      </c>
    </row>
    <row r="64" customFormat="false" ht="15.75" hidden="false" customHeight="false" outlineLevel="0" collapsed="false">
      <c r="A64" s="16" t="n">
        <v>61</v>
      </c>
      <c r="B64" s="4" t="s">
        <v>138</v>
      </c>
      <c r="C64" s="4" t="s">
        <v>88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1" t="n">
        <f aca="false">SUM(F64:AJ64)</f>
        <v>0</v>
      </c>
      <c r="AL64" s="4" t="n">
        <v>35</v>
      </c>
      <c r="AM64" s="17" t="n">
        <f aca="false">AK64*AL64</f>
        <v>0</v>
      </c>
      <c r="AN64" s="29" t="n">
        <v>0</v>
      </c>
      <c r="AO64" s="8"/>
      <c r="AP64" s="20"/>
      <c r="AQ64" s="30"/>
      <c r="AR64" s="10"/>
      <c r="AS64" s="14"/>
      <c r="AT64" s="24"/>
      <c r="AU64" s="15" t="n">
        <f aca="false">AN64+AO64+AR64+AS64+AT64</f>
        <v>0</v>
      </c>
      <c r="AV64" s="15" t="n">
        <v>0</v>
      </c>
      <c r="AW64" s="15" t="n">
        <f aca="false">AP64+AR64+AS64+AT64</f>
        <v>0</v>
      </c>
      <c r="AX64" s="15" t="n">
        <f aca="false">AU64-AW64</f>
        <v>0</v>
      </c>
      <c r="AY64" s="15" t="n">
        <v>93</v>
      </c>
      <c r="AZ64" s="15" t="n">
        <f aca="false">AK64</f>
        <v>0</v>
      </c>
      <c r="BA64" s="15" t="n">
        <f aca="false">AY64+AZ64</f>
        <v>93</v>
      </c>
      <c r="BB64" s="15" t="n">
        <f aca="false">AM64-AW64-AZ64</f>
        <v>0</v>
      </c>
      <c r="BC64" s="4" t="s">
        <v>33</v>
      </c>
      <c r="BD64" s="31" t="s">
        <v>139</v>
      </c>
    </row>
    <row r="65" customFormat="false" ht="15.75" hidden="false" customHeight="false" outlineLevel="0" collapsed="false">
      <c r="A65" s="16" t="n">
        <v>62</v>
      </c>
      <c r="B65" s="4" t="s">
        <v>140</v>
      </c>
      <c r="C65" s="4" t="s">
        <v>88</v>
      </c>
      <c r="D65" s="4"/>
      <c r="E65" s="4"/>
      <c r="F65" s="4" t="n">
        <v>4.5</v>
      </c>
      <c r="G65" s="4" t="n">
        <v>4.5</v>
      </c>
      <c r="H65" s="4" t="n">
        <v>5</v>
      </c>
      <c r="I65" s="4" t="n">
        <v>5</v>
      </c>
      <c r="J65" s="4" t="n">
        <v>5</v>
      </c>
      <c r="K65" s="4" t="n">
        <v>5</v>
      </c>
      <c r="L65" s="4" t="n">
        <v>5</v>
      </c>
      <c r="M65" s="4" t="n">
        <v>5</v>
      </c>
      <c r="N65" s="4" t="n">
        <v>5</v>
      </c>
      <c r="O65" s="4" t="n">
        <v>5</v>
      </c>
      <c r="P65" s="4" t="n">
        <v>4.5</v>
      </c>
      <c r="Q65" s="4" t="n">
        <v>5</v>
      </c>
      <c r="R65" s="4" t="n">
        <v>5</v>
      </c>
      <c r="S65" s="4" t="n">
        <v>5</v>
      </c>
      <c r="T65" s="4" t="n">
        <v>5</v>
      </c>
      <c r="U65" s="4" t="n">
        <v>5</v>
      </c>
      <c r="V65" s="4" t="n">
        <v>5</v>
      </c>
      <c r="W65" s="4" t="n">
        <v>5</v>
      </c>
      <c r="X65" s="4" t="n">
        <v>5</v>
      </c>
      <c r="Y65" s="4" t="n">
        <v>5</v>
      </c>
      <c r="Z65" s="4" t="n">
        <v>5</v>
      </c>
      <c r="AA65" s="4" t="n">
        <v>5</v>
      </c>
      <c r="AB65" s="4" t="n">
        <v>8</v>
      </c>
      <c r="AC65" s="4" t="n">
        <v>8</v>
      </c>
      <c r="AD65" s="4" t="n">
        <v>8</v>
      </c>
      <c r="AE65" s="4" t="n">
        <v>8</v>
      </c>
      <c r="AF65" s="4" t="n">
        <v>8</v>
      </c>
      <c r="AG65" s="4" t="n">
        <v>8</v>
      </c>
      <c r="AH65" s="4" t="n">
        <v>8</v>
      </c>
      <c r="AI65" s="4" t="n">
        <v>7</v>
      </c>
      <c r="AJ65" s="4" t="n">
        <v>7</v>
      </c>
      <c r="AK65" s="11" t="n">
        <f aca="false">SUM(F65:AJ65)</f>
        <v>178.5</v>
      </c>
      <c r="AL65" s="4" t="n">
        <v>35</v>
      </c>
      <c r="AM65" s="17" t="n">
        <f aca="false">AK65*AL65</f>
        <v>6247.5</v>
      </c>
      <c r="AN65" s="29" t="n">
        <v>1205.5</v>
      </c>
      <c r="AO65" s="8"/>
      <c r="AP65" s="20"/>
      <c r="AQ65" s="30"/>
      <c r="AR65" s="10"/>
      <c r="AS65" s="14"/>
      <c r="AT65" s="24"/>
      <c r="AU65" s="15" t="n">
        <f aca="false">AN65+AO65+AR65+AS65+AT65</f>
        <v>1205.5</v>
      </c>
      <c r="AV65" s="15" t="n">
        <v>0</v>
      </c>
      <c r="AW65" s="15" t="n">
        <f aca="false">AP65+AR65+AS65+AT65</f>
        <v>0</v>
      </c>
      <c r="AX65" s="15" t="n">
        <f aca="false">AU65-AW65</f>
        <v>1205.5</v>
      </c>
      <c r="AY65" s="15" t="n">
        <v>1202.5</v>
      </c>
      <c r="AZ65" s="15" t="n">
        <f aca="false">AK65</f>
        <v>178.5</v>
      </c>
      <c r="BA65" s="15" t="n">
        <f aca="false">AY65+AZ65</f>
        <v>1381</v>
      </c>
      <c r="BB65" s="15" t="n">
        <f aca="false">AM65-AW65-AZ65</f>
        <v>6069</v>
      </c>
      <c r="BC65" s="4" t="s">
        <v>37</v>
      </c>
      <c r="BD65" s="31" t="s">
        <v>141</v>
      </c>
    </row>
    <row r="66" customFormat="false" ht="15.75" hidden="false" customHeight="false" outlineLevel="0" collapsed="false">
      <c r="A66" s="16" t="n">
        <v>63</v>
      </c>
      <c r="B66" s="4" t="s">
        <v>142</v>
      </c>
      <c r="C66" s="4" t="s">
        <v>88</v>
      </c>
      <c r="D66" s="4" t="n">
        <v>5099278</v>
      </c>
      <c r="E66" s="4"/>
      <c r="F66" s="4" t="n">
        <v>1.5</v>
      </c>
      <c r="G66" s="4" t="n">
        <v>1.5</v>
      </c>
      <c r="H66" s="4" t="n">
        <v>1.5</v>
      </c>
      <c r="I66" s="4" t="n">
        <v>1.5</v>
      </c>
      <c r="J66" s="4" t="n">
        <v>1.5</v>
      </c>
      <c r="K66" s="4" t="n">
        <v>1.5</v>
      </c>
      <c r="L66" s="4" t="n">
        <v>1.5</v>
      </c>
      <c r="M66" s="4" t="n">
        <v>1.5</v>
      </c>
      <c r="N66" s="4" t="n">
        <v>1.5</v>
      </c>
      <c r="O66" s="4" t="n">
        <v>1.5</v>
      </c>
      <c r="P66" s="4" t="n">
        <v>1</v>
      </c>
      <c r="Q66" s="4" t="n">
        <v>1</v>
      </c>
      <c r="R66" s="4" t="n">
        <v>1</v>
      </c>
      <c r="S66" s="4" t="n">
        <v>1</v>
      </c>
      <c r="T66" s="4" t="n">
        <v>1.5</v>
      </c>
      <c r="U66" s="4" t="n">
        <v>1.5</v>
      </c>
      <c r="V66" s="4" t="n">
        <v>1.5</v>
      </c>
      <c r="W66" s="4" t="n">
        <v>1.5</v>
      </c>
      <c r="X66" s="4" t="n">
        <v>1.5</v>
      </c>
      <c r="Y66" s="4"/>
      <c r="Z66" s="4" t="n">
        <v>1.5</v>
      </c>
      <c r="AA66" s="4" t="n">
        <v>1</v>
      </c>
      <c r="AB66" s="4" t="n">
        <v>1</v>
      </c>
      <c r="AC66" s="4" t="n">
        <v>1</v>
      </c>
      <c r="AD66" s="4" t="n">
        <v>1</v>
      </c>
      <c r="AE66" s="4" t="n">
        <v>1</v>
      </c>
      <c r="AF66" s="4" t="n">
        <v>1</v>
      </c>
      <c r="AG66" s="4" t="n">
        <v>1</v>
      </c>
      <c r="AH66" s="4" t="n">
        <v>1</v>
      </c>
      <c r="AI66" s="4" t="n">
        <v>1</v>
      </c>
      <c r="AJ66" s="4" t="n">
        <v>1</v>
      </c>
      <c r="AK66" s="11" t="n">
        <f aca="false">SUM(F66:AJ66)</f>
        <v>38</v>
      </c>
      <c r="AL66" s="4" t="n">
        <v>35</v>
      </c>
      <c r="AM66" s="17" t="n">
        <f aca="false">AK66*AL66</f>
        <v>1330</v>
      </c>
      <c r="AN66" s="29" t="n">
        <v>0</v>
      </c>
      <c r="AO66" s="8"/>
      <c r="AP66" s="20"/>
      <c r="AQ66" s="30"/>
      <c r="AR66" s="10"/>
      <c r="AS66" s="14"/>
      <c r="AT66" s="24"/>
      <c r="AU66" s="15" t="n">
        <f aca="false">AN66+AO66+AR66+AS66+AT66</f>
        <v>0</v>
      </c>
      <c r="AV66" s="15" t="n">
        <v>0</v>
      </c>
      <c r="AW66" s="15" t="n">
        <f aca="false">AP66+AR66+AS66+AT66</f>
        <v>0</v>
      </c>
      <c r="AX66" s="15" t="n">
        <f aca="false">AU66-AW66</f>
        <v>0</v>
      </c>
      <c r="AY66" s="15" t="n">
        <v>276</v>
      </c>
      <c r="AZ66" s="15" t="n">
        <f aca="false">AK66</f>
        <v>38</v>
      </c>
      <c r="BA66" s="15" t="n">
        <f aca="false">AY66+AZ66</f>
        <v>314</v>
      </c>
      <c r="BB66" s="15" t="n">
        <f aca="false">AM66-AW66-AZ66</f>
        <v>1292</v>
      </c>
      <c r="BC66" s="4" t="s">
        <v>37</v>
      </c>
      <c r="BD66" s="31" t="s">
        <v>143</v>
      </c>
    </row>
    <row r="67" customFormat="false" ht="15.75" hidden="false" customHeight="false" outlineLevel="0" collapsed="false">
      <c r="A67" s="16" t="n">
        <v>64</v>
      </c>
      <c r="B67" s="4" t="s">
        <v>144</v>
      </c>
      <c r="C67" s="4" t="s">
        <v>88</v>
      </c>
      <c r="D67" s="4"/>
      <c r="E67" s="4"/>
      <c r="F67" s="4" t="n">
        <v>3.5</v>
      </c>
      <c r="G67" s="4" t="n">
        <v>3.5</v>
      </c>
      <c r="H67" s="4" t="n">
        <v>3.5</v>
      </c>
      <c r="I67" s="4" t="n">
        <v>3.5</v>
      </c>
      <c r="J67" s="4" t="n">
        <v>4</v>
      </c>
      <c r="K67" s="4" t="n">
        <v>4.5</v>
      </c>
      <c r="L67" s="4" t="n">
        <v>5</v>
      </c>
      <c r="M67" s="4" t="n">
        <v>4</v>
      </c>
      <c r="N67" s="4" t="n">
        <v>4</v>
      </c>
      <c r="O67" s="4" t="n">
        <v>4</v>
      </c>
      <c r="P67" s="4" t="n">
        <v>4.5</v>
      </c>
      <c r="Q67" s="4" t="n">
        <v>4.5</v>
      </c>
      <c r="R67" s="4" t="n">
        <v>4.5</v>
      </c>
      <c r="S67" s="4" t="n">
        <v>4.5</v>
      </c>
      <c r="T67" s="4" t="n">
        <v>5</v>
      </c>
      <c r="U67" s="4" t="n">
        <v>5</v>
      </c>
      <c r="V67" s="4" t="n">
        <v>4</v>
      </c>
      <c r="W67" s="4" t="n">
        <v>5</v>
      </c>
      <c r="X67" s="4" t="n">
        <v>5</v>
      </c>
      <c r="Y67" s="4" t="n">
        <v>4.5</v>
      </c>
      <c r="Z67" s="4" t="n">
        <v>5</v>
      </c>
      <c r="AA67" s="4" t="n">
        <v>4</v>
      </c>
      <c r="AB67" s="4" t="n">
        <v>3.5</v>
      </c>
      <c r="AC67" s="4" t="n">
        <v>4</v>
      </c>
      <c r="AD67" s="4" t="n">
        <v>4.5</v>
      </c>
      <c r="AE67" s="4" t="n">
        <v>3</v>
      </c>
      <c r="AF67" s="4" t="n">
        <v>3.5</v>
      </c>
      <c r="AG67" s="4" t="n">
        <v>5</v>
      </c>
      <c r="AH67" s="4" t="n">
        <v>3.5</v>
      </c>
      <c r="AI67" s="4" t="n">
        <v>4</v>
      </c>
      <c r="AJ67" s="4" t="n">
        <v>5</v>
      </c>
      <c r="AK67" s="11" t="n">
        <f aca="false">SUM(F67:AJ67)</f>
        <v>131</v>
      </c>
      <c r="AL67" s="4" t="n">
        <v>35</v>
      </c>
      <c r="AM67" s="17" t="n">
        <f aca="false">AK67*AL67</f>
        <v>4585</v>
      </c>
      <c r="AN67" s="29" t="n">
        <v>655</v>
      </c>
      <c r="AO67" s="8"/>
      <c r="AP67" s="20"/>
      <c r="AQ67" s="30" t="n">
        <v>300</v>
      </c>
      <c r="AR67" s="10"/>
      <c r="AS67" s="14"/>
      <c r="AT67" s="24"/>
      <c r="AU67" s="15" t="n">
        <f aca="false">AN67+AO67+AR67+AS67+AT67</f>
        <v>655</v>
      </c>
      <c r="AV67" s="15" t="n">
        <v>0</v>
      </c>
      <c r="AW67" s="15" t="n">
        <f aca="false">AP67+AR67+AS67+AT67</f>
        <v>0</v>
      </c>
      <c r="AX67" s="15" t="n">
        <f aca="false">AU67-AW67</f>
        <v>655</v>
      </c>
      <c r="AY67" s="15" t="n">
        <v>297</v>
      </c>
      <c r="AZ67" s="15" t="n">
        <f aca="false">AK67</f>
        <v>131</v>
      </c>
      <c r="BA67" s="15" t="n">
        <f aca="false">AY67+AZ67</f>
        <v>428</v>
      </c>
      <c r="BB67" s="15" t="n">
        <f aca="false">AM67-AW67-AZ67</f>
        <v>4454</v>
      </c>
      <c r="BC67" s="4"/>
      <c r="BD67" s="31"/>
    </row>
    <row r="68" customFormat="false" ht="15.75" hidden="false" customHeight="false" outlineLevel="0" collapsed="false">
      <c r="A68" s="16" t="n">
        <v>65</v>
      </c>
      <c r="B68" s="4" t="s">
        <v>145</v>
      </c>
      <c r="C68" s="4" t="s">
        <v>88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11" t="n">
        <f aca="false">SUM(F68:AJ68)</f>
        <v>0</v>
      </c>
      <c r="AL68" s="4" t="n">
        <v>35</v>
      </c>
      <c r="AM68" s="17" t="n">
        <f aca="false">AK68*AL68</f>
        <v>0</v>
      </c>
      <c r="AN68" s="29" t="n">
        <v>0</v>
      </c>
      <c r="AO68" s="8"/>
      <c r="AP68" s="20"/>
      <c r="AQ68" s="30"/>
      <c r="AR68" s="10"/>
      <c r="AS68" s="14"/>
      <c r="AT68" s="24"/>
      <c r="AU68" s="15" t="n">
        <f aca="false">AN68+AO68+AR68+AS68+AT68</f>
        <v>0</v>
      </c>
      <c r="AV68" s="15" t="n">
        <v>0</v>
      </c>
      <c r="AW68" s="15" t="n">
        <f aca="false">AP68+AR68+AS68+AT68</f>
        <v>0</v>
      </c>
      <c r="AX68" s="15" t="n">
        <f aca="false">AU68-AW68</f>
        <v>0</v>
      </c>
      <c r="AY68" s="15" t="n">
        <v>170</v>
      </c>
      <c r="AZ68" s="15" t="n">
        <f aca="false">AK68</f>
        <v>0</v>
      </c>
      <c r="BA68" s="15" t="n">
        <f aca="false">AY68+AZ68</f>
        <v>170</v>
      </c>
      <c r="BB68" s="15" t="n">
        <f aca="false">AM68-AW68-AZ68</f>
        <v>0</v>
      </c>
      <c r="BC68" s="4" t="s">
        <v>37</v>
      </c>
      <c r="BD68" s="31" t="s">
        <v>146</v>
      </c>
    </row>
    <row r="69" customFormat="false" ht="15.75" hidden="false" customHeight="false" outlineLevel="0" collapsed="false">
      <c r="A69" s="16" t="n">
        <v>66</v>
      </c>
      <c r="B69" s="4" t="s">
        <v>147</v>
      </c>
      <c r="C69" s="4" t="s">
        <v>88</v>
      </c>
      <c r="D69" s="4"/>
      <c r="E69" s="4"/>
      <c r="F69" s="4" t="n">
        <v>2</v>
      </c>
      <c r="G69" s="4" t="n">
        <v>2</v>
      </c>
      <c r="H69" s="4" t="n">
        <v>2</v>
      </c>
      <c r="I69" s="4" t="n">
        <v>3</v>
      </c>
      <c r="J69" s="4" t="n">
        <v>2</v>
      </c>
      <c r="K69" s="4" t="n">
        <v>2</v>
      </c>
      <c r="L69" s="4" t="n">
        <v>2</v>
      </c>
      <c r="M69" s="4" t="n">
        <v>2</v>
      </c>
      <c r="N69" s="4" t="n">
        <v>2</v>
      </c>
      <c r="O69" s="4" t="n">
        <v>3</v>
      </c>
      <c r="P69" s="4" t="n">
        <v>3</v>
      </c>
      <c r="Q69" s="4" t="n">
        <v>2.5</v>
      </c>
      <c r="R69" s="4" t="n">
        <v>2</v>
      </c>
      <c r="S69" s="4" t="n">
        <v>2</v>
      </c>
      <c r="T69" s="4" t="n">
        <v>2</v>
      </c>
      <c r="U69" s="4" t="n">
        <v>2</v>
      </c>
      <c r="V69" s="4" t="n">
        <v>2</v>
      </c>
      <c r="W69" s="4" t="n">
        <v>2</v>
      </c>
      <c r="X69" s="4" t="n">
        <v>2</v>
      </c>
      <c r="Y69" s="4" t="n">
        <v>2</v>
      </c>
      <c r="Z69" s="4" t="n">
        <v>2</v>
      </c>
      <c r="AA69" s="4" t="n">
        <v>2</v>
      </c>
      <c r="AB69" s="4" t="n">
        <v>2</v>
      </c>
      <c r="AC69" s="4" t="n">
        <v>2</v>
      </c>
      <c r="AD69" s="4" t="n">
        <v>2</v>
      </c>
      <c r="AE69" s="4" t="n">
        <v>2</v>
      </c>
      <c r="AF69" s="4" t="n">
        <v>2</v>
      </c>
      <c r="AG69" s="4" t="n">
        <v>2</v>
      </c>
      <c r="AH69" s="4" t="n">
        <v>2</v>
      </c>
      <c r="AI69" s="4" t="n">
        <v>2</v>
      </c>
      <c r="AJ69" s="4" t="n">
        <v>2</v>
      </c>
      <c r="AK69" s="11" t="n">
        <f aca="false">SUM(F69:AJ69)</f>
        <v>65.5</v>
      </c>
      <c r="AL69" s="4" t="n">
        <v>35</v>
      </c>
      <c r="AM69" s="17" t="n">
        <f aca="false">AK69*AL69</f>
        <v>2292.5</v>
      </c>
      <c r="AN69" s="29" t="n">
        <v>0</v>
      </c>
      <c r="AO69" s="8"/>
      <c r="AP69" s="20"/>
      <c r="AQ69" s="30"/>
      <c r="AR69" s="10"/>
      <c r="AS69" s="14"/>
      <c r="AT69" s="24"/>
      <c r="AU69" s="15" t="n">
        <f aca="false">AN69+AO69+AR69+AS69+AT69</f>
        <v>0</v>
      </c>
      <c r="AV69" s="15" t="n">
        <v>0</v>
      </c>
      <c r="AW69" s="15" t="n">
        <f aca="false">AP69+AR69+AS69+AT69</f>
        <v>0</v>
      </c>
      <c r="AX69" s="15" t="n">
        <f aca="false">AU69-AW69</f>
        <v>0</v>
      </c>
      <c r="AY69" s="15" t="n">
        <v>312.5</v>
      </c>
      <c r="AZ69" s="15" t="n">
        <f aca="false">AK69</f>
        <v>65.5</v>
      </c>
      <c r="BA69" s="15" t="n">
        <f aca="false">AY69+AZ69</f>
        <v>378</v>
      </c>
      <c r="BB69" s="15" t="n">
        <f aca="false">AM69-AW69-AZ69</f>
        <v>2227</v>
      </c>
      <c r="BC69" s="4" t="s">
        <v>42</v>
      </c>
      <c r="BD69" s="31" t="s">
        <v>148</v>
      </c>
    </row>
    <row r="70" customFormat="false" ht="15.75" hidden="false" customHeight="false" outlineLevel="0" collapsed="false">
      <c r="A70" s="16" t="n">
        <v>67</v>
      </c>
      <c r="B70" s="4" t="s">
        <v>149</v>
      </c>
      <c r="C70" s="4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11" t="n">
        <f aca="false">SUM(F70:AJ70)</f>
        <v>0</v>
      </c>
      <c r="AL70" s="4" t="n">
        <v>35</v>
      </c>
      <c r="AM70" s="17" t="n">
        <f aca="false">AK70*AL70</f>
        <v>0</v>
      </c>
      <c r="AN70" s="29" t="n">
        <v>0</v>
      </c>
      <c r="AO70" s="8"/>
      <c r="AP70" s="20"/>
      <c r="AQ70" s="30"/>
      <c r="AR70" s="10"/>
      <c r="AS70" s="14"/>
      <c r="AT70" s="12"/>
      <c r="AU70" s="15" t="n">
        <f aca="false">AN70+AO70+AR70+AS70+AT70</f>
        <v>0</v>
      </c>
      <c r="AV70" s="15" t="n">
        <v>0</v>
      </c>
      <c r="AW70" s="15" t="n">
        <f aca="false">AP70+AR70+AS70+AT70</f>
        <v>0</v>
      </c>
      <c r="AX70" s="15" t="n">
        <f aca="false">AU70-AW70</f>
        <v>0</v>
      </c>
      <c r="AY70" s="15" t="n">
        <v>0</v>
      </c>
      <c r="AZ70" s="15" t="n">
        <f aca="false">AK70</f>
        <v>0</v>
      </c>
      <c r="BA70" s="15" t="n">
        <f aca="false">AY70+AZ70</f>
        <v>0</v>
      </c>
      <c r="BB70" s="15" t="n">
        <f aca="false">AM70-AW70-AZ70</f>
        <v>0</v>
      </c>
      <c r="BC70" s="4"/>
      <c r="BD70" s="4"/>
    </row>
    <row r="71" customFormat="false" ht="15.75" hidden="false" customHeight="false" outlineLevel="0" collapsed="false">
      <c r="A71" s="16" t="n">
        <v>68</v>
      </c>
      <c r="B71" s="4" t="s">
        <v>150</v>
      </c>
      <c r="C71" s="4" t="s">
        <v>88</v>
      </c>
      <c r="D71" s="4"/>
      <c r="E71" s="4"/>
      <c r="F71" s="4" t="n">
        <v>1.5</v>
      </c>
      <c r="G71" s="4" t="n">
        <v>1.5</v>
      </c>
      <c r="H71" s="4" t="n">
        <v>1</v>
      </c>
      <c r="I71" s="4" t="n">
        <v>1</v>
      </c>
      <c r="J71" s="4" t="n">
        <v>1.5</v>
      </c>
      <c r="K71" s="4" t="n">
        <v>1</v>
      </c>
      <c r="L71" s="4" t="n">
        <v>1</v>
      </c>
      <c r="M71" s="4" t="n">
        <v>1</v>
      </c>
      <c r="N71" s="4" t="n">
        <v>1</v>
      </c>
      <c r="O71" s="4" t="n">
        <v>1</v>
      </c>
      <c r="P71" s="4" t="n">
        <v>1</v>
      </c>
      <c r="Q71" s="4" t="n">
        <v>1.5</v>
      </c>
      <c r="R71" s="4" t="n">
        <v>1.5</v>
      </c>
      <c r="S71" s="4" t="n">
        <v>1.5</v>
      </c>
      <c r="T71" s="4" t="n">
        <v>1.5</v>
      </c>
      <c r="U71" s="4" t="n">
        <v>1.5</v>
      </c>
      <c r="V71" s="4" t="n">
        <v>1</v>
      </c>
      <c r="W71" s="4" t="n">
        <v>1</v>
      </c>
      <c r="X71" s="4" t="n">
        <v>1</v>
      </c>
      <c r="Y71" s="4" t="n">
        <v>1</v>
      </c>
      <c r="Z71" s="4" t="n">
        <v>1</v>
      </c>
      <c r="AA71" s="4" t="n">
        <v>1</v>
      </c>
      <c r="AB71" s="4" t="n">
        <v>1</v>
      </c>
      <c r="AC71" s="4" t="n">
        <v>1</v>
      </c>
      <c r="AD71" s="4" t="n">
        <v>1</v>
      </c>
      <c r="AE71" s="4" t="n">
        <v>1</v>
      </c>
      <c r="AF71" s="4" t="n">
        <v>1</v>
      </c>
      <c r="AG71" s="4" t="n">
        <v>1.5</v>
      </c>
      <c r="AH71" s="4" t="n">
        <v>1</v>
      </c>
      <c r="AI71" s="4" t="n">
        <v>1.5</v>
      </c>
      <c r="AJ71" s="4" t="n">
        <v>1</v>
      </c>
      <c r="AK71" s="11" t="n">
        <f aca="false">SUM(F71:AJ71)</f>
        <v>36</v>
      </c>
      <c r="AL71" s="4" t="n">
        <v>35</v>
      </c>
      <c r="AM71" s="17" t="n">
        <f aca="false">AK71*AL71</f>
        <v>1260</v>
      </c>
      <c r="AN71" s="29"/>
      <c r="AO71" s="8"/>
      <c r="AP71" s="20"/>
      <c r="AQ71" s="30"/>
      <c r="AR71" s="10"/>
      <c r="AS71" s="14"/>
      <c r="AT71" s="12"/>
      <c r="AU71" s="15" t="n">
        <f aca="false">AN71+AO71+AR71+AS71+AT71</f>
        <v>0</v>
      </c>
      <c r="AV71" s="15" t="n">
        <v>0</v>
      </c>
      <c r="AW71" s="15" t="n">
        <f aca="false">AP71+AR71+AS71+AT71</f>
        <v>0</v>
      </c>
      <c r="AX71" s="15" t="n">
        <f aca="false">AU71-AW71</f>
        <v>0</v>
      </c>
      <c r="AY71" s="15" t="n">
        <v>116</v>
      </c>
      <c r="AZ71" s="15" t="n">
        <f aca="false">AK71</f>
        <v>36</v>
      </c>
      <c r="BA71" s="15" t="n">
        <f aca="false">AY71+AZ71</f>
        <v>152</v>
      </c>
      <c r="BB71" s="15" t="n">
        <f aca="false">AM71-AW71-AZ71</f>
        <v>1224</v>
      </c>
      <c r="BC71" s="4"/>
      <c r="BD71" s="4"/>
    </row>
    <row r="72" customFormat="false" ht="15.75" hidden="false" customHeight="false" outlineLevel="0" collapsed="false">
      <c r="A72" s="16" t="n">
        <v>69</v>
      </c>
      <c r="B72" s="4" t="s">
        <v>151</v>
      </c>
      <c r="C72" s="4" t="s">
        <v>88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n">
        <v>5</v>
      </c>
      <c r="Y72" s="4"/>
      <c r="Z72" s="4"/>
      <c r="AA72" s="4" t="n">
        <v>4.5</v>
      </c>
      <c r="AB72" s="4" t="n">
        <v>4.5</v>
      </c>
      <c r="AC72" s="4"/>
      <c r="AD72" s="4"/>
      <c r="AE72" s="4" t="n">
        <v>4.5</v>
      </c>
      <c r="AF72" s="4" t="n">
        <v>4.5</v>
      </c>
      <c r="AG72" s="4" t="n">
        <v>3.5</v>
      </c>
      <c r="AH72" s="4" t="n">
        <v>4.5</v>
      </c>
      <c r="AI72" s="4" t="n">
        <v>5</v>
      </c>
      <c r="AJ72" s="4" t="n">
        <v>5</v>
      </c>
      <c r="AK72" s="11" t="n">
        <f aca="false">SUM(F72:AJ72)</f>
        <v>41</v>
      </c>
      <c r="AL72" s="4" t="n">
        <v>35</v>
      </c>
      <c r="AM72" s="17" t="n">
        <f aca="false">AK72*AL72</f>
        <v>1435</v>
      </c>
      <c r="AN72" s="29" t="n">
        <v>0</v>
      </c>
      <c r="AO72" s="8"/>
      <c r="AP72" s="20"/>
      <c r="AQ72" s="30"/>
      <c r="AR72" s="10"/>
      <c r="AS72" s="14"/>
      <c r="AT72" s="12"/>
      <c r="AU72" s="15" t="n">
        <f aca="false">AN72+AO72+AR72+AS72+AT72</f>
        <v>0</v>
      </c>
      <c r="AV72" s="15" t="n">
        <v>0</v>
      </c>
      <c r="AW72" s="15" t="n">
        <f aca="false">AP72+AR72+AS72+AT72</f>
        <v>0</v>
      </c>
      <c r="AX72" s="15" t="n">
        <f aca="false">AU72-AW72</f>
        <v>0</v>
      </c>
      <c r="AY72" s="15" t="n">
        <v>0</v>
      </c>
      <c r="AZ72" s="15" t="n">
        <f aca="false">AK72</f>
        <v>41</v>
      </c>
      <c r="BA72" s="15" t="n">
        <f aca="false">AY72+AZ72</f>
        <v>41</v>
      </c>
      <c r="BB72" s="15" t="n">
        <f aca="false">AM72-AW72-AZ72</f>
        <v>1394</v>
      </c>
      <c r="BC72" s="4"/>
      <c r="BD72" s="4"/>
    </row>
    <row r="73" customFormat="false" ht="15.75" hidden="false" customHeight="false" outlineLevel="0" collapsed="false">
      <c r="A73" s="16" t="n">
        <v>70</v>
      </c>
      <c r="B73" s="4" t="s">
        <v>152</v>
      </c>
      <c r="C73" s="4" t="s">
        <v>88</v>
      </c>
      <c r="D73" s="4" t="n">
        <v>3238872</v>
      </c>
      <c r="E73" s="4"/>
      <c r="F73" s="4" t="n">
        <v>3</v>
      </c>
      <c r="G73" s="4" t="n">
        <v>3</v>
      </c>
      <c r="H73" s="4" t="n">
        <v>3</v>
      </c>
      <c r="I73" s="4" t="n">
        <v>3</v>
      </c>
      <c r="J73" s="4" t="n">
        <v>3</v>
      </c>
      <c r="K73" s="4" t="n">
        <v>2.5</v>
      </c>
      <c r="L73" s="4" t="n">
        <v>2.5</v>
      </c>
      <c r="M73" s="4" t="n">
        <v>2.5</v>
      </c>
      <c r="N73" s="4" t="n">
        <v>1.5</v>
      </c>
      <c r="O73" s="4" t="n">
        <v>3</v>
      </c>
      <c r="P73" s="4" t="n">
        <v>2</v>
      </c>
      <c r="Q73" s="4" t="n">
        <v>2.5</v>
      </c>
      <c r="R73" s="4" t="n">
        <v>2.5</v>
      </c>
      <c r="S73" s="4" t="n">
        <v>1.5</v>
      </c>
      <c r="T73" s="4" t="n">
        <v>1.5</v>
      </c>
      <c r="U73" s="4" t="n">
        <v>1.5</v>
      </c>
      <c r="V73" s="4" t="n">
        <v>1.5</v>
      </c>
      <c r="W73" s="4" t="n">
        <v>2</v>
      </c>
      <c r="X73" s="4" t="n">
        <v>2</v>
      </c>
      <c r="Y73" s="4" t="n">
        <v>1.5</v>
      </c>
      <c r="Z73" s="4" t="n">
        <v>1.5</v>
      </c>
      <c r="AA73" s="4" t="n">
        <v>1</v>
      </c>
      <c r="AB73" s="4" t="n">
        <v>1.5</v>
      </c>
      <c r="AC73" s="4"/>
      <c r="AD73" s="4"/>
      <c r="AE73" s="4" t="n">
        <v>2.5</v>
      </c>
      <c r="AF73" s="4" t="n">
        <v>2</v>
      </c>
      <c r="AG73" s="4" t="n">
        <v>2</v>
      </c>
      <c r="AH73" s="4" t="n">
        <v>2.5</v>
      </c>
      <c r="AI73" s="4" t="n">
        <v>2</v>
      </c>
      <c r="AJ73" s="4" t="n">
        <v>1.5</v>
      </c>
      <c r="AK73" s="11" t="n">
        <f aca="false">SUM(F73:AJ73)</f>
        <v>62</v>
      </c>
      <c r="AL73" s="4" t="n">
        <v>35</v>
      </c>
      <c r="AM73" s="17" t="n">
        <f aca="false">AK73*AL73</f>
        <v>2170</v>
      </c>
      <c r="AN73" s="29" t="n">
        <v>0</v>
      </c>
      <c r="AO73" s="8"/>
      <c r="AP73" s="20"/>
      <c r="AQ73" s="30"/>
      <c r="AR73" s="10"/>
      <c r="AS73" s="14"/>
      <c r="AT73" s="12"/>
      <c r="AU73" s="15" t="n">
        <f aca="false">AN73+AO73+AR73+AS73+AT73</f>
        <v>0</v>
      </c>
      <c r="AV73" s="15" t="n">
        <v>0</v>
      </c>
      <c r="AW73" s="15" t="n">
        <f aca="false">AP73+AR73+AS73+AT73</f>
        <v>0</v>
      </c>
      <c r="AX73" s="15" t="n">
        <f aca="false">AU73-AW73</f>
        <v>0</v>
      </c>
      <c r="AY73" s="15" t="n">
        <v>403</v>
      </c>
      <c r="AZ73" s="15" t="n">
        <f aca="false">AK73</f>
        <v>62</v>
      </c>
      <c r="BA73" s="15" t="n">
        <f aca="false">AY73+AZ73</f>
        <v>465</v>
      </c>
      <c r="BB73" s="15" t="n">
        <f aca="false">AM73-AW73-AZ73</f>
        <v>2108</v>
      </c>
      <c r="BC73" s="4" t="s">
        <v>37</v>
      </c>
      <c r="BD73" s="4" t="s">
        <v>153</v>
      </c>
    </row>
    <row r="74" customFormat="false" ht="15.75" hidden="false" customHeight="false" outlineLevel="0" collapsed="false">
      <c r="A74" s="16" t="n">
        <v>71</v>
      </c>
      <c r="B74" s="4" t="s">
        <v>154</v>
      </c>
      <c r="C74" s="4" t="s">
        <v>88</v>
      </c>
      <c r="D74" s="4" t="n">
        <v>1002381</v>
      </c>
      <c r="E74" s="4" t="s">
        <v>155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11" t="n">
        <f aca="false">SUM(F74:AJ74)</f>
        <v>0</v>
      </c>
      <c r="AL74" s="4" t="n">
        <v>35</v>
      </c>
      <c r="AM74" s="17" t="n">
        <f aca="false">AK74*AL74</f>
        <v>0</v>
      </c>
      <c r="AN74" s="29" t="n">
        <v>0</v>
      </c>
      <c r="AO74" s="8"/>
      <c r="AP74" s="20"/>
      <c r="AQ74" s="30"/>
      <c r="AR74" s="10"/>
      <c r="AS74" s="14"/>
      <c r="AT74" s="12"/>
      <c r="AU74" s="15" t="n">
        <f aca="false">AN74+AO74+AR74+AS74+AT74</f>
        <v>0</v>
      </c>
      <c r="AV74" s="15" t="n">
        <v>0</v>
      </c>
      <c r="AW74" s="15" t="n">
        <f aca="false">AP74+AR74+AS74+AT74</f>
        <v>0</v>
      </c>
      <c r="AX74" s="15" t="n">
        <f aca="false">AU74-AW74</f>
        <v>0</v>
      </c>
      <c r="AY74" s="15" t="n">
        <v>50</v>
      </c>
      <c r="AZ74" s="15" t="n">
        <f aca="false">AK74</f>
        <v>0</v>
      </c>
      <c r="BA74" s="15" t="n">
        <f aca="false">AY74+AZ74</f>
        <v>50</v>
      </c>
      <c r="BB74" s="15" t="n">
        <f aca="false">AM74-AW74-AZ74</f>
        <v>0</v>
      </c>
      <c r="BC74" s="4"/>
      <c r="BD74" s="4"/>
    </row>
    <row r="75" customFormat="false" ht="15.75" hidden="false" customHeight="false" outlineLevel="0" collapsed="false">
      <c r="A75" s="16" t="n">
        <v>72</v>
      </c>
      <c r="B75" s="4" t="s">
        <v>156</v>
      </c>
      <c r="C75" s="4" t="s">
        <v>88</v>
      </c>
      <c r="D75" s="4"/>
      <c r="E75" s="4"/>
      <c r="F75" s="4" t="n">
        <v>2</v>
      </c>
      <c r="G75" s="4" t="n">
        <v>2</v>
      </c>
      <c r="H75" s="4" t="n">
        <v>2</v>
      </c>
      <c r="I75" s="4" t="n">
        <v>2</v>
      </c>
      <c r="J75" s="4" t="n">
        <v>2</v>
      </c>
      <c r="K75" s="4" t="n">
        <v>2</v>
      </c>
      <c r="L75" s="4" t="n">
        <v>2</v>
      </c>
      <c r="M75" s="4" t="n">
        <v>2</v>
      </c>
      <c r="N75" s="4" t="n">
        <v>2</v>
      </c>
      <c r="O75" s="4" t="n">
        <v>2</v>
      </c>
      <c r="P75" s="4" t="n">
        <v>2</v>
      </c>
      <c r="Q75" s="4" t="n">
        <v>2</v>
      </c>
      <c r="R75" s="4" t="n">
        <v>2</v>
      </c>
      <c r="S75" s="4"/>
      <c r="T75" s="4" t="n">
        <v>2</v>
      </c>
      <c r="U75" s="4" t="n">
        <v>2</v>
      </c>
      <c r="V75" s="4" t="n">
        <v>2</v>
      </c>
      <c r="W75" s="4" t="n">
        <v>2</v>
      </c>
      <c r="X75" s="4" t="n">
        <v>2</v>
      </c>
      <c r="Y75" s="4" t="n">
        <v>1.5</v>
      </c>
      <c r="Z75" s="4" t="n">
        <v>2</v>
      </c>
      <c r="AA75" s="4" t="n">
        <v>1.5</v>
      </c>
      <c r="AB75" s="4" t="n">
        <v>1.5</v>
      </c>
      <c r="AC75" s="4" t="n">
        <v>2</v>
      </c>
      <c r="AD75" s="4" t="n">
        <v>2</v>
      </c>
      <c r="AE75" s="4" t="n">
        <v>2</v>
      </c>
      <c r="AF75" s="4" t="n">
        <v>2</v>
      </c>
      <c r="AG75" s="4" t="n">
        <v>2</v>
      </c>
      <c r="AH75" s="4" t="n">
        <v>2</v>
      </c>
      <c r="AI75" s="4" t="n">
        <v>2</v>
      </c>
      <c r="AJ75" s="4" t="n">
        <v>2</v>
      </c>
      <c r="AK75" s="11" t="n">
        <f aca="false">SUM(F75:AJ75)</f>
        <v>58.5</v>
      </c>
      <c r="AL75" s="4" t="n">
        <v>35</v>
      </c>
      <c r="AM75" s="17" t="n">
        <f aca="false">AK75*AL75</f>
        <v>2047.5</v>
      </c>
      <c r="AN75" s="29" t="n">
        <v>0</v>
      </c>
      <c r="AO75" s="8"/>
      <c r="AP75" s="20"/>
      <c r="AQ75" s="30"/>
      <c r="AR75" s="10"/>
      <c r="AS75" s="14"/>
      <c r="AT75" s="12"/>
      <c r="AU75" s="15" t="n">
        <f aca="false">AN75+AO75+AR75+AS75+AT75</f>
        <v>0</v>
      </c>
      <c r="AV75" s="15" t="n">
        <v>0</v>
      </c>
      <c r="AW75" s="15" t="n">
        <f aca="false">AP75+AR75+AS75+AT75</f>
        <v>0</v>
      </c>
      <c r="AX75" s="15" t="n">
        <f aca="false">AU75-AW75</f>
        <v>0</v>
      </c>
      <c r="AY75" s="15" t="n">
        <v>289</v>
      </c>
      <c r="AZ75" s="15" t="n">
        <f aca="false">AK75</f>
        <v>58.5</v>
      </c>
      <c r="BA75" s="15" t="n">
        <f aca="false">AY75+AZ75</f>
        <v>347.5</v>
      </c>
      <c r="BB75" s="15" t="n">
        <f aca="false">AM75-AW75-AZ75</f>
        <v>1989</v>
      </c>
      <c r="BC75" s="4"/>
      <c r="BD75" s="4"/>
    </row>
    <row r="76" customFormat="false" ht="15.75" hidden="false" customHeight="false" outlineLevel="0" collapsed="false">
      <c r="A76" s="16" t="n">
        <v>73</v>
      </c>
      <c r="B76" s="4" t="s">
        <v>103</v>
      </c>
      <c r="C76" s="4" t="s">
        <v>88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1" t="n">
        <f aca="false">SUM(F76:AJ76)</f>
        <v>0</v>
      </c>
      <c r="AL76" s="4" t="n">
        <v>35</v>
      </c>
      <c r="AM76" s="17" t="n">
        <f aca="false">AK76*AL76</f>
        <v>0</v>
      </c>
      <c r="AN76" s="29" t="n">
        <v>0</v>
      </c>
      <c r="AO76" s="8"/>
      <c r="AP76" s="20"/>
      <c r="AQ76" s="30"/>
      <c r="AR76" s="10"/>
      <c r="AS76" s="14"/>
      <c r="AT76" s="12"/>
      <c r="AU76" s="15" t="n">
        <f aca="false">AN76+AO76+AR76+AS76+AT76</f>
        <v>0</v>
      </c>
      <c r="AV76" s="15" t="n">
        <v>0</v>
      </c>
      <c r="AW76" s="15" t="n">
        <f aca="false">AP76+AR76+AS76+AT76</f>
        <v>0</v>
      </c>
      <c r="AX76" s="15" t="n">
        <f aca="false">AU76-AW76</f>
        <v>0</v>
      </c>
      <c r="AY76" s="15" t="n">
        <v>3</v>
      </c>
      <c r="AZ76" s="15" t="n">
        <f aca="false">AK76</f>
        <v>0</v>
      </c>
      <c r="BA76" s="15" t="n">
        <f aca="false">AY76+AZ76</f>
        <v>3</v>
      </c>
      <c r="BB76" s="15" t="n">
        <f aca="false">AM76-AW76-AZ76</f>
        <v>0</v>
      </c>
      <c r="BC76" s="4"/>
      <c r="BD76" s="4"/>
    </row>
    <row r="77" customFormat="false" ht="15.75" hidden="false" customHeight="false" outlineLevel="0" collapsed="false">
      <c r="A77" s="16" t="n">
        <v>74</v>
      </c>
      <c r="B77" s="4" t="s">
        <v>157</v>
      </c>
      <c r="C77" s="4" t="s">
        <v>88</v>
      </c>
      <c r="D77" s="4"/>
      <c r="E77" s="4"/>
      <c r="F77" s="4" t="n">
        <v>3</v>
      </c>
      <c r="G77" s="4" t="n">
        <v>2.5</v>
      </c>
      <c r="H77" s="4" t="n">
        <v>2.5</v>
      </c>
      <c r="I77" s="4" t="n">
        <v>2</v>
      </c>
      <c r="J77" s="4" t="n">
        <v>2.5</v>
      </c>
      <c r="K77" s="4"/>
      <c r="L77" s="4" t="n">
        <v>2.5</v>
      </c>
      <c r="M77" s="4" t="n">
        <v>2</v>
      </c>
      <c r="N77" s="4" t="n">
        <v>2.5</v>
      </c>
      <c r="O77" s="4"/>
      <c r="P77" s="4" t="n">
        <v>3</v>
      </c>
      <c r="Q77" s="4" t="n">
        <v>2.5</v>
      </c>
      <c r="R77" s="4" t="n">
        <v>2.5</v>
      </c>
      <c r="S77" s="4"/>
      <c r="T77" s="4" t="n">
        <v>3.5</v>
      </c>
      <c r="U77" s="4" t="n">
        <v>3</v>
      </c>
      <c r="V77" s="4" t="n">
        <v>3.5</v>
      </c>
      <c r="W77" s="4" t="n">
        <v>3.5</v>
      </c>
      <c r="X77" s="4" t="n">
        <v>3</v>
      </c>
      <c r="Y77" s="4" t="n">
        <v>2.5</v>
      </c>
      <c r="Z77" s="4" t="n">
        <v>2</v>
      </c>
      <c r="AA77" s="4" t="n">
        <v>2.5</v>
      </c>
      <c r="AB77" s="4" t="n">
        <v>2.5</v>
      </c>
      <c r="AC77" s="4" t="n">
        <v>2</v>
      </c>
      <c r="AD77" s="4" t="n">
        <v>2.5</v>
      </c>
      <c r="AE77" s="4"/>
      <c r="AF77" s="4" t="n">
        <v>2</v>
      </c>
      <c r="AG77" s="4" t="n">
        <v>2</v>
      </c>
      <c r="AH77" s="4"/>
      <c r="AI77" s="4"/>
      <c r="AJ77" s="4"/>
      <c r="AK77" s="11" t="n">
        <f aca="false">SUM(F77:AJ77)</f>
        <v>62</v>
      </c>
      <c r="AL77" s="4" t="n">
        <v>35</v>
      </c>
      <c r="AM77" s="17" t="n">
        <f aca="false">AK77*AL77</f>
        <v>2170</v>
      </c>
      <c r="AN77" s="29" t="n">
        <v>0</v>
      </c>
      <c r="AO77" s="8"/>
      <c r="AP77" s="20"/>
      <c r="AQ77" s="30"/>
      <c r="AR77" s="10"/>
      <c r="AS77" s="14"/>
      <c r="AT77" s="12"/>
      <c r="AU77" s="15" t="n">
        <f aca="false">AN77+AO77+AR77+AS77+AT77</f>
        <v>0</v>
      </c>
      <c r="AV77" s="15" t="n">
        <v>0</v>
      </c>
      <c r="AW77" s="15" t="n">
        <f aca="false">AP77+AR77+AS77+AT77</f>
        <v>0</v>
      </c>
      <c r="AX77" s="15" t="n">
        <f aca="false">AU77-AW77</f>
        <v>0</v>
      </c>
      <c r="AY77" s="15" t="n">
        <v>418.5</v>
      </c>
      <c r="AZ77" s="15" t="n">
        <f aca="false">AK77</f>
        <v>62</v>
      </c>
      <c r="BA77" s="15" t="n">
        <f aca="false">AY77+AZ77</f>
        <v>480.5</v>
      </c>
      <c r="BB77" s="15" t="n">
        <f aca="false">AM77-AW77-AZ77</f>
        <v>2108</v>
      </c>
      <c r="BC77" s="4"/>
      <c r="BD77" s="4"/>
    </row>
    <row r="78" customFormat="false" ht="15.75" hidden="false" customHeight="false" outlineLevel="0" collapsed="false">
      <c r="A78" s="16" t="n">
        <v>75</v>
      </c>
      <c r="B78" s="4" t="s">
        <v>158</v>
      </c>
      <c r="C78" s="4" t="s">
        <v>88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1" t="n">
        <f aca="false">SUM(F78:AJ78)</f>
        <v>0</v>
      </c>
      <c r="AL78" s="4" t="n">
        <v>35</v>
      </c>
      <c r="AM78" s="17" t="n">
        <f aca="false">AK78*AL78</f>
        <v>0</v>
      </c>
      <c r="AN78" s="29" t="n">
        <v>0</v>
      </c>
      <c r="AO78" s="8"/>
      <c r="AP78" s="20"/>
      <c r="AQ78" s="30"/>
      <c r="AR78" s="10"/>
      <c r="AS78" s="14"/>
      <c r="AT78" s="12"/>
      <c r="AU78" s="15" t="n">
        <f aca="false">AN78+AO78+AR78+AS78+AT78</f>
        <v>0</v>
      </c>
      <c r="AV78" s="15" t="n">
        <v>0</v>
      </c>
      <c r="AW78" s="15" t="n">
        <f aca="false">AP78+AR78+AS78+AT78</f>
        <v>0</v>
      </c>
      <c r="AX78" s="15" t="n">
        <f aca="false">AU78-AW78</f>
        <v>0</v>
      </c>
      <c r="AY78" s="15" t="n">
        <v>4</v>
      </c>
      <c r="AZ78" s="15" t="n">
        <f aca="false">AK78</f>
        <v>0</v>
      </c>
      <c r="BA78" s="15" t="n">
        <f aca="false">AY78+AZ78</f>
        <v>4</v>
      </c>
      <c r="BB78" s="15" t="n">
        <f aca="false">AM78-AW78-AZ78</f>
        <v>0</v>
      </c>
      <c r="BC78" s="4"/>
      <c r="BD78" s="4"/>
    </row>
    <row r="79" customFormat="false" ht="15.75" hidden="false" customHeight="false" outlineLevel="0" collapsed="false">
      <c r="A79" s="16" t="n">
        <v>76</v>
      </c>
      <c r="B79" s="4" t="s">
        <v>159</v>
      </c>
      <c r="C79" s="4" t="s">
        <v>88</v>
      </c>
      <c r="D79" s="4"/>
      <c r="E79" s="4"/>
      <c r="F79" s="4" t="n">
        <v>14</v>
      </c>
      <c r="G79" s="4" t="n">
        <v>13</v>
      </c>
      <c r="H79" s="4" t="n">
        <v>14</v>
      </c>
      <c r="I79" s="4" t="n">
        <v>14</v>
      </c>
      <c r="J79" s="4" t="n">
        <v>15</v>
      </c>
      <c r="K79" s="4" t="n">
        <v>13</v>
      </c>
      <c r="L79" s="4" t="n">
        <v>14</v>
      </c>
      <c r="M79" s="4" t="n">
        <v>12</v>
      </c>
      <c r="N79" s="4" t="n">
        <v>10</v>
      </c>
      <c r="O79" s="4" t="n">
        <v>10</v>
      </c>
      <c r="P79" s="4" t="n">
        <v>11</v>
      </c>
      <c r="Q79" s="4" t="n">
        <v>11</v>
      </c>
      <c r="R79" s="4" t="n">
        <v>11</v>
      </c>
      <c r="S79" s="4" t="n">
        <v>11</v>
      </c>
      <c r="T79" s="4" t="n">
        <v>10</v>
      </c>
      <c r="U79" s="4" t="n">
        <v>11</v>
      </c>
      <c r="V79" s="4" t="n">
        <v>12</v>
      </c>
      <c r="W79" s="4" t="n">
        <v>11</v>
      </c>
      <c r="X79" s="4" t="n">
        <v>11</v>
      </c>
      <c r="Y79" s="4" t="n">
        <v>12</v>
      </c>
      <c r="Z79" s="4" t="n">
        <v>11</v>
      </c>
      <c r="AA79" s="4" t="n">
        <v>12</v>
      </c>
      <c r="AB79" s="4" t="n">
        <v>12</v>
      </c>
      <c r="AC79" s="4" t="n">
        <v>10</v>
      </c>
      <c r="AD79" s="4" t="n">
        <v>14</v>
      </c>
      <c r="AE79" s="4" t="n">
        <v>10</v>
      </c>
      <c r="AF79" s="4" t="n">
        <v>11</v>
      </c>
      <c r="AG79" s="4" t="n">
        <v>10</v>
      </c>
      <c r="AH79" s="4" t="n">
        <v>11</v>
      </c>
      <c r="AI79" s="4" t="n">
        <v>10</v>
      </c>
      <c r="AJ79" s="4" t="n">
        <v>12</v>
      </c>
      <c r="AK79" s="11" t="n">
        <f aca="false">SUM(F79:AJ79)</f>
        <v>363</v>
      </c>
      <c r="AL79" s="4" t="n">
        <v>35</v>
      </c>
      <c r="AM79" s="17" t="n">
        <f aca="false">AK79*AL79</f>
        <v>12705</v>
      </c>
      <c r="AN79" s="29" t="n">
        <v>0</v>
      </c>
      <c r="AO79" s="8"/>
      <c r="AP79" s="20"/>
      <c r="AQ79" s="30"/>
      <c r="AR79" s="10"/>
      <c r="AS79" s="14"/>
      <c r="AT79" s="12"/>
      <c r="AU79" s="15" t="n">
        <f aca="false">AN79+AO79+AR79+AS79+AT79</f>
        <v>0</v>
      </c>
      <c r="AV79" s="15" t="n">
        <v>0</v>
      </c>
      <c r="AW79" s="15" t="n">
        <f aca="false">AP79+AR79+AS79+AT79</f>
        <v>0</v>
      </c>
      <c r="AX79" s="15" t="n">
        <f aca="false">AU79-AW79</f>
        <v>0</v>
      </c>
      <c r="AY79" s="15" t="n">
        <v>1063</v>
      </c>
      <c r="AZ79" s="15" t="n">
        <f aca="false">AK79</f>
        <v>363</v>
      </c>
      <c r="BA79" s="15" t="n">
        <f aca="false">AY79+AZ79</f>
        <v>1426</v>
      </c>
      <c r="BB79" s="15" t="n">
        <f aca="false">AM79-AW79-AZ79</f>
        <v>12342</v>
      </c>
      <c r="BC79" s="4" t="s">
        <v>30</v>
      </c>
      <c r="BD79" s="4" t="s">
        <v>160</v>
      </c>
    </row>
    <row r="80" customFormat="false" ht="15.75" hidden="false" customHeight="false" outlineLevel="0" collapsed="false">
      <c r="A80" s="16" t="n">
        <v>77</v>
      </c>
      <c r="B80" s="4" t="s">
        <v>161</v>
      </c>
      <c r="C80" s="4" t="s">
        <v>88</v>
      </c>
      <c r="D80" s="4"/>
      <c r="E80" s="4"/>
      <c r="F80" s="4" t="n">
        <v>4</v>
      </c>
      <c r="G80" s="4" t="n">
        <v>4</v>
      </c>
      <c r="H80" s="4" t="n">
        <v>4.5</v>
      </c>
      <c r="I80" s="4" t="n">
        <v>4</v>
      </c>
      <c r="J80" s="4"/>
      <c r="K80" s="4" t="n">
        <v>4.5</v>
      </c>
      <c r="L80" s="4" t="n">
        <v>5</v>
      </c>
      <c r="M80" s="4" t="n">
        <v>4.5</v>
      </c>
      <c r="N80" s="4" t="n">
        <v>3.5</v>
      </c>
      <c r="O80" s="4"/>
      <c r="P80" s="4" t="n">
        <v>4.5</v>
      </c>
      <c r="Q80" s="4" t="n">
        <v>3</v>
      </c>
      <c r="R80" s="4" t="n">
        <v>3</v>
      </c>
      <c r="S80" s="4" t="n">
        <v>4</v>
      </c>
      <c r="T80" s="4" t="n">
        <v>4.5</v>
      </c>
      <c r="U80" s="4" t="n">
        <v>4</v>
      </c>
      <c r="V80" s="4" t="n">
        <v>4.5</v>
      </c>
      <c r="W80" s="4" t="n">
        <v>4</v>
      </c>
      <c r="X80" s="4" t="n">
        <v>5</v>
      </c>
      <c r="Y80" s="4" t="n">
        <v>4</v>
      </c>
      <c r="Z80" s="4" t="n">
        <v>5</v>
      </c>
      <c r="AA80" s="4" t="n">
        <v>3.5</v>
      </c>
      <c r="AB80" s="4" t="n">
        <v>3.5</v>
      </c>
      <c r="AC80" s="4" t="n">
        <v>4</v>
      </c>
      <c r="AD80" s="4" t="n">
        <v>4.5</v>
      </c>
      <c r="AE80" s="4" t="n">
        <v>4</v>
      </c>
      <c r="AF80" s="4" t="n">
        <v>4</v>
      </c>
      <c r="AG80" s="4" t="n">
        <v>3.5</v>
      </c>
      <c r="AH80" s="4"/>
      <c r="AI80" s="4" t="n">
        <v>4.5</v>
      </c>
      <c r="AJ80" s="4" t="n">
        <v>3.5</v>
      </c>
      <c r="AK80" s="11" t="n">
        <f aca="false">SUM(F80:AJ80)</f>
        <v>114.5</v>
      </c>
      <c r="AL80" s="4" t="n">
        <v>35</v>
      </c>
      <c r="AM80" s="17" t="n">
        <f aca="false">AK80*AL80</f>
        <v>4007.5</v>
      </c>
      <c r="AN80" s="29" t="n">
        <v>0</v>
      </c>
      <c r="AO80" s="8"/>
      <c r="AP80" s="20"/>
      <c r="AQ80" s="30"/>
      <c r="AR80" s="10"/>
      <c r="AS80" s="14"/>
      <c r="AT80" s="12"/>
      <c r="AU80" s="15" t="n">
        <f aca="false">AN80+AO80+AR80+AS80+AT80</f>
        <v>0</v>
      </c>
      <c r="AV80" s="15" t="n">
        <v>0</v>
      </c>
      <c r="AW80" s="15" t="n">
        <f aca="false">AP80+AR80+AS80+AT80</f>
        <v>0</v>
      </c>
      <c r="AX80" s="15" t="n">
        <f aca="false">AU80-AW80</f>
        <v>0</v>
      </c>
      <c r="AY80" s="15" t="n">
        <v>408.5</v>
      </c>
      <c r="AZ80" s="15" t="n">
        <f aca="false">AK80</f>
        <v>114.5</v>
      </c>
      <c r="BA80" s="15" t="n">
        <f aca="false">AY80+AZ80</f>
        <v>523</v>
      </c>
      <c r="BB80" s="15" t="n">
        <f aca="false">AM80-AW80-AZ80</f>
        <v>3893</v>
      </c>
      <c r="BC80" s="4"/>
      <c r="BD80" s="4"/>
    </row>
    <row r="81" customFormat="false" ht="15.75" hidden="false" customHeight="false" outlineLevel="0" collapsed="false">
      <c r="A81" s="16" t="n">
        <v>78</v>
      </c>
      <c r="B81" s="4" t="s">
        <v>162</v>
      </c>
      <c r="C81" s="4" t="s">
        <v>88</v>
      </c>
      <c r="D81" s="4"/>
      <c r="E81" s="4"/>
      <c r="F81" s="4" t="n">
        <v>2</v>
      </c>
      <c r="G81" s="4" t="n">
        <v>2</v>
      </c>
      <c r="H81" s="4"/>
      <c r="I81" s="4"/>
      <c r="J81" s="4" t="n">
        <v>2</v>
      </c>
      <c r="K81" s="4" t="n">
        <v>2</v>
      </c>
      <c r="L81" s="4" t="n">
        <v>2</v>
      </c>
      <c r="M81" s="4" t="n">
        <v>2</v>
      </c>
      <c r="N81" s="4" t="n">
        <v>1.5</v>
      </c>
      <c r="O81" s="4" t="n">
        <v>2.5</v>
      </c>
      <c r="P81" s="4"/>
      <c r="Q81" s="4" t="n">
        <v>2</v>
      </c>
      <c r="R81" s="4" t="n">
        <v>2</v>
      </c>
      <c r="S81" s="4" t="n">
        <v>2</v>
      </c>
      <c r="T81" s="4" t="n">
        <v>2</v>
      </c>
      <c r="U81" s="4" t="n">
        <v>2</v>
      </c>
      <c r="V81" s="4" t="n">
        <v>1.5</v>
      </c>
      <c r="W81" s="4" t="n">
        <v>2</v>
      </c>
      <c r="X81" s="4" t="n">
        <v>1.5</v>
      </c>
      <c r="Y81" s="4" t="n">
        <v>1</v>
      </c>
      <c r="Z81" s="4" t="n">
        <v>2</v>
      </c>
      <c r="AA81" s="4" t="n">
        <v>2</v>
      </c>
      <c r="AB81" s="4"/>
      <c r="AC81" s="4" t="n">
        <v>1.5</v>
      </c>
      <c r="AD81" s="4" t="n">
        <v>2</v>
      </c>
      <c r="AE81" s="4"/>
      <c r="AF81" s="4" t="n">
        <v>2</v>
      </c>
      <c r="AG81" s="4" t="n">
        <v>2</v>
      </c>
      <c r="AH81" s="4" t="n">
        <v>2</v>
      </c>
      <c r="AI81" s="4" t="n">
        <v>1.5</v>
      </c>
      <c r="AJ81" s="4" t="n">
        <v>2</v>
      </c>
      <c r="AK81" s="11" t="n">
        <f aca="false">SUM(F81:AJ81)</f>
        <v>49</v>
      </c>
      <c r="AL81" s="4" t="n">
        <v>35</v>
      </c>
      <c r="AM81" s="17" t="n">
        <f aca="false">AK81*AL81</f>
        <v>1715</v>
      </c>
      <c r="AN81" s="29" t="n">
        <v>0</v>
      </c>
      <c r="AO81" s="8"/>
      <c r="AP81" s="20"/>
      <c r="AQ81" s="30"/>
      <c r="AR81" s="10"/>
      <c r="AS81" s="14"/>
      <c r="AT81" s="12"/>
      <c r="AU81" s="15" t="n">
        <f aca="false">AN81+AO81+AR81+AS81+AT81</f>
        <v>0</v>
      </c>
      <c r="AV81" s="15" t="n">
        <v>0</v>
      </c>
      <c r="AW81" s="15" t="n">
        <f aca="false">AP81+AR81+AS81+AT81</f>
        <v>0</v>
      </c>
      <c r="AX81" s="15" t="n">
        <f aca="false">AU81-AW81</f>
        <v>0</v>
      </c>
      <c r="AY81" s="15" t="n">
        <v>128.5</v>
      </c>
      <c r="AZ81" s="15" t="n">
        <f aca="false">AK81</f>
        <v>49</v>
      </c>
      <c r="BA81" s="15" t="n">
        <f aca="false">AY81+AZ81</f>
        <v>177.5</v>
      </c>
      <c r="BB81" s="15" t="n">
        <f aca="false">AM81-AW81-AZ81</f>
        <v>1666</v>
      </c>
      <c r="BC81" s="4"/>
      <c r="BD81" s="4"/>
    </row>
    <row r="82" customFormat="false" ht="15.75" hidden="false" customHeight="false" outlineLevel="0" collapsed="false">
      <c r="A82" s="16" t="n">
        <v>79</v>
      </c>
      <c r="B82" s="4" t="s">
        <v>163</v>
      </c>
      <c r="C82" s="4" t="s">
        <v>88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11" t="n">
        <f aca="false">SUM(F82:AJ82)</f>
        <v>0</v>
      </c>
      <c r="AL82" s="4" t="n">
        <v>35</v>
      </c>
      <c r="AM82" s="17" t="n">
        <f aca="false">AK82*AL82</f>
        <v>0</v>
      </c>
      <c r="AN82" s="29"/>
      <c r="AO82" s="8"/>
      <c r="AP82" s="20"/>
      <c r="AQ82" s="30"/>
      <c r="AR82" s="10"/>
      <c r="AS82" s="14"/>
      <c r="AT82" s="12"/>
      <c r="AU82" s="15" t="n">
        <f aca="false">AN82+AO82+AR82+AS82+AT82</f>
        <v>0</v>
      </c>
      <c r="AV82" s="15" t="n">
        <v>0</v>
      </c>
      <c r="AW82" s="15" t="n">
        <f aca="false">AP82+AR82+AS82+AT82</f>
        <v>0</v>
      </c>
      <c r="AX82" s="15" t="n">
        <f aca="false">AU82-AW82</f>
        <v>0</v>
      </c>
      <c r="AY82" s="15" t="n">
        <v>4</v>
      </c>
      <c r="AZ82" s="15" t="n">
        <f aca="false">AK82</f>
        <v>0</v>
      </c>
      <c r="BA82" s="15" t="n">
        <f aca="false">AY82+AZ82</f>
        <v>4</v>
      </c>
      <c r="BB82" s="15" t="n">
        <f aca="false">AM82-AW82-AZ82</f>
        <v>0</v>
      </c>
      <c r="BC82" s="4"/>
      <c r="BD82" s="4"/>
    </row>
    <row r="83" customFormat="false" ht="15.75" hidden="false" customHeight="false" outlineLevel="0" collapsed="false">
      <c r="A83" s="16" t="n">
        <v>80</v>
      </c>
      <c r="B83" s="4" t="s">
        <v>164</v>
      </c>
      <c r="C83" s="4" t="s">
        <v>88</v>
      </c>
      <c r="D83" s="4"/>
      <c r="E83" s="4"/>
      <c r="F83" s="4" t="n">
        <v>3</v>
      </c>
      <c r="G83" s="4" t="n">
        <v>2.5</v>
      </c>
      <c r="H83" s="4" t="n">
        <v>3</v>
      </c>
      <c r="I83" s="4" t="n">
        <v>3</v>
      </c>
      <c r="J83" s="4" t="n">
        <v>2.5</v>
      </c>
      <c r="K83" s="4" t="n">
        <v>2.5</v>
      </c>
      <c r="L83" s="4" t="n">
        <v>2.5</v>
      </c>
      <c r="M83" s="4" t="n">
        <v>2.5</v>
      </c>
      <c r="N83" s="4" t="n">
        <v>3</v>
      </c>
      <c r="O83" s="4" t="n">
        <v>3</v>
      </c>
      <c r="P83" s="4" t="n">
        <v>2.5</v>
      </c>
      <c r="Q83" s="4" t="n">
        <v>3</v>
      </c>
      <c r="R83" s="4" t="n">
        <v>3</v>
      </c>
      <c r="S83" s="4" t="n">
        <v>3</v>
      </c>
      <c r="T83" s="4" t="n">
        <v>2.5</v>
      </c>
      <c r="U83" s="4" t="n">
        <v>2.5</v>
      </c>
      <c r="V83" s="4" t="n">
        <v>2.5</v>
      </c>
      <c r="W83" s="4" t="n">
        <v>2.5</v>
      </c>
      <c r="X83" s="4" t="n">
        <v>2.5</v>
      </c>
      <c r="Y83" s="4" t="n">
        <v>2</v>
      </c>
      <c r="Z83" s="4" t="n">
        <v>2.5</v>
      </c>
      <c r="AA83" s="4" t="n">
        <v>2.5</v>
      </c>
      <c r="AB83" s="4" t="n">
        <v>2.5</v>
      </c>
      <c r="AC83" s="4" t="n">
        <v>2.5</v>
      </c>
      <c r="AD83" s="4" t="n">
        <v>2</v>
      </c>
      <c r="AE83" s="4" t="n">
        <v>2</v>
      </c>
      <c r="AF83" s="4" t="n">
        <v>2.5</v>
      </c>
      <c r="AG83" s="4" t="n">
        <v>3</v>
      </c>
      <c r="AH83" s="4" t="n">
        <v>2.5</v>
      </c>
      <c r="AI83" s="4" t="n">
        <v>2.5</v>
      </c>
      <c r="AJ83" s="4" t="n">
        <v>2.5</v>
      </c>
      <c r="AK83" s="11" t="n">
        <f aca="false">SUM(F83:AJ83)</f>
        <v>80.5</v>
      </c>
      <c r="AL83" s="4" t="n">
        <v>35</v>
      </c>
      <c r="AM83" s="17" t="n">
        <f aca="false">AK83*AL83</f>
        <v>2817.5</v>
      </c>
      <c r="AN83" s="29"/>
      <c r="AO83" s="8"/>
      <c r="AP83" s="20"/>
      <c r="AQ83" s="30"/>
      <c r="AR83" s="10"/>
      <c r="AS83" s="14"/>
      <c r="AT83" s="12"/>
      <c r="AU83" s="15" t="n">
        <f aca="false">AN83+AO83+AR83+AS83+AT83</f>
        <v>0</v>
      </c>
      <c r="AV83" s="15" t="n">
        <v>0</v>
      </c>
      <c r="AW83" s="15" t="n">
        <f aca="false">AP83+AR83+AS83+AT83</f>
        <v>0</v>
      </c>
      <c r="AX83" s="15" t="n">
        <f aca="false">AU83-AW83</f>
        <v>0</v>
      </c>
      <c r="AY83" s="15" t="n">
        <v>90.5</v>
      </c>
      <c r="AZ83" s="15" t="n">
        <f aca="false">AK83</f>
        <v>80.5</v>
      </c>
      <c r="BA83" s="15" t="n">
        <f aca="false">AY83+AZ83</f>
        <v>171</v>
      </c>
      <c r="BB83" s="15" t="n">
        <f aca="false">AM83-AW83-AZ83</f>
        <v>2737</v>
      </c>
      <c r="BC83" s="4"/>
      <c r="BD83" s="4"/>
    </row>
    <row r="84" customFormat="false" ht="15.75" hidden="false" customHeight="false" outlineLevel="0" collapsed="false">
      <c r="A84" s="16" t="n">
        <v>81</v>
      </c>
      <c r="B84" s="4" t="s">
        <v>165</v>
      </c>
      <c r="C84" s="4" t="s">
        <v>88</v>
      </c>
      <c r="D84" s="4"/>
      <c r="E84" s="4"/>
      <c r="F84" s="4" t="n">
        <v>15.5</v>
      </c>
      <c r="G84" s="4" t="n">
        <v>15</v>
      </c>
      <c r="H84" s="4" t="n">
        <v>15.5</v>
      </c>
      <c r="I84" s="4" t="n">
        <v>15.5</v>
      </c>
      <c r="J84" s="4" t="n">
        <v>15.5</v>
      </c>
      <c r="K84" s="4" t="n">
        <v>14.5</v>
      </c>
      <c r="L84" s="4" t="n">
        <v>15.5</v>
      </c>
      <c r="M84" s="4" t="n">
        <v>15</v>
      </c>
      <c r="N84" s="4" t="n">
        <v>14.5</v>
      </c>
      <c r="O84" s="4" t="n">
        <v>15.5</v>
      </c>
      <c r="P84" s="4" t="n">
        <v>13.5</v>
      </c>
      <c r="Q84" s="4" t="n">
        <v>13</v>
      </c>
      <c r="R84" s="4" t="n">
        <v>13</v>
      </c>
      <c r="S84" s="4" t="n">
        <v>13.5</v>
      </c>
      <c r="T84" s="4" t="n">
        <v>15</v>
      </c>
      <c r="U84" s="4" t="n">
        <v>14</v>
      </c>
      <c r="V84" s="4" t="n">
        <v>14</v>
      </c>
      <c r="W84" s="4" t="n">
        <v>14</v>
      </c>
      <c r="X84" s="4" t="n">
        <v>14.5</v>
      </c>
      <c r="Y84" s="4" t="n">
        <v>13</v>
      </c>
      <c r="Z84" s="4" t="n">
        <v>14</v>
      </c>
      <c r="AA84" s="4" t="n">
        <v>14</v>
      </c>
      <c r="AB84" s="4" t="n">
        <v>13.5</v>
      </c>
      <c r="AC84" s="4" t="n">
        <v>14</v>
      </c>
      <c r="AD84" s="4" t="n">
        <v>13.5</v>
      </c>
      <c r="AE84" s="4" t="n">
        <v>14</v>
      </c>
      <c r="AF84" s="4" t="n">
        <v>15.5</v>
      </c>
      <c r="AG84" s="4" t="n">
        <v>14</v>
      </c>
      <c r="AH84" s="4" t="n">
        <v>14</v>
      </c>
      <c r="AI84" s="4" t="n">
        <v>13.5</v>
      </c>
      <c r="AJ84" s="4" t="n">
        <v>13</v>
      </c>
      <c r="AK84" s="11" t="n">
        <f aca="false">SUM(F84:AJ84)</f>
        <v>442.5</v>
      </c>
      <c r="AL84" s="4" t="n">
        <v>35</v>
      </c>
      <c r="AM84" s="17" t="n">
        <f aca="false">AK84*AL84</f>
        <v>15487.5</v>
      </c>
      <c r="AN84" s="29"/>
      <c r="AO84" s="8"/>
      <c r="AP84" s="20"/>
      <c r="AQ84" s="30"/>
      <c r="AR84" s="10"/>
      <c r="AS84" s="14"/>
      <c r="AT84" s="12"/>
      <c r="AU84" s="15" t="n">
        <f aca="false">AN84+AO84+AR84+AS84+AT84</f>
        <v>0</v>
      </c>
      <c r="AV84" s="15" t="n">
        <v>0</v>
      </c>
      <c r="AW84" s="15" t="n">
        <f aca="false">AP84+AR84+AS84+AT84</f>
        <v>0</v>
      </c>
      <c r="AX84" s="15" t="n">
        <f aca="false">AU84-AW84</f>
        <v>0</v>
      </c>
      <c r="AY84" s="15" t="n">
        <v>450</v>
      </c>
      <c r="AZ84" s="15" t="n">
        <f aca="false">AK84</f>
        <v>442.5</v>
      </c>
      <c r="BA84" s="15" t="n">
        <f aca="false">AY84+AZ84</f>
        <v>892.5</v>
      </c>
      <c r="BB84" s="15" t="n">
        <f aca="false">AM84-AW84-AZ84</f>
        <v>15045</v>
      </c>
      <c r="BC84" s="4" t="s">
        <v>33</v>
      </c>
      <c r="BD84" s="4" t="s">
        <v>166</v>
      </c>
    </row>
    <row r="85" customFormat="false" ht="15.75" hidden="false" customHeight="false" outlineLevel="0" collapsed="false">
      <c r="A85" s="16" t="n">
        <v>82</v>
      </c>
      <c r="B85" s="4" t="s">
        <v>167</v>
      </c>
      <c r="C85" s="4" t="s">
        <v>88</v>
      </c>
      <c r="D85" s="4"/>
      <c r="E85" s="4"/>
      <c r="F85" s="4" t="n">
        <v>5</v>
      </c>
      <c r="G85" s="4" t="n">
        <v>6</v>
      </c>
      <c r="H85" s="4" t="n">
        <v>5.5</v>
      </c>
      <c r="I85" s="4" t="n">
        <v>6</v>
      </c>
      <c r="J85" s="4" t="n">
        <v>6.5</v>
      </c>
      <c r="K85" s="4" t="n">
        <v>6.5</v>
      </c>
      <c r="L85" s="4" t="n">
        <v>7</v>
      </c>
      <c r="M85" s="4" t="n">
        <v>6.5</v>
      </c>
      <c r="N85" s="4" t="n">
        <v>6</v>
      </c>
      <c r="O85" s="4" t="n">
        <v>5.5</v>
      </c>
      <c r="P85" s="1" t="n">
        <v>6</v>
      </c>
      <c r="Q85" s="4" t="n">
        <v>5</v>
      </c>
      <c r="R85" s="4" t="n">
        <v>5</v>
      </c>
      <c r="S85" s="4" t="n">
        <v>6</v>
      </c>
      <c r="T85" s="4" t="n">
        <v>5.5</v>
      </c>
      <c r="U85" s="4" t="n">
        <v>5</v>
      </c>
      <c r="V85" s="4"/>
      <c r="W85" s="4" t="n">
        <v>5.5</v>
      </c>
      <c r="X85" s="4" t="n">
        <v>6</v>
      </c>
      <c r="Y85" s="4" t="n">
        <v>6</v>
      </c>
      <c r="Z85" s="4" t="n">
        <v>6</v>
      </c>
      <c r="AA85" s="4" t="n">
        <v>6</v>
      </c>
      <c r="AB85" s="4" t="n">
        <v>7</v>
      </c>
      <c r="AC85" s="4" t="n">
        <v>7</v>
      </c>
      <c r="AD85" s="4" t="n">
        <v>7</v>
      </c>
      <c r="AE85" s="4" t="n">
        <v>6.5</v>
      </c>
      <c r="AF85" s="4" t="n">
        <v>7</v>
      </c>
      <c r="AG85" s="4" t="n">
        <v>7</v>
      </c>
      <c r="AH85" s="4" t="n">
        <v>7</v>
      </c>
      <c r="AI85" s="4" t="n">
        <v>7</v>
      </c>
      <c r="AJ85" s="4" t="n">
        <v>7</v>
      </c>
      <c r="AK85" s="11" t="n">
        <f aca="false">SUM(F85:AJ85)</f>
        <v>185</v>
      </c>
      <c r="AL85" s="4" t="n">
        <v>35</v>
      </c>
      <c r="AM85" s="17" t="n">
        <f aca="false">AK85*AL85</f>
        <v>6475</v>
      </c>
      <c r="AN85" s="29"/>
      <c r="AO85" s="8"/>
      <c r="AP85" s="20"/>
      <c r="AQ85" s="30"/>
      <c r="AR85" s="10"/>
      <c r="AS85" s="14"/>
      <c r="AT85" s="12"/>
      <c r="AU85" s="15" t="n">
        <f aca="false">AN85+AO85+AR85+AS85+AT85</f>
        <v>0</v>
      </c>
      <c r="AV85" s="15" t="n">
        <v>0</v>
      </c>
      <c r="AW85" s="15" t="n">
        <f aca="false">AP85+AR85+AS85+AT85</f>
        <v>0</v>
      </c>
      <c r="AX85" s="15" t="n">
        <f aca="false">AU85-AW85</f>
        <v>0</v>
      </c>
      <c r="AY85" s="15" t="n">
        <v>80.5</v>
      </c>
      <c r="AZ85" s="15" t="n">
        <f aca="false">AK85</f>
        <v>185</v>
      </c>
      <c r="BA85" s="15" t="n">
        <f aca="false">AY85+AZ85</f>
        <v>265.5</v>
      </c>
      <c r="BB85" s="15" t="n">
        <f aca="false">AM85-AW85-AZ85</f>
        <v>6290</v>
      </c>
      <c r="BC85" s="4"/>
      <c r="BD85" s="4"/>
    </row>
    <row r="86" customFormat="false" ht="15.75" hidden="false" customHeight="false" outlineLevel="0" collapsed="false">
      <c r="A86" s="16" t="n">
        <v>83</v>
      </c>
      <c r="B86" s="33" t="s">
        <v>168</v>
      </c>
      <c r="C86" s="4" t="s">
        <v>169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n">
        <v>1.5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11" t="n">
        <f aca="false">SUM(F86:AJ86)</f>
        <v>1.5</v>
      </c>
      <c r="AL86" s="4" t="n">
        <v>35</v>
      </c>
      <c r="AM86" s="17" t="n">
        <f aca="false">AK86*AL86</f>
        <v>52.5</v>
      </c>
      <c r="AN86" s="29" t="n">
        <v>17040</v>
      </c>
      <c r="AO86" s="8"/>
      <c r="AP86" s="20"/>
      <c r="AQ86" s="30"/>
      <c r="AR86" s="10"/>
      <c r="AS86" s="14"/>
      <c r="AT86" s="24"/>
      <c r="AU86" s="15" t="n">
        <f aca="false">AN86+AO86+AR86+AS86+AT86</f>
        <v>17040</v>
      </c>
      <c r="AV86" s="15" t="n">
        <v>0</v>
      </c>
      <c r="AW86" s="15" t="n">
        <f aca="false">AP86+AR86+AS86+AT86</f>
        <v>0</v>
      </c>
      <c r="AX86" s="15" t="n">
        <f aca="false">AU86-AW86</f>
        <v>17040</v>
      </c>
      <c r="AY86" s="15" t="n">
        <v>155</v>
      </c>
      <c r="AZ86" s="15" t="n">
        <f aca="false">AK86</f>
        <v>1.5</v>
      </c>
      <c r="BA86" s="15" t="n">
        <f aca="false">AY86+AZ86</f>
        <v>156.5</v>
      </c>
      <c r="BB86" s="15" t="n">
        <f aca="false">AM86-AW86-AZ86</f>
        <v>51</v>
      </c>
      <c r="BC86" s="4" t="s">
        <v>42</v>
      </c>
      <c r="BD86" s="31" t="s">
        <v>170</v>
      </c>
    </row>
    <row r="87" customFormat="false" ht="15.75" hidden="false" customHeight="false" outlineLevel="0" collapsed="false">
      <c r="A87" s="16" t="n">
        <v>84</v>
      </c>
      <c r="B87" s="34" t="s">
        <v>171</v>
      </c>
      <c r="C87" s="4" t="s">
        <v>169</v>
      </c>
      <c r="D87" s="4"/>
      <c r="E87" s="4"/>
      <c r="F87" s="4"/>
      <c r="G87" s="4"/>
      <c r="H87" s="4" t="n">
        <v>9</v>
      </c>
      <c r="I87" s="4" t="n">
        <v>8.5</v>
      </c>
      <c r="J87" s="4" t="n">
        <v>7</v>
      </c>
      <c r="K87" s="4" t="n">
        <v>8</v>
      </c>
      <c r="L87" s="4" t="n">
        <v>9</v>
      </c>
      <c r="M87" s="4" t="n">
        <v>9</v>
      </c>
      <c r="N87" s="4"/>
      <c r="O87" s="4" t="n">
        <v>8</v>
      </c>
      <c r="P87" s="4" t="n">
        <v>9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 t="n">
        <v>8</v>
      </c>
      <c r="AK87" s="11" t="n">
        <f aca="false">SUM(F87:AJ87)</f>
        <v>75.5</v>
      </c>
      <c r="AL87" s="4" t="n">
        <v>35</v>
      </c>
      <c r="AM87" s="17" t="n">
        <f aca="false">AK87*AL87</f>
        <v>2642.5</v>
      </c>
      <c r="AN87" s="29" t="n">
        <v>0</v>
      </c>
      <c r="AO87" s="8"/>
      <c r="AP87" s="20"/>
      <c r="AQ87" s="30"/>
      <c r="AR87" s="10"/>
      <c r="AS87" s="14"/>
      <c r="AT87" s="24"/>
      <c r="AU87" s="15" t="n">
        <f aca="false">AN87+AO87+AR87+AS87+AT87</f>
        <v>0</v>
      </c>
      <c r="AV87" s="15" t="n">
        <v>0</v>
      </c>
      <c r="AW87" s="15" t="n">
        <f aca="false">AP87+AR87+AS87+AT87</f>
        <v>0</v>
      </c>
      <c r="AX87" s="15" t="n">
        <f aca="false">AU87-AW87</f>
        <v>0</v>
      </c>
      <c r="AY87" s="15" t="n">
        <v>58</v>
      </c>
      <c r="AZ87" s="15" t="n">
        <f aca="false">AK87</f>
        <v>75.5</v>
      </c>
      <c r="BA87" s="15" t="n">
        <f aca="false">AY87+AZ87</f>
        <v>133.5</v>
      </c>
      <c r="BB87" s="15" t="n">
        <f aca="false">AM87-AW87-AZ87</f>
        <v>2567</v>
      </c>
      <c r="BC87" s="4" t="s">
        <v>37</v>
      </c>
      <c r="BD87" s="31" t="s">
        <v>172</v>
      </c>
    </row>
    <row r="88" s="1" customFormat="true" ht="15.75" hidden="false" customHeight="false" outlineLevel="0" collapsed="false">
      <c r="A88" s="16" t="n">
        <v>85</v>
      </c>
      <c r="B88" s="23" t="s">
        <v>173</v>
      </c>
      <c r="C88" s="4" t="s">
        <v>169</v>
      </c>
      <c r="D88" s="4"/>
      <c r="E88" s="4"/>
      <c r="F88" s="4" t="n">
        <v>2</v>
      </c>
      <c r="G88" s="4" t="n">
        <v>2</v>
      </c>
      <c r="H88" s="4" t="n">
        <v>2</v>
      </c>
      <c r="I88" s="4" t="n">
        <v>1.5</v>
      </c>
      <c r="J88" s="4" t="n">
        <v>2</v>
      </c>
      <c r="K88" s="4" t="n">
        <v>1.5</v>
      </c>
      <c r="L88" s="4" t="n">
        <v>2</v>
      </c>
      <c r="M88" s="4" t="n">
        <v>1.5</v>
      </c>
      <c r="N88" s="4" t="n">
        <v>1.5</v>
      </c>
      <c r="O88" s="4" t="n">
        <v>2</v>
      </c>
      <c r="P88" s="4"/>
      <c r="Q88" s="4" t="n">
        <v>1.5</v>
      </c>
      <c r="R88" s="4"/>
      <c r="S88" s="4"/>
      <c r="T88" s="4" t="n">
        <v>2</v>
      </c>
      <c r="U88" s="4" t="n">
        <v>2</v>
      </c>
      <c r="V88" s="4" t="n">
        <v>2</v>
      </c>
      <c r="W88" s="4" t="n">
        <v>2</v>
      </c>
      <c r="X88" s="4" t="n">
        <v>2</v>
      </c>
      <c r="Y88" s="4"/>
      <c r="Z88" s="4"/>
      <c r="AA88" s="4" t="n">
        <v>2</v>
      </c>
      <c r="AB88" s="4" t="n">
        <v>2</v>
      </c>
      <c r="AC88" s="4" t="n">
        <v>1.5</v>
      </c>
      <c r="AD88" s="4" t="n">
        <v>1.5</v>
      </c>
      <c r="AE88" s="4"/>
      <c r="AF88" s="4"/>
      <c r="AG88" s="4"/>
      <c r="AH88" s="4"/>
      <c r="AI88" s="4"/>
      <c r="AJ88" s="4"/>
      <c r="AK88" s="11" t="n">
        <f aca="false">SUM(F88:AJ88)</f>
        <v>36.5</v>
      </c>
      <c r="AL88" s="4" t="n">
        <v>35</v>
      </c>
      <c r="AM88" s="17" t="n">
        <f aca="false">AK88*AL88</f>
        <v>1277.5</v>
      </c>
      <c r="AN88" s="29" t="n">
        <v>0</v>
      </c>
      <c r="AO88" s="8"/>
      <c r="AP88" s="20"/>
      <c r="AQ88" s="30"/>
      <c r="AR88" s="10"/>
      <c r="AS88" s="14"/>
      <c r="AT88" s="24"/>
      <c r="AU88" s="15" t="n">
        <f aca="false">AN88+AO88+AR88+AS88+AT88</f>
        <v>0</v>
      </c>
      <c r="AV88" s="15" t="n">
        <v>0</v>
      </c>
      <c r="AW88" s="15" t="n">
        <f aca="false">AP88+AR88+AS88+AT88</f>
        <v>0</v>
      </c>
      <c r="AX88" s="15" t="n">
        <f aca="false">AU88-AW88</f>
        <v>0</v>
      </c>
      <c r="AY88" s="15" t="n">
        <v>339.5</v>
      </c>
      <c r="AZ88" s="15" t="n">
        <f aca="false">AK88</f>
        <v>36.5</v>
      </c>
      <c r="BA88" s="15" t="n">
        <f aca="false">AY88+AZ88</f>
        <v>376</v>
      </c>
      <c r="BB88" s="15" t="n">
        <f aca="false">AM88-AW88-AZ88</f>
        <v>1241</v>
      </c>
      <c r="BC88" s="4" t="s">
        <v>134</v>
      </c>
      <c r="BD88" s="31" t="s">
        <v>174</v>
      </c>
    </row>
    <row r="89" customFormat="false" ht="15.75" hidden="false" customHeight="false" outlineLevel="0" collapsed="false">
      <c r="A89" s="16" t="n">
        <v>86</v>
      </c>
      <c r="B89" s="23" t="s">
        <v>175</v>
      </c>
      <c r="C89" s="4" t="s">
        <v>169</v>
      </c>
      <c r="D89" s="4"/>
      <c r="E89" s="4"/>
      <c r="F89" s="4" t="n">
        <v>14.5</v>
      </c>
      <c r="G89" s="4" t="n">
        <v>14.5</v>
      </c>
      <c r="H89" s="4" t="n">
        <v>14.5</v>
      </c>
      <c r="I89" s="4" t="n">
        <v>13.5</v>
      </c>
      <c r="J89" s="4" t="n">
        <v>13.5</v>
      </c>
      <c r="K89" s="4" t="n">
        <v>12.5</v>
      </c>
      <c r="L89" s="4" t="n">
        <v>14.5</v>
      </c>
      <c r="M89" s="4" t="n">
        <v>14.5</v>
      </c>
      <c r="N89" s="4" t="n">
        <v>13.5</v>
      </c>
      <c r="O89" s="4" t="n">
        <v>13.5</v>
      </c>
      <c r="P89" s="4" t="n">
        <v>13.5</v>
      </c>
      <c r="Q89" s="4" t="n">
        <v>13.5</v>
      </c>
      <c r="R89" s="4"/>
      <c r="S89" s="4" t="n">
        <v>14</v>
      </c>
      <c r="T89" s="4" t="n">
        <v>14</v>
      </c>
      <c r="U89" s="4" t="n">
        <v>13.5</v>
      </c>
      <c r="V89" s="4" t="n">
        <v>13.5</v>
      </c>
      <c r="W89" s="4"/>
      <c r="X89" s="4" t="n">
        <v>13</v>
      </c>
      <c r="Y89" s="4" t="n">
        <v>13.5</v>
      </c>
      <c r="Z89" s="4"/>
      <c r="AA89" s="4" t="n">
        <v>12.5</v>
      </c>
      <c r="AB89" s="4"/>
      <c r="AC89" s="4" t="n">
        <v>14</v>
      </c>
      <c r="AD89" s="4" t="n">
        <v>13.5</v>
      </c>
      <c r="AE89" s="4"/>
      <c r="AF89" s="4"/>
      <c r="AG89" s="4"/>
      <c r="AH89" s="4"/>
      <c r="AI89" s="4" t="n">
        <v>13</v>
      </c>
      <c r="AJ89" s="4" t="n">
        <v>12.5</v>
      </c>
      <c r="AK89" s="11" t="n">
        <f aca="false">SUM(F89:AJ89)</f>
        <v>313</v>
      </c>
      <c r="AL89" s="4" t="n">
        <v>35</v>
      </c>
      <c r="AM89" s="17" t="n">
        <f aca="false">AK89*AL89</f>
        <v>10955</v>
      </c>
      <c r="AN89" s="29" t="n">
        <v>0</v>
      </c>
      <c r="AO89" s="8"/>
      <c r="AP89" s="20"/>
      <c r="AQ89" s="30"/>
      <c r="AR89" s="10"/>
      <c r="AS89" s="14"/>
      <c r="AT89" s="24"/>
      <c r="AU89" s="15" t="n">
        <f aca="false">AN89+AO89+AR89+AS89+AT89</f>
        <v>0</v>
      </c>
      <c r="AV89" s="15" t="n">
        <v>0</v>
      </c>
      <c r="AW89" s="15" t="n">
        <f aca="false">AP89+AR89+AS89+AT89</f>
        <v>0</v>
      </c>
      <c r="AX89" s="15" t="n">
        <f aca="false">AU89-AW89</f>
        <v>0</v>
      </c>
      <c r="AY89" s="15" t="n">
        <v>2057.5</v>
      </c>
      <c r="AZ89" s="15" t="n">
        <f aca="false">AK89</f>
        <v>313</v>
      </c>
      <c r="BA89" s="15" t="n">
        <f aca="false">AY89+AZ89</f>
        <v>2370.5</v>
      </c>
      <c r="BB89" s="15" t="n">
        <f aca="false">AM89-AW89-AZ89</f>
        <v>10642</v>
      </c>
      <c r="BC89" s="4" t="s">
        <v>37</v>
      </c>
      <c r="BD89" s="31" t="s">
        <v>176</v>
      </c>
    </row>
    <row r="90" customFormat="false" ht="15.75" hidden="false" customHeight="false" outlineLevel="0" collapsed="false">
      <c r="A90" s="16" t="n">
        <v>87</v>
      </c>
      <c r="B90" s="23" t="s">
        <v>177</v>
      </c>
      <c r="C90" s="4" t="s">
        <v>169</v>
      </c>
      <c r="D90" s="4"/>
      <c r="E90" s="4"/>
      <c r="F90" s="4" t="n">
        <v>7</v>
      </c>
      <c r="G90" s="4" t="n">
        <v>5.5</v>
      </c>
      <c r="H90" s="4" t="n">
        <v>6</v>
      </c>
      <c r="I90" s="4" t="n">
        <v>5</v>
      </c>
      <c r="J90" s="4" t="n">
        <v>5</v>
      </c>
      <c r="K90" s="4" t="n">
        <v>5</v>
      </c>
      <c r="L90" s="4" t="n">
        <v>6</v>
      </c>
      <c r="M90" s="4" t="n">
        <v>5.5</v>
      </c>
      <c r="N90" s="4" t="n">
        <v>5.5</v>
      </c>
      <c r="O90" s="4" t="n">
        <v>6.5</v>
      </c>
      <c r="P90" s="4" t="n">
        <v>6.5</v>
      </c>
      <c r="Q90" s="4" t="n">
        <v>5.5</v>
      </c>
      <c r="R90" s="4" t="n">
        <v>6</v>
      </c>
      <c r="S90" s="4" t="n">
        <v>6.5</v>
      </c>
      <c r="T90" s="4" t="n">
        <v>6</v>
      </c>
      <c r="U90" s="4" t="n">
        <v>6</v>
      </c>
      <c r="V90" s="4" t="n">
        <v>6</v>
      </c>
      <c r="W90" s="4"/>
      <c r="X90" s="4" t="n">
        <v>6.5</v>
      </c>
      <c r="Y90" s="4" t="n">
        <v>1</v>
      </c>
      <c r="Z90" s="4" t="n">
        <v>7.5</v>
      </c>
      <c r="AA90" s="4" t="n">
        <v>6.5</v>
      </c>
      <c r="AB90" s="4" t="n">
        <v>6</v>
      </c>
      <c r="AC90" s="4"/>
      <c r="AD90" s="4"/>
      <c r="AE90" s="4" t="n">
        <v>7.5</v>
      </c>
      <c r="AF90" s="4" t="n">
        <v>6.5</v>
      </c>
      <c r="AG90" s="4" t="n">
        <v>8</v>
      </c>
      <c r="AH90" s="4" t="n">
        <v>7</v>
      </c>
      <c r="AI90" s="4" t="n">
        <v>6.5</v>
      </c>
      <c r="AJ90" s="4" t="n">
        <v>6.5</v>
      </c>
      <c r="AK90" s="11" t="n">
        <f aca="false">SUM(F90:AJ90)</f>
        <v>169</v>
      </c>
      <c r="AL90" s="4" t="n">
        <v>35</v>
      </c>
      <c r="AM90" s="17" t="n">
        <f aca="false">AK90*AL90</f>
        <v>5915</v>
      </c>
      <c r="AN90" s="29" t="n">
        <v>0</v>
      </c>
      <c r="AO90" s="8"/>
      <c r="AP90" s="20"/>
      <c r="AQ90" s="30"/>
      <c r="AR90" s="10"/>
      <c r="AS90" s="14"/>
      <c r="AT90" s="24"/>
      <c r="AU90" s="15" t="n">
        <f aca="false">AN90+AO90+AR90+AS90+AT90</f>
        <v>0</v>
      </c>
      <c r="AV90" s="15" t="n">
        <v>0</v>
      </c>
      <c r="AW90" s="15" t="n">
        <f aca="false">AP90+AR90+AS90+AT90</f>
        <v>0</v>
      </c>
      <c r="AX90" s="15" t="n">
        <f aca="false">AU90-AW90</f>
        <v>0</v>
      </c>
      <c r="AY90" s="15" t="n">
        <v>569.5</v>
      </c>
      <c r="AZ90" s="15" t="n">
        <f aca="false">AK90</f>
        <v>169</v>
      </c>
      <c r="BA90" s="15" t="n">
        <f aca="false">AY90+AZ90</f>
        <v>738.5</v>
      </c>
      <c r="BB90" s="15" t="n">
        <f aca="false">AM90-AW90-AZ90</f>
        <v>5746</v>
      </c>
      <c r="BC90" s="4" t="s">
        <v>62</v>
      </c>
      <c r="BD90" s="31" t="s">
        <v>178</v>
      </c>
    </row>
    <row r="91" customFormat="false" ht="15.75" hidden="false" customHeight="false" outlineLevel="0" collapsed="false">
      <c r="A91" s="16" t="n">
        <v>88</v>
      </c>
      <c r="B91" s="23" t="s">
        <v>179</v>
      </c>
      <c r="C91" s="4" t="s">
        <v>169</v>
      </c>
      <c r="D91" s="4"/>
      <c r="E91" s="4"/>
      <c r="F91" s="4" t="n">
        <v>6</v>
      </c>
      <c r="G91" s="4" t="n">
        <v>5.5</v>
      </c>
      <c r="H91" s="4" t="n">
        <v>5.5</v>
      </c>
      <c r="I91" s="4" t="n">
        <v>5</v>
      </c>
      <c r="J91" s="4"/>
      <c r="K91" s="4"/>
      <c r="L91" s="4" t="n">
        <v>5.5</v>
      </c>
      <c r="M91" s="4" t="n">
        <v>5</v>
      </c>
      <c r="N91" s="4" t="n">
        <v>3</v>
      </c>
      <c r="O91" s="4" t="n">
        <v>6</v>
      </c>
      <c r="P91" s="4" t="n">
        <v>6</v>
      </c>
      <c r="Q91" s="4" t="n">
        <v>3</v>
      </c>
      <c r="R91" s="4" t="n">
        <v>5</v>
      </c>
      <c r="S91" s="4" t="n">
        <v>6</v>
      </c>
      <c r="T91" s="4" t="n">
        <v>5.5</v>
      </c>
      <c r="U91" s="4" t="n">
        <v>5.5</v>
      </c>
      <c r="V91" s="4" t="n">
        <v>5.5</v>
      </c>
      <c r="W91" s="4"/>
      <c r="X91" s="4" t="n">
        <v>5.5</v>
      </c>
      <c r="Y91" s="4" t="n">
        <v>4.5</v>
      </c>
      <c r="Z91" s="4" t="n">
        <v>5</v>
      </c>
      <c r="AA91" s="4" t="n">
        <v>4</v>
      </c>
      <c r="AB91" s="4" t="n">
        <v>4</v>
      </c>
      <c r="AC91" s="4" t="n">
        <v>4</v>
      </c>
      <c r="AD91" s="4" t="n">
        <v>5</v>
      </c>
      <c r="AE91" s="4" t="n">
        <v>5</v>
      </c>
      <c r="AF91" s="4" t="n">
        <v>3.5</v>
      </c>
      <c r="AG91" s="4" t="n">
        <v>4</v>
      </c>
      <c r="AH91" s="4" t="n">
        <v>4</v>
      </c>
      <c r="AI91" s="4"/>
      <c r="AJ91" s="4" t="n">
        <v>4</v>
      </c>
      <c r="AK91" s="11" t="n">
        <f aca="false">SUM(F91:AJ91)</f>
        <v>130.5</v>
      </c>
      <c r="AL91" s="4" t="n">
        <v>35</v>
      </c>
      <c r="AM91" s="17" t="n">
        <f aca="false">AK91*AL91</f>
        <v>4567.5</v>
      </c>
      <c r="AN91" s="29" t="n">
        <v>0</v>
      </c>
      <c r="AO91" s="8"/>
      <c r="AP91" s="20"/>
      <c r="AQ91" s="30"/>
      <c r="AR91" s="10"/>
      <c r="AS91" s="14"/>
      <c r="AT91" s="24"/>
      <c r="AU91" s="15" t="n">
        <f aca="false">AN91+AO91+AR91+AS91+AT91</f>
        <v>0</v>
      </c>
      <c r="AV91" s="15" t="n">
        <v>0</v>
      </c>
      <c r="AW91" s="15" t="n">
        <f aca="false">AP91+AR91+AS91+AT91</f>
        <v>0</v>
      </c>
      <c r="AX91" s="15" t="n">
        <f aca="false">AU91-AW91</f>
        <v>0</v>
      </c>
      <c r="AY91" s="15" t="n">
        <v>1141.5</v>
      </c>
      <c r="AZ91" s="15" t="n">
        <f aca="false">AK91</f>
        <v>130.5</v>
      </c>
      <c r="BA91" s="15" t="n">
        <f aca="false">AY91+AZ91</f>
        <v>1272</v>
      </c>
      <c r="BB91" s="15" t="n">
        <f aca="false">AM91-AW91-AZ91</f>
        <v>4437</v>
      </c>
      <c r="BC91" s="4"/>
      <c r="BD91" s="31"/>
    </row>
    <row r="92" customFormat="false" ht="15.75" hidden="false" customHeight="false" outlineLevel="0" collapsed="false">
      <c r="A92" s="16" t="n">
        <v>89</v>
      </c>
      <c r="B92" s="23" t="s">
        <v>180</v>
      </c>
      <c r="C92" s="4" t="s">
        <v>169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11" t="n">
        <f aca="false">SUM(F92:AJ92)</f>
        <v>0</v>
      </c>
      <c r="AL92" s="4" t="n">
        <v>35</v>
      </c>
      <c r="AM92" s="17" t="n">
        <f aca="false">AK92*AL92</f>
        <v>0</v>
      </c>
      <c r="AN92" s="29" t="n">
        <v>0</v>
      </c>
      <c r="AO92" s="8"/>
      <c r="AP92" s="20"/>
      <c r="AQ92" s="30"/>
      <c r="AR92" s="10"/>
      <c r="AS92" s="14"/>
      <c r="AT92" s="24"/>
      <c r="AU92" s="15" t="n">
        <f aca="false">AN92+AO92+AR92+AS92+AT92</f>
        <v>0</v>
      </c>
      <c r="AV92" s="15" t="n">
        <v>0</v>
      </c>
      <c r="AW92" s="15" t="n">
        <f aca="false">AP92+AR92+AS92+AT92</f>
        <v>0</v>
      </c>
      <c r="AX92" s="15" t="n">
        <f aca="false">AU92-AW92</f>
        <v>0</v>
      </c>
      <c r="AY92" s="15" t="n">
        <v>30.5</v>
      </c>
      <c r="AZ92" s="15" t="n">
        <f aca="false">AK92</f>
        <v>0</v>
      </c>
      <c r="BA92" s="15" t="n">
        <f aca="false">AY92+AZ92</f>
        <v>30.5</v>
      </c>
      <c r="BB92" s="15" t="n">
        <f aca="false">AM92-AW92-AZ92</f>
        <v>0</v>
      </c>
      <c r="BC92" s="4" t="s">
        <v>42</v>
      </c>
      <c r="BD92" s="31" t="s">
        <v>181</v>
      </c>
    </row>
    <row r="93" customFormat="false" ht="15.75" hidden="false" customHeight="false" outlineLevel="0" collapsed="false">
      <c r="A93" s="16" t="n">
        <v>90</v>
      </c>
      <c r="B93" s="34" t="s">
        <v>182</v>
      </c>
      <c r="C93" s="4" t="s">
        <v>169</v>
      </c>
      <c r="D93" s="4"/>
      <c r="E93" s="4"/>
      <c r="F93" s="4" t="n">
        <v>11</v>
      </c>
      <c r="G93" s="4" t="n">
        <v>11</v>
      </c>
      <c r="H93" s="4" t="n">
        <v>7</v>
      </c>
      <c r="I93" s="4" t="n">
        <v>11</v>
      </c>
      <c r="J93" s="4" t="n">
        <v>11</v>
      </c>
      <c r="K93" s="4" t="n">
        <v>11</v>
      </c>
      <c r="L93" s="4" t="n">
        <v>11</v>
      </c>
      <c r="M93" s="4" t="n">
        <v>11.5</v>
      </c>
      <c r="N93" s="4" t="n">
        <v>11</v>
      </c>
      <c r="O93" s="4" t="n">
        <v>11</v>
      </c>
      <c r="P93" s="4" t="n">
        <v>11</v>
      </c>
      <c r="Q93" s="4" t="n">
        <v>11</v>
      </c>
      <c r="R93" s="4" t="n">
        <v>10</v>
      </c>
      <c r="S93" s="4" t="n">
        <v>9.5</v>
      </c>
      <c r="T93" s="4" t="n">
        <v>9</v>
      </c>
      <c r="U93" s="4" t="n">
        <v>10</v>
      </c>
      <c r="V93" s="4" t="n">
        <v>9.5</v>
      </c>
      <c r="W93" s="4" t="n">
        <v>9.5</v>
      </c>
      <c r="X93" s="4" t="n">
        <v>9.5</v>
      </c>
      <c r="Y93" s="4" t="n">
        <v>9.5</v>
      </c>
      <c r="Z93" s="4" t="n">
        <v>8</v>
      </c>
      <c r="AA93" s="4" t="n">
        <v>9</v>
      </c>
      <c r="AB93" s="4" t="n">
        <v>8.5</v>
      </c>
      <c r="AC93" s="4" t="n">
        <v>8.5</v>
      </c>
      <c r="AD93" s="4" t="n">
        <v>9</v>
      </c>
      <c r="AE93" s="4" t="n">
        <v>8.5</v>
      </c>
      <c r="AF93" s="4" t="n">
        <v>9</v>
      </c>
      <c r="AG93" s="4" t="n">
        <v>9</v>
      </c>
      <c r="AH93" s="4" t="n">
        <v>9</v>
      </c>
      <c r="AI93" s="4" t="n">
        <v>9</v>
      </c>
      <c r="AJ93" s="4" t="n">
        <v>9</v>
      </c>
      <c r="AK93" s="11" t="n">
        <f aca="false">SUM(F93:AJ93)</f>
        <v>301.5</v>
      </c>
      <c r="AL93" s="4" t="n">
        <v>35</v>
      </c>
      <c r="AM93" s="17" t="n">
        <f aca="false">AK93*AL93</f>
        <v>10552.5</v>
      </c>
      <c r="AN93" s="29" t="n">
        <v>0</v>
      </c>
      <c r="AO93" s="8"/>
      <c r="AP93" s="20"/>
      <c r="AQ93" s="30"/>
      <c r="AR93" s="10"/>
      <c r="AS93" s="14"/>
      <c r="AT93" s="24"/>
      <c r="AU93" s="15" t="n">
        <f aca="false">AN93+AO93+AR93+AS93+AT93</f>
        <v>0</v>
      </c>
      <c r="AV93" s="15" t="n">
        <v>0</v>
      </c>
      <c r="AW93" s="15" t="n">
        <f aca="false">AP93+AR93+AS93+AT93</f>
        <v>0</v>
      </c>
      <c r="AX93" s="15" t="n">
        <f aca="false">AU93-AW93</f>
        <v>0</v>
      </c>
      <c r="AY93" s="15" t="n">
        <v>1447</v>
      </c>
      <c r="AZ93" s="15" t="n">
        <f aca="false">AK93</f>
        <v>301.5</v>
      </c>
      <c r="BA93" s="15" t="n">
        <f aca="false">AY93+AZ93</f>
        <v>1748.5</v>
      </c>
      <c r="BB93" s="15" t="n">
        <f aca="false">AM93-AW93-AZ93</f>
        <v>10251</v>
      </c>
      <c r="BC93" s="4" t="s">
        <v>42</v>
      </c>
      <c r="BD93" s="31" t="s">
        <v>183</v>
      </c>
    </row>
    <row r="94" customFormat="false" ht="15.75" hidden="false" customHeight="false" outlineLevel="0" collapsed="false">
      <c r="A94" s="16" t="n">
        <v>91</v>
      </c>
      <c r="B94" s="23" t="s">
        <v>184</v>
      </c>
      <c r="C94" s="4" t="s">
        <v>169</v>
      </c>
      <c r="D94" s="4"/>
      <c r="E94" s="4"/>
      <c r="F94" s="4" t="n">
        <v>6</v>
      </c>
      <c r="G94" s="4" t="n">
        <v>5.5</v>
      </c>
      <c r="H94" s="4" t="n">
        <v>5.5</v>
      </c>
      <c r="I94" s="4" t="n">
        <v>6.5</v>
      </c>
      <c r="J94" s="4" t="n">
        <v>6</v>
      </c>
      <c r="K94" s="4" t="n">
        <v>6</v>
      </c>
      <c r="L94" s="4" t="n">
        <v>7</v>
      </c>
      <c r="M94" s="4" t="n">
        <v>5.5</v>
      </c>
      <c r="N94" s="4" t="n">
        <v>6</v>
      </c>
      <c r="O94" s="4" t="n">
        <v>6.5</v>
      </c>
      <c r="P94" s="4" t="n">
        <v>6</v>
      </c>
      <c r="Q94" s="4" t="n">
        <v>5</v>
      </c>
      <c r="R94" s="4" t="n">
        <v>5.5</v>
      </c>
      <c r="S94" s="4" t="n">
        <v>6</v>
      </c>
      <c r="T94" s="4" t="n">
        <v>6</v>
      </c>
      <c r="U94" s="4" t="n">
        <v>6.5</v>
      </c>
      <c r="V94" s="4" t="n">
        <v>7</v>
      </c>
      <c r="W94" s="4" t="n">
        <v>7.5</v>
      </c>
      <c r="X94" s="4" t="n">
        <v>7.5</v>
      </c>
      <c r="Y94" s="4" t="n">
        <v>7.5</v>
      </c>
      <c r="Z94" s="4" t="n">
        <v>7</v>
      </c>
      <c r="AA94" s="4" t="n">
        <v>7.5</v>
      </c>
      <c r="AB94" s="4" t="n">
        <v>8</v>
      </c>
      <c r="AC94" s="4" t="n">
        <v>8</v>
      </c>
      <c r="AD94" s="4" t="n">
        <v>6.5</v>
      </c>
      <c r="AE94" s="4" t="n">
        <v>7.5</v>
      </c>
      <c r="AF94" s="4" t="n">
        <v>8</v>
      </c>
      <c r="AG94" s="4" t="n">
        <v>7.5</v>
      </c>
      <c r="AH94" s="4" t="n">
        <v>8</v>
      </c>
      <c r="AI94" s="4" t="n">
        <v>7.5</v>
      </c>
      <c r="AJ94" s="4" t="n">
        <v>8</v>
      </c>
      <c r="AK94" s="11" t="n">
        <f aca="false">SUM(F94:AJ94)</f>
        <v>208.5</v>
      </c>
      <c r="AL94" s="4" t="n">
        <v>35</v>
      </c>
      <c r="AM94" s="17" t="n">
        <f aca="false">AK94*AL94</f>
        <v>7297.5</v>
      </c>
      <c r="AN94" s="29" t="n">
        <v>0</v>
      </c>
      <c r="AO94" s="8"/>
      <c r="AP94" s="20"/>
      <c r="AQ94" s="30"/>
      <c r="AR94" s="10"/>
      <c r="AS94" s="14"/>
      <c r="AT94" s="24"/>
      <c r="AU94" s="15" t="n">
        <f aca="false">AN94+AO94+AR94+AS94+AT94</f>
        <v>0</v>
      </c>
      <c r="AV94" s="15" t="n">
        <v>0</v>
      </c>
      <c r="AW94" s="15" t="n">
        <f aca="false">AP94+AR94+AS94+AT94</f>
        <v>0</v>
      </c>
      <c r="AX94" s="15" t="n">
        <f aca="false">AU94-AW94</f>
        <v>0</v>
      </c>
      <c r="AY94" s="15" t="n">
        <v>744</v>
      </c>
      <c r="AZ94" s="15" t="n">
        <f aca="false">AK94</f>
        <v>208.5</v>
      </c>
      <c r="BA94" s="15" t="n">
        <f aca="false">AY94+AZ94</f>
        <v>952.5</v>
      </c>
      <c r="BB94" s="15" t="n">
        <f aca="false">AM94-AW94-AZ94</f>
        <v>7089</v>
      </c>
      <c r="BC94" s="4" t="s">
        <v>30</v>
      </c>
      <c r="BD94" s="31" t="s">
        <v>185</v>
      </c>
    </row>
    <row r="95" customFormat="false" ht="15.75" hidden="false" customHeight="false" outlineLevel="0" collapsed="false">
      <c r="A95" s="16" t="n">
        <v>92</v>
      </c>
      <c r="B95" s="23" t="s">
        <v>186</v>
      </c>
      <c r="C95" s="4" t="s">
        <v>169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11" t="n">
        <f aca="false">SUM(F95:AJ95)</f>
        <v>0</v>
      </c>
      <c r="AL95" s="4" t="n">
        <v>35</v>
      </c>
      <c r="AM95" s="17" t="n">
        <f aca="false">AK95*AL95</f>
        <v>0</v>
      </c>
      <c r="AN95" s="29" t="n">
        <v>0</v>
      </c>
      <c r="AO95" s="8"/>
      <c r="AP95" s="20"/>
      <c r="AQ95" s="30"/>
      <c r="AR95" s="10"/>
      <c r="AS95" s="14"/>
      <c r="AT95" s="24"/>
      <c r="AU95" s="15" t="n">
        <f aca="false">AN95+AO95+AR95+AS95+AT95</f>
        <v>0</v>
      </c>
      <c r="AV95" s="15" t="n">
        <v>0</v>
      </c>
      <c r="AW95" s="15" t="n">
        <f aca="false">AP95+AR95+AS95+AT95</f>
        <v>0</v>
      </c>
      <c r="AX95" s="15" t="n">
        <f aca="false">AU95-AW95</f>
        <v>0</v>
      </c>
      <c r="AY95" s="15" t="n">
        <v>0</v>
      </c>
      <c r="AZ95" s="15" t="n">
        <f aca="false">AK95</f>
        <v>0</v>
      </c>
      <c r="BA95" s="15" t="n">
        <f aca="false">AY95+AZ95</f>
        <v>0</v>
      </c>
      <c r="BB95" s="15" t="n">
        <f aca="false">AM95-AW95-AZ95</f>
        <v>0</v>
      </c>
      <c r="BC95" s="4" t="s">
        <v>42</v>
      </c>
      <c r="BD95" s="31" t="s">
        <v>187</v>
      </c>
    </row>
    <row r="96" customFormat="false" ht="15.75" hidden="false" customHeight="false" outlineLevel="0" collapsed="false">
      <c r="A96" s="16" t="n">
        <v>93</v>
      </c>
      <c r="B96" s="23" t="s">
        <v>188</v>
      </c>
      <c r="C96" s="4" t="s">
        <v>169</v>
      </c>
      <c r="D96" s="4"/>
      <c r="E96" s="4"/>
      <c r="F96" s="4"/>
      <c r="G96" s="4"/>
      <c r="H96" s="4"/>
      <c r="I96" s="4"/>
      <c r="J96" s="4" t="n">
        <v>0.5</v>
      </c>
      <c r="K96" s="4" t="n">
        <v>7</v>
      </c>
      <c r="L96" s="4" t="n">
        <v>8</v>
      </c>
      <c r="M96" s="4"/>
      <c r="N96" s="4"/>
      <c r="O96" s="4" t="n">
        <v>8</v>
      </c>
      <c r="P96" s="4" t="n">
        <v>8</v>
      </c>
      <c r="Q96" s="4" t="n">
        <v>10</v>
      </c>
      <c r="R96" s="4" t="n">
        <v>9.5</v>
      </c>
      <c r="S96" s="4" t="n">
        <v>10</v>
      </c>
      <c r="T96" s="4" t="n">
        <v>11</v>
      </c>
      <c r="U96" s="4"/>
      <c r="V96" s="4" t="n">
        <v>8</v>
      </c>
      <c r="W96" s="4" t="n">
        <v>7</v>
      </c>
      <c r="X96" s="4" t="n">
        <v>8</v>
      </c>
      <c r="Y96" s="4" t="n">
        <v>6.5</v>
      </c>
      <c r="Z96" s="4" t="n">
        <v>7</v>
      </c>
      <c r="AA96" s="4" t="n">
        <v>8</v>
      </c>
      <c r="AB96" s="4" t="n">
        <v>6</v>
      </c>
      <c r="AC96" s="4"/>
      <c r="AD96" s="4" t="n">
        <v>6.5</v>
      </c>
      <c r="AE96" s="4"/>
      <c r="AF96" s="4" t="n">
        <v>7</v>
      </c>
      <c r="AG96" s="4"/>
      <c r="AH96" s="4" t="n">
        <v>16.5</v>
      </c>
      <c r="AI96" s="4"/>
      <c r="AJ96" s="4" t="n">
        <v>7</v>
      </c>
      <c r="AK96" s="11" t="n">
        <f aca="false">SUM(F96:AJ96)</f>
        <v>159.5</v>
      </c>
      <c r="AL96" s="4" t="n">
        <v>35</v>
      </c>
      <c r="AM96" s="17" t="n">
        <f aca="false">AK96*AL96</f>
        <v>5582.5</v>
      </c>
      <c r="AN96" s="29" t="n">
        <v>0</v>
      </c>
      <c r="AO96" s="8"/>
      <c r="AP96" s="20"/>
      <c r="AQ96" s="30"/>
      <c r="AR96" s="10"/>
      <c r="AS96" s="14"/>
      <c r="AT96" s="24"/>
      <c r="AU96" s="15" t="n">
        <f aca="false">AN96+AO96+AR96+AS96+AT96</f>
        <v>0</v>
      </c>
      <c r="AV96" s="15" t="n">
        <v>0</v>
      </c>
      <c r="AW96" s="15" t="n">
        <f aca="false">AP96+AR96+AS96+AT96</f>
        <v>0</v>
      </c>
      <c r="AX96" s="15" t="n">
        <f aca="false">AU96-AW96</f>
        <v>0</v>
      </c>
      <c r="AY96" s="15" t="n">
        <v>44.5</v>
      </c>
      <c r="AZ96" s="15" t="n">
        <f aca="false">AK96</f>
        <v>159.5</v>
      </c>
      <c r="BA96" s="15" t="n">
        <f aca="false">AY96+AZ96</f>
        <v>204</v>
      </c>
      <c r="BB96" s="15" t="n">
        <f aca="false">AM96-AW96-AZ96</f>
        <v>5423</v>
      </c>
      <c r="BC96" s="4" t="s">
        <v>42</v>
      </c>
      <c r="BD96" s="31" t="s">
        <v>189</v>
      </c>
    </row>
    <row r="97" customFormat="false" ht="15.75" hidden="false" customHeight="false" outlineLevel="0" collapsed="false">
      <c r="A97" s="16" t="n">
        <v>94</v>
      </c>
      <c r="B97" s="23" t="s">
        <v>190</v>
      </c>
      <c r="C97" s="4" t="s">
        <v>169</v>
      </c>
      <c r="D97" s="4"/>
      <c r="E97" s="4"/>
      <c r="F97" s="4" t="n">
        <v>10.5</v>
      </c>
      <c r="G97" s="4" t="n">
        <v>4</v>
      </c>
      <c r="H97" s="4" t="n">
        <v>4.5</v>
      </c>
      <c r="I97" s="4" t="n">
        <v>9.5</v>
      </c>
      <c r="J97" s="4"/>
      <c r="K97" s="4" t="n">
        <v>3.5</v>
      </c>
      <c r="L97" s="4" t="n">
        <v>10.5</v>
      </c>
      <c r="M97" s="4" t="n">
        <v>3.5</v>
      </c>
      <c r="N97" s="4" t="n">
        <v>8</v>
      </c>
      <c r="O97" s="4" t="n">
        <v>5.5</v>
      </c>
      <c r="P97" s="4" t="n">
        <v>4.5</v>
      </c>
      <c r="Q97" s="4" t="n">
        <v>4.5</v>
      </c>
      <c r="R97" s="4" t="n">
        <v>15</v>
      </c>
      <c r="S97" s="4" t="n">
        <v>4</v>
      </c>
      <c r="T97" s="4" t="n">
        <v>3.5</v>
      </c>
      <c r="U97" s="4" t="n">
        <v>4</v>
      </c>
      <c r="V97" s="4"/>
      <c r="W97" s="4" t="n">
        <v>4</v>
      </c>
      <c r="X97" s="4" t="n">
        <v>4</v>
      </c>
      <c r="Y97" s="4"/>
      <c r="Z97" s="4" t="n">
        <v>3.5</v>
      </c>
      <c r="AA97" s="4" t="n">
        <v>3</v>
      </c>
      <c r="AB97" s="4" t="n">
        <v>6.5</v>
      </c>
      <c r="AC97" s="4" t="n">
        <v>5</v>
      </c>
      <c r="AD97" s="4" t="n">
        <v>3.5</v>
      </c>
      <c r="AE97" s="4" t="n">
        <v>3.5</v>
      </c>
      <c r="AF97" s="4"/>
      <c r="AG97" s="4" t="n">
        <v>4.5</v>
      </c>
      <c r="AH97" s="4" t="n">
        <v>4.5</v>
      </c>
      <c r="AI97" s="4" t="n">
        <v>4</v>
      </c>
      <c r="AJ97" s="4" t="n">
        <v>3</v>
      </c>
      <c r="AK97" s="11" t="n">
        <f aca="false">SUM(F97:AJ97)</f>
        <v>144</v>
      </c>
      <c r="AL97" s="4" t="n">
        <v>35</v>
      </c>
      <c r="AM97" s="17" t="n">
        <f aca="false">AK97*AL97</f>
        <v>5040</v>
      </c>
      <c r="AN97" s="29" t="n">
        <v>0</v>
      </c>
      <c r="AO97" s="8"/>
      <c r="AP97" s="20"/>
      <c r="AQ97" s="30"/>
      <c r="AR97" s="10"/>
      <c r="AS97" s="14"/>
      <c r="AT97" s="24"/>
      <c r="AU97" s="15" t="n">
        <f aca="false">AN97+AO97+AR97+AS97+AT97</f>
        <v>0</v>
      </c>
      <c r="AV97" s="15" t="n">
        <v>0</v>
      </c>
      <c r="AW97" s="15" t="n">
        <f aca="false">AP97+AR97+AS97+AT97</f>
        <v>0</v>
      </c>
      <c r="AX97" s="15" t="n">
        <f aca="false">AU97-AW97</f>
        <v>0</v>
      </c>
      <c r="AY97" s="15" t="n">
        <v>1596</v>
      </c>
      <c r="AZ97" s="15" t="n">
        <f aca="false">AK97</f>
        <v>144</v>
      </c>
      <c r="BA97" s="15" t="n">
        <f aca="false">AY97+AZ97</f>
        <v>1740</v>
      </c>
      <c r="BB97" s="15" t="n">
        <f aca="false">AM97-AW97-AZ97</f>
        <v>4896</v>
      </c>
      <c r="BC97" s="4" t="s">
        <v>134</v>
      </c>
      <c r="BD97" s="31" t="s">
        <v>191</v>
      </c>
    </row>
    <row r="98" customFormat="false" ht="15.75" hidden="false" customHeight="false" outlineLevel="0" collapsed="false">
      <c r="A98" s="16" t="n">
        <v>95</v>
      </c>
      <c r="B98" s="23" t="s">
        <v>192</v>
      </c>
      <c r="C98" s="4" t="s">
        <v>169</v>
      </c>
      <c r="D98" s="4"/>
      <c r="E98" s="4"/>
      <c r="F98" s="4" t="n">
        <v>9.5</v>
      </c>
      <c r="G98" s="4" t="n">
        <v>10</v>
      </c>
      <c r="H98" s="4" t="n">
        <v>10.5</v>
      </c>
      <c r="I98" s="4" t="n">
        <v>11</v>
      </c>
      <c r="J98" s="4" t="n">
        <v>11</v>
      </c>
      <c r="K98" s="4" t="n">
        <v>11</v>
      </c>
      <c r="L98" s="4" t="n">
        <v>25.5</v>
      </c>
      <c r="M98" s="4" t="n">
        <v>21</v>
      </c>
      <c r="N98" s="4" t="n">
        <v>26</v>
      </c>
      <c r="O98" s="4" t="n">
        <v>28</v>
      </c>
      <c r="P98" s="4" t="n">
        <v>27.5</v>
      </c>
      <c r="Q98" s="4" t="n">
        <v>30</v>
      </c>
      <c r="R98" s="4"/>
      <c r="S98" s="4" t="n">
        <v>28</v>
      </c>
      <c r="T98" s="4" t="n">
        <v>31.5</v>
      </c>
      <c r="U98" s="4" t="n">
        <v>31</v>
      </c>
      <c r="V98" s="4" t="n">
        <v>30.5</v>
      </c>
      <c r="W98" s="4" t="n">
        <v>32.5</v>
      </c>
      <c r="X98" s="4" t="n">
        <v>30</v>
      </c>
      <c r="Y98" s="4" t="n">
        <v>30</v>
      </c>
      <c r="Z98" s="4" t="n">
        <v>31</v>
      </c>
      <c r="AA98" s="4" t="n">
        <v>9.5</v>
      </c>
      <c r="AB98" s="4" t="n">
        <v>20</v>
      </c>
      <c r="AC98" s="4" t="n">
        <v>15.5</v>
      </c>
      <c r="AD98" s="4" t="n">
        <v>18</v>
      </c>
      <c r="AE98" s="4" t="n">
        <v>24.5</v>
      </c>
      <c r="AF98" s="4" t="n">
        <v>23.5</v>
      </c>
      <c r="AG98" s="4" t="n">
        <v>21.5</v>
      </c>
      <c r="AH98" s="4" t="n">
        <v>14</v>
      </c>
      <c r="AI98" s="4" t="n">
        <v>21</v>
      </c>
      <c r="AJ98" s="4" t="n">
        <v>14.5</v>
      </c>
      <c r="AK98" s="11" t="n">
        <f aca="false">SUM(F98:AJ98)</f>
        <v>647.5</v>
      </c>
      <c r="AL98" s="4" t="n">
        <v>35</v>
      </c>
      <c r="AM98" s="17" t="n">
        <f aca="false">AK98*AL98</f>
        <v>22662.5</v>
      </c>
      <c r="AN98" s="29" t="n">
        <v>0</v>
      </c>
      <c r="AO98" s="8"/>
      <c r="AP98" s="20"/>
      <c r="AQ98" s="30"/>
      <c r="AR98" s="10"/>
      <c r="AS98" s="14"/>
      <c r="AT98" s="24"/>
      <c r="AU98" s="15" t="n">
        <f aca="false">AN98+AO98+AR98+AS98+AT98</f>
        <v>0</v>
      </c>
      <c r="AV98" s="15" t="n">
        <v>0</v>
      </c>
      <c r="AW98" s="15" t="n">
        <f aca="false">AP98+AR98+AS98+AT98</f>
        <v>0</v>
      </c>
      <c r="AX98" s="15" t="n">
        <f aca="false">AU98-AW98</f>
        <v>0</v>
      </c>
      <c r="AY98" s="15" t="n">
        <v>1575.5</v>
      </c>
      <c r="AZ98" s="15" t="n">
        <f aca="false">AK98</f>
        <v>647.5</v>
      </c>
      <c r="BA98" s="15" t="n">
        <f aca="false">AY98+AZ98</f>
        <v>2223</v>
      </c>
      <c r="BB98" s="15" t="n">
        <f aca="false">AM98-AW98-AZ98</f>
        <v>22015</v>
      </c>
      <c r="BC98" s="4" t="s">
        <v>30</v>
      </c>
      <c r="BD98" s="31" t="s">
        <v>193</v>
      </c>
    </row>
    <row r="99" customFormat="false" ht="15.75" hidden="false" customHeight="false" outlineLevel="0" collapsed="false">
      <c r="A99" s="16" t="n">
        <v>96</v>
      </c>
      <c r="B99" s="23" t="s">
        <v>194</v>
      </c>
      <c r="C99" s="4" t="s">
        <v>169</v>
      </c>
      <c r="D99" s="4"/>
      <c r="E99" s="4"/>
      <c r="F99" s="4" t="n">
        <v>2</v>
      </c>
      <c r="G99" s="4" t="n">
        <v>2</v>
      </c>
      <c r="H99" s="4" t="n">
        <v>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11" t="n">
        <f aca="false">SUM(F99:AJ99)</f>
        <v>6</v>
      </c>
      <c r="AL99" s="4" t="n">
        <v>35</v>
      </c>
      <c r="AM99" s="17" t="n">
        <f aca="false">AK99*AL99</f>
        <v>210</v>
      </c>
      <c r="AN99" s="4" t="n">
        <v>0</v>
      </c>
      <c r="AO99" s="4"/>
      <c r="AP99" s="20"/>
      <c r="AQ99" s="4"/>
      <c r="AR99" s="4"/>
      <c r="AS99" s="4"/>
      <c r="AT99" s="23"/>
      <c r="AU99" s="15" t="n">
        <f aca="false">AN99+AO99+AR99+AS99+AT99</f>
        <v>0</v>
      </c>
      <c r="AV99" s="15" t="n">
        <v>0</v>
      </c>
      <c r="AW99" s="15" t="n">
        <f aca="false">AP99+AR99+AS99+AT99</f>
        <v>0</v>
      </c>
      <c r="AX99" s="15" t="n">
        <f aca="false">AU99-AW99</f>
        <v>0</v>
      </c>
      <c r="AY99" s="15" t="n">
        <v>404</v>
      </c>
      <c r="AZ99" s="15" t="n">
        <f aca="false">AK99</f>
        <v>6</v>
      </c>
      <c r="BA99" s="15" t="n">
        <f aca="false">AY99+AZ99</f>
        <v>410</v>
      </c>
      <c r="BB99" s="15" t="n">
        <f aca="false">AM99-AW99-AZ99</f>
        <v>204</v>
      </c>
      <c r="BC99" s="4" t="s">
        <v>37</v>
      </c>
      <c r="BD99" s="31" t="s">
        <v>195</v>
      </c>
    </row>
    <row r="100" customFormat="false" ht="15.75" hidden="false" customHeight="false" outlineLevel="0" collapsed="false">
      <c r="A100" s="16" t="n">
        <v>97</v>
      </c>
      <c r="B100" s="23" t="s">
        <v>196</v>
      </c>
      <c r="C100" s="4" t="s">
        <v>169</v>
      </c>
      <c r="D100" s="4"/>
      <c r="E100" s="4"/>
      <c r="F100" s="4"/>
      <c r="G100" s="4"/>
      <c r="H100" s="4"/>
      <c r="I100" s="4"/>
      <c r="J100" s="4"/>
      <c r="K100" s="4" t="n">
        <v>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 t="n">
        <v>1</v>
      </c>
      <c r="AC100" s="4"/>
      <c r="AD100" s="4" t="n">
        <v>7</v>
      </c>
      <c r="AE100" s="4" t="n">
        <v>8</v>
      </c>
      <c r="AF100" s="4"/>
      <c r="AG100" s="4"/>
      <c r="AH100" s="4"/>
      <c r="AI100" s="4"/>
      <c r="AJ100" s="4"/>
      <c r="AK100" s="11" t="n">
        <f aca="false">SUM(F100:AJ100)</f>
        <v>17</v>
      </c>
      <c r="AL100" s="4" t="n">
        <v>35</v>
      </c>
      <c r="AM100" s="17" t="n">
        <f aca="false">AK100*AL100</f>
        <v>595</v>
      </c>
      <c r="AN100" s="29" t="n">
        <v>0</v>
      </c>
      <c r="AO100" s="8"/>
      <c r="AP100" s="20"/>
      <c r="AQ100" s="30"/>
      <c r="AR100" s="10"/>
      <c r="AS100" s="14"/>
      <c r="AT100" s="24"/>
      <c r="AU100" s="15" t="n">
        <f aca="false">AN100+AO100+AR100+AS100+AT100</f>
        <v>0</v>
      </c>
      <c r="AV100" s="15" t="n">
        <v>0</v>
      </c>
      <c r="AW100" s="15" t="n">
        <v>578</v>
      </c>
      <c r="AX100" s="15" t="n">
        <f aca="false">AU100-AW100</f>
        <v>-578</v>
      </c>
      <c r="AY100" s="15" t="n">
        <v>370.5</v>
      </c>
      <c r="AZ100" s="15" t="n">
        <f aca="false">AK100</f>
        <v>17</v>
      </c>
      <c r="BA100" s="15" t="n">
        <f aca="false">AY100+AZ100</f>
        <v>387.5</v>
      </c>
      <c r="BB100" s="15" t="n">
        <f aca="false">AM100-AW100-AZ100</f>
        <v>0</v>
      </c>
      <c r="BC100" s="4" t="s">
        <v>42</v>
      </c>
      <c r="BD100" s="31" t="s">
        <v>197</v>
      </c>
    </row>
    <row r="101" customFormat="false" ht="15.75" hidden="false" customHeight="false" outlineLevel="0" collapsed="false">
      <c r="A101" s="16" t="n">
        <v>98</v>
      </c>
      <c r="B101" s="23" t="s">
        <v>198</v>
      </c>
      <c r="C101" s="4" t="s">
        <v>169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1" t="n">
        <f aca="false">SUM(F101:AJ101)</f>
        <v>0</v>
      </c>
      <c r="AL101" s="4" t="n">
        <v>35</v>
      </c>
      <c r="AM101" s="17" t="n">
        <f aca="false">AK101*AL101</f>
        <v>0</v>
      </c>
      <c r="AN101" s="29" t="n">
        <v>0</v>
      </c>
      <c r="AO101" s="8"/>
      <c r="AP101" s="20"/>
      <c r="AQ101" s="30"/>
      <c r="AR101" s="10"/>
      <c r="AS101" s="14"/>
      <c r="AT101" s="24"/>
      <c r="AU101" s="15" t="n">
        <f aca="false">AN101+AO101+AR101+AS101+AT101</f>
        <v>0</v>
      </c>
      <c r="AV101" s="15" t="n">
        <v>0</v>
      </c>
      <c r="AW101" s="15" t="n">
        <f aca="false">AP101+AR101+AS101+AT101</f>
        <v>0</v>
      </c>
      <c r="AX101" s="15" t="n">
        <f aca="false">AU101-AW101</f>
        <v>0</v>
      </c>
      <c r="AY101" s="15" t="n">
        <v>98.5</v>
      </c>
      <c r="AZ101" s="15" t="n">
        <f aca="false">AK101</f>
        <v>0</v>
      </c>
      <c r="BA101" s="15" t="n">
        <f aca="false">AY101+AZ101</f>
        <v>98.5</v>
      </c>
      <c r="BB101" s="15" t="n">
        <f aca="false">AM101-AW101-AZ101</f>
        <v>0</v>
      </c>
      <c r="BC101" s="4" t="s">
        <v>37</v>
      </c>
      <c r="BD101" s="31" t="s">
        <v>199</v>
      </c>
    </row>
    <row r="102" customFormat="false" ht="15.75" hidden="false" customHeight="false" outlineLevel="0" collapsed="false">
      <c r="A102" s="16" t="n">
        <v>99</v>
      </c>
      <c r="B102" s="23" t="s">
        <v>200</v>
      </c>
      <c r="C102" s="4" t="s">
        <v>169</v>
      </c>
      <c r="D102" s="4" t="n">
        <v>2059547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1" t="n">
        <f aca="false">SUM(F102:AJ102)</f>
        <v>0</v>
      </c>
      <c r="AL102" s="4" t="n">
        <v>35</v>
      </c>
      <c r="AM102" s="17" t="n">
        <f aca="false">AK102*AL102</f>
        <v>0</v>
      </c>
      <c r="AN102" s="29" t="n">
        <v>0</v>
      </c>
      <c r="AO102" s="8"/>
      <c r="AP102" s="20"/>
      <c r="AQ102" s="30"/>
      <c r="AR102" s="10"/>
      <c r="AS102" s="14"/>
      <c r="AT102" s="24"/>
      <c r="AU102" s="15" t="n">
        <f aca="false">AN102+AO102+AR102+AS102+AT102</f>
        <v>0</v>
      </c>
      <c r="AV102" s="15" t="n">
        <v>0</v>
      </c>
      <c r="AW102" s="15" t="n">
        <f aca="false">AP102+AR102+AS102+AT102</f>
        <v>0</v>
      </c>
      <c r="AX102" s="15" t="n">
        <f aca="false">AU102-AW102</f>
        <v>0</v>
      </c>
      <c r="AY102" s="15" t="n">
        <v>0</v>
      </c>
      <c r="AZ102" s="15" t="n">
        <f aca="false">AK102</f>
        <v>0</v>
      </c>
      <c r="BA102" s="15" t="n">
        <f aca="false">AY102+AZ102</f>
        <v>0</v>
      </c>
      <c r="BB102" s="15" t="n">
        <f aca="false">AM102-AW102-AZ102</f>
        <v>0</v>
      </c>
      <c r="BC102" s="4"/>
      <c r="BD102" s="31"/>
    </row>
    <row r="103" customFormat="false" ht="15.75" hidden="false" customHeight="false" outlineLevel="0" collapsed="false">
      <c r="A103" s="16" t="n">
        <v>100</v>
      </c>
      <c r="B103" s="23" t="s">
        <v>201</v>
      </c>
      <c r="C103" s="4" t="s">
        <v>169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11" t="n">
        <f aca="false">SUM(F103:AJ103)</f>
        <v>0</v>
      </c>
      <c r="AL103" s="4" t="n">
        <v>35</v>
      </c>
      <c r="AM103" s="17" t="n">
        <f aca="false">AK103*AL103</f>
        <v>0</v>
      </c>
      <c r="AN103" s="29" t="n">
        <v>0</v>
      </c>
      <c r="AO103" s="8"/>
      <c r="AP103" s="20"/>
      <c r="AQ103" s="30"/>
      <c r="AR103" s="10"/>
      <c r="AS103" s="14"/>
      <c r="AT103" s="24"/>
      <c r="AU103" s="15" t="n">
        <f aca="false">AN103+AO103+AR103+AS103+AT103</f>
        <v>0</v>
      </c>
      <c r="AV103" s="15" t="n">
        <v>0</v>
      </c>
      <c r="AW103" s="15" t="n">
        <f aca="false">AP103+AR103+AS103+AT103</f>
        <v>0</v>
      </c>
      <c r="AX103" s="15" t="n">
        <f aca="false">AU103-AW103</f>
        <v>0</v>
      </c>
      <c r="AY103" s="15" t="n">
        <v>0</v>
      </c>
      <c r="AZ103" s="15" t="n">
        <f aca="false">AK103</f>
        <v>0</v>
      </c>
      <c r="BA103" s="15" t="n">
        <f aca="false">AY103+AZ103</f>
        <v>0</v>
      </c>
      <c r="BB103" s="15" t="n">
        <f aca="false">AM103-AW103-AZ103</f>
        <v>0</v>
      </c>
      <c r="BC103" s="4"/>
      <c r="BD103" s="31"/>
    </row>
    <row r="104" customFormat="false" ht="15.75" hidden="false" customHeight="false" outlineLevel="0" collapsed="false">
      <c r="A104" s="16" t="n">
        <v>101</v>
      </c>
      <c r="B104" s="23" t="s">
        <v>202</v>
      </c>
      <c r="C104" s="4" t="s">
        <v>169</v>
      </c>
      <c r="D104" s="4"/>
      <c r="E104" s="4"/>
      <c r="F104" s="4" t="n">
        <v>4.5</v>
      </c>
      <c r="G104" s="4" t="n">
        <v>5</v>
      </c>
      <c r="H104" s="4" t="n">
        <v>4</v>
      </c>
      <c r="I104" s="4" t="n">
        <v>5</v>
      </c>
      <c r="J104" s="4" t="n">
        <v>5</v>
      </c>
      <c r="K104" s="4" t="n">
        <v>5</v>
      </c>
      <c r="L104" s="4" t="n">
        <v>5</v>
      </c>
      <c r="M104" s="4" t="n">
        <v>4.5</v>
      </c>
      <c r="N104" s="4" t="n">
        <v>4.5</v>
      </c>
      <c r="O104" s="4" t="n">
        <v>4.5</v>
      </c>
      <c r="P104" s="4" t="n">
        <v>5</v>
      </c>
      <c r="Q104" s="4" t="n">
        <v>4.5</v>
      </c>
      <c r="R104" s="4" t="n">
        <v>4</v>
      </c>
      <c r="S104" s="4" t="n">
        <v>4.5</v>
      </c>
      <c r="T104" s="4" t="n">
        <v>5</v>
      </c>
      <c r="U104" s="4" t="n">
        <v>4.5</v>
      </c>
      <c r="V104" s="4" t="n">
        <v>4</v>
      </c>
      <c r="W104" s="4" t="n">
        <v>4</v>
      </c>
      <c r="X104" s="4" t="n">
        <v>4</v>
      </c>
      <c r="Y104" s="4" t="n">
        <v>4</v>
      </c>
      <c r="Z104" s="4" t="n">
        <v>5</v>
      </c>
      <c r="AA104" s="4" t="n">
        <v>4</v>
      </c>
      <c r="AB104" s="4" t="n">
        <v>4.5</v>
      </c>
      <c r="AC104" s="4" t="n">
        <v>4.5</v>
      </c>
      <c r="AD104" s="4" t="n">
        <v>4</v>
      </c>
      <c r="AE104" s="4" t="n">
        <v>4</v>
      </c>
      <c r="AF104" s="4" t="n">
        <v>3</v>
      </c>
      <c r="AG104" s="4" t="n">
        <v>4</v>
      </c>
      <c r="AH104" s="4" t="n">
        <v>4</v>
      </c>
      <c r="AI104" s="4" t="n">
        <v>4</v>
      </c>
      <c r="AJ104" s="4" t="n">
        <v>4</v>
      </c>
      <c r="AK104" s="11" t="n">
        <f aca="false">SUM(F104:AJ104)</f>
        <v>135.5</v>
      </c>
      <c r="AL104" s="4" t="n">
        <v>35</v>
      </c>
      <c r="AM104" s="17" t="n">
        <f aca="false">AK104*AL104</f>
        <v>4742.5</v>
      </c>
      <c r="AN104" s="29" t="n">
        <v>0</v>
      </c>
      <c r="AO104" s="8"/>
      <c r="AP104" s="20"/>
      <c r="AQ104" s="30"/>
      <c r="AR104" s="10"/>
      <c r="AS104" s="14"/>
      <c r="AT104" s="24"/>
      <c r="AU104" s="15" t="n">
        <f aca="false">AN104+AO104+AR104+AS104+AT104</f>
        <v>0</v>
      </c>
      <c r="AV104" s="15" t="n">
        <v>0</v>
      </c>
      <c r="AW104" s="15" t="n">
        <f aca="false">AP104+AR104+AS104+AT104</f>
        <v>0</v>
      </c>
      <c r="AX104" s="15" t="n">
        <f aca="false">AU104-AW104</f>
        <v>0</v>
      </c>
      <c r="AY104" s="15" t="n">
        <v>807.5</v>
      </c>
      <c r="AZ104" s="15" t="n">
        <f aca="false">AK104</f>
        <v>135.5</v>
      </c>
      <c r="BA104" s="15" t="n">
        <f aca="false">AY104+AZ104</f>
        <v>943</v>
      </c>
      <c r="BB104" s="15" t="n">
        <f aca="false">AM104-AW104-AZ104</f>
        <v>4607</v>
      </c>
      <c r="BC104" s="4" t="s">
        <v>37</v>
      </c>
      <c r="BD104" s="31" t="s">
        <v>203</v>
      </c>
    </row>
    <row r="105" customFormat="false" ht="15.75" hidden="false" customHeight="false" outlineLevel="0" collapsed="false">
      <c r="A105" s="16" t="n">
        <v>102</v>
      </c>
      <c r="B105" s="23" t="s">
        <v>204</v>
      </c>
      <c r="C105" s="4" t="s">
        <v>169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11" t="n">
        <f aca="false">SUM(F105:AJ105)</f>
        <v>0</v>
      </c>
      <c r="AL105" s="4" t="n">
        <v>35</v>
      </c>
      <c r="AM105" s="17" t="n">
        <f aca="false">AK105*AL105</f>
        <v>0</v>
      </c>
      <c r="AN105" s="29" t="n">
        <v>0</v>
      </c>
      <c r="AO105" s="8"/>
      <c r="AP105" s="20"/>
      <c r="AQ105" s="30"/>
      <c r="AR105" s="10"/>
      <c r="AS105" s="14"/>
      <c r="AT105" s="24"/>
      <c r="AU105" s="15" t="n">
        <f aca="false">AN105+AO105+AR105+AS105+AT105</f>
        <v>0</v>
      </c>
      <c r="AV105" s="15" t="n">
        <v>0</v>
      </c>
      <c r="AW105" s="15" t="n">
        <f aca="false">AP105+AR105+AS105+AT105</f>
        <v>0</v>
      </c>
      <c r="AX105" s="15" t="n">
        <f aca="false">AU105-AW105</f>
        <v>0</v>
      </c>
      <c r="AY105" s="15" t="n">
        <v>0</v>
      </c>
      <c r="AZ105" s="15" t="n">
        <f aca="false">AK105</f>
        <v>0</v>
      </c>
      <c r="BA105" s="15" t="n">
        <f aca="false">AY105+AZ105</f>
        <v>0</v>
      </c>
      <c r="BB105" s="15" t="n">
        <f aca="false">AM105-AW105-AZ105</f>
        <v>0</v>
      </c>
      <c r="BC105" s="4"/>
      <c r="BD105" s="31"/>
    </row>
    <row r="106" customFormat="false" ht="15.75" hidden="false" customHeight="false" outlineLevel="0" collapsed="false">
      <c r="A106" s="16" t="n">
        <v>103</v>
      </c>
      <c r="B106" s="23" t="s">
        <v>205</v>
      </c>
      <c r="C106" s="4" t="s">
        <v>169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 t="n">
        <v>5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11" t="n">
        <f aca="false">SUM(F106:AJ106)</f>
        <v>5</v>
      </c>
      <c r="AL106" s="4" t="n">
        <v>35</v>
      </c>
      <c r="AM106" s="17" t="n">
        <f aca="false">AK106*AL106</f>
        <v>175</v>
      </c>
      <c r="AN106" s="29" t="n">
        <v>0</v>
      </c>
      <c r="AO106" s="8"/>
      <c r="AP106" s="20"/>
      <c r="AQ106" s="30"/>
      <c r="AR106" s="10"/>
      <c r="AS106" s="14"/>
      <c r="AT106" s="24"/>
      <c r="AU106" s="15" t="n">
        <f aca="false">AN106+AO106+AR106+AS106+AT106</f>
        <v>0</v>
      </c>
      <c r="AV106" s="15" t="n">
        <v>0</v>
      </c>
      <c r="AW106" s="15" t="n">
        <f aca="false">AP106+AR106+AS106+AT106</f>
        <v>0</v>
      </c>
      <c r="AX106" s="15" t="n">
        <f aca="false">AU106-AW106</f>
        <v>0</v>
      </c>
      <c r="AY106" s="15" t="n">
        <v>123</v>
      </c>
      <c r="AZ106" s="15" t="n">
        <f aca="false">AK106</f>
        <v>5</v>
      </c>
      <c r="BA106" s="15" t="n">
        <f aca="false">AY106+AZ106</f>
        <v>128</v>
      </c>
      <c r="BB106" s="15" t="n">
        <f aca="false">AM106-AW106-AZ106</f>
        <v>170</v>
      </c>
      <c r="BC106" s="31" t="s">
        <v>30</v>
      </c>
      <c r="BD106" s="31" t="s">
        <v>206</v>
      </c>
    </row>
    <row r="107" customFormat="false" ht="15.75" hidden="false" customHeight="false" outlineLevel="0" collapsed="false">
      <c r="A107" s="16" t="n">
        <v>104</v>
      </c>
      <c r="B107" s="23" t="s">
        <v>207</v>
      </c>
      <c r="C107" s="4" t="s">
        <v>169</v>
      </c>
      <c r="D107" s="4"/>
      <c r="E107" s="4"/>
      <c r="F107" s="4" t="n">
        <v>7</v>
      </c>
      <c r="G107" s="4" t="n">
        <v>6.5</v>
      </c>
      <c r="H107" s="4" t="n">
        <v>6</v>
      </c>
      <c r="I107" s="4" t="n">
        <v>6.5</v>
      </c>
      <c r="J107" s="4" t="n">
        <v>6</v>
      </c>
      <c r="K107" s="4" t="n">
        <v>6</v>
      </c>
      <c r="L107" s="4" t="n">
        <v>6</v>
      </c>
      <c r="M107" s="4" t="n">
        <v>6</v>
      </c>
      <c r="N107" s="4" t="n">
        <v>6</v>
      </c>
      <c r="O107" s="4" t="n">
        <v>6.5</v>
      </c>
      <c r="P107" s="4" t="n">
        <v>7</v>
      </c>
      <c r="Q107" s="4" t="n">
        <v>6.5</v>
      </c>
      <c r="R107" s="4" t="n">
        <v>6</v>
      </c>
      <c r="S107" s="4" t="n">
        <v>7</v>
      </c>
      <c r="T107" s="4" t="n">
        <v>6.5</v>
      </c>
      <c r="U107" s="4" t="n">
        <v>6</v>
      </c>
      <c r="V107" s="4" t="n">
        <v>6</v>
      </c>
      <c r="W107" s="4" t="n">
        <v>6</v>
      </c>
      <c r="X107" s="4" t="n">
        <v>2</v>
      </c>
      <c r="Y107" s="4" t="n">
        <v>4.5</v>
      </c>
      <c r="Z107" s="4" t="n">
        <v>5.5</v>
      </c>
      <c r="AA107" s="4" t="n">
        <v>6</v>
      </c>
      <c r="AB107" s="4" t="n">
        <v>5.5</v>
      </c>
      <c r="AC107" s="4" t="n">
        <v>6</v>
      </c>
      <c r="AD107" s="4" t="n">
        <v>6</v>
      </c>
      <c r="AE107" s="4" t="n">
        <v>5.5</v>
      </c>
      <c r="AF107" s="4" t="n">
        <v>5</v>
      </c>
      <c r="AG107" s="4" t="n">
        <v>5</v>
      </c>
      <c r="AH107" s="4" t="n">
        <v>6</v>
      </c>
      <c r="AI107" s="4" t="n">
        <v>6</v>
      </c>
      <c r="AJ107" s="4" t="n">
        <v>5.5</v>
      </c>
      <c r="AK107" s="11" t="n">
        <f aca="false">SUM(F107:AJ107)</f>
        <v>182</v>
      </c>
      <c r="AL107" s="4" t="n">
        <v>35</v>
      </c>
      <c r="AM107" s="17" t="n">
        <f aca="false">AK107*AL107</f>
        <v>6370</v>
      </c>
      <c r="AN107" s="29" t="n">
        <v>0</v>
      </c>
      <c r="AO107" s="8"/>
      <c r="AP107" s="20"/>
      <c r="AQ107" s="30"/>
      <c r="AR107" s="10"/>
      <c r="AS107" s="14"/>
      <c r="AT107" s="12"/>
      <c r="AU107" s="15" t="n">
        <f aca="false">AN107+AO107+AR107+AS107+AT107</f>
        <v>0</v>
      </c>
      <c r="AV107" s="15" t="n">
        <v>0</v>
      </c>
      <c r="AW107" s="15" t="n">
        <f aca="false">AP107+AR107+AS107+AT107</f>
        <v>0</v>
      </c>
      <c r="AX107" s="15" t="n">
        <f aca="false">AU107-AW107</f>
        <v>0</v>
      </c>
      <c r="AY107" s="15" t="n">
        <v>795</v>
      </c>
      <c r="AZ107" s="15" t="n">
        <f aca="false">AK107</f>
        <v>182</v>
      </c>
      <c r="BA107" s="15" t="n">
        <f aca="false">AY107+AZ107</f>
        <v>977</v>
      </c>
      <c r="BB107" s="15" t="n">
        <f aca="false">AM107-AW107-AZ107</f>
        <v>6188</v>
      </c>
      <c r="BC107" s="4" t="s">
        <v>208</v>
      </c>
      <c r="BD107" s="4" t="s">
        <v>209</v>
      </c>
    </row>
    <row r="108" customFormat="false" ht="15.75" hidden="false" customHeight="false" outlineLevel="0" collapsed="false">
      <c r="A108" s="16" t="n">
        <v>105</v>
      </c>
      <c r="B108" s="23" t="s">
        <v>210</v>
      </c>
      <c r="C108" s="4" t="s">
        <v>169</v>
      </c>
      <c r="D108" s="4"/>
      <c r="E108" s="4"/>
      <c r="F108" s="4" t="n">
        <v>8</v>
      </c>
      <c r="G108" s="4" t="n">
        <v>8</v>
      </c>
      <c r="H108" s="4" t="n">
        <v>7.5</v>
      </c>
      <c r="I108" s="4" t="n">
        <v>6.5</v>
      </c>
      <c r="J108" s="4" t="n">
        <v>2.5</v>
      </c>
      <c r="K108" s="4" t="n">
        <v>4</v>
      </c>
      <c r="L108" s="4" t="n">
        <v>8</v>
      </c>
      <c r="M108" s="4"/>
      <c r="N108" s="4" t="n">
        <v>5.5</v>
      </c>
      <c r="O108" s="4"/>
      <c r="P108" s="4" t="n">
        <v>5</v>
      </c>
      <c r="Q108" s="4" t="n">
        <v>5</v>
      </c>
      <c r="R108" s="4" t="n">
        <v>3.5</v>
      </c>
      <c r="S108" s="4" t="n">
        <v>5</v>
      </c>
      <c r="T108" s="4" t="n">
        <v>5.5</v>
      </c>
      <c r="U108" s="4" t="n">
        <v>5.5</v>
      </c>
      <c r="V108" s="4"/>
      <c r="W108" s="4"/>
      <c r="X108" s="4"/>
      <c r="Y108" s="4" t="n">
        <v>6.5</v>
      </c>
      <c r="Z108" s="4" t="n">
        <v>6.5</v>
      </c>
      <c r="AA108" s="4" t="n">
        <v>8</v>
      </c>
      <c r="AB108" s="4" t="n">
        <v>5.5</v>
      </c>
      <c r="AC108" s="4" t="n">
        <v>3</v>
      </c>
      <c r="AD108" s="4" t="n">
        <v>5.5</v>
      </c>
      <c r="AE108" s="4" t="n">
        <v>5.5</v>
      </c>
      <c r="AF108" s="4" t="n">
        <v>4</v>
      </c>
      <c r="AG108" s="4" t="n">
        <v>4</v>
      </c>
      <c r="AH108" s="4" t="n">
        <v>4</v>
      </c>
      <c r="AI108" s="4" t="n">
        <v>4</v>
      </c>
      <c r="AJ108" s="4" t="n">
        <v>1.5</v>
      </c>
      <c r="AK108" s="11" t="n">
        <f aca="false">SUM(F108:AJ108)</f>
        <v>137.5</v>
      </c>
      <c r="AL108" s="4" t="n">
        <v>35</v>
      </c>
      <c r="AM108" s="17" t="n">
        <f aca="false">AK108*AL108</f>
        <v>4812.5</v>
      </c>
      <c r="AN108" s="29" t="n">
        <v>452</v>
      </c>
      <c r="AO108" s="8"/>
      <c r="AP108" s="20"/>
      <c r="AQ108" s="30"/>
      <c r="AR108" s="10"/>
      <c r="AS108" s="14"/>
      <c r="AT108" s="24"/>
      <c r="AU108" s="15" t="n">
        <f aca="false">AN108+AO108+AR108+AS108+AT108</f>
        <v>452</v>
      </c>
      <c r="AV108" s="15" t="n">
        <v>0</v>
      </c>
      <c r="AW108" s="15" t="n">
        <f aca="false">AP108+AR108+AS108+AT108</f>
        <v>0</v>
      </c>
      <c r="AX108" s="15" t="n">
        <f aca="false">AU108-AW108</f>
        <v>452</v>
      </c>
      <c r="AY108" s="15" t="n">
        <v>861.5</v>
      </c>
      <c r="AZ108" s="15" t="n">
        <f aca="false">AK108</f>
        <v>137.5</v>
      </c>
      <c r="BA108" s="15" t="n">
        <f aca="false">AY108+AZ108</f>
        <v>999</v>
      </c>
      <c r="BB108" s="15" t="n">
        <f aca="false">AM108-AW108-AZ108</f>
        <v>4675</v>
      </c>
      <c r="BC108" s="4"/>
      <c r="BD108" s="31"/>
    </row>
    <row r="109" customFormat="false" ht="15.75" hidden="false" customHeight="false" outlineLevel="0" collapsed="false">
      <c r="A109" s="16" t="n">
        <v>106</v>
      </c>
      <c r="B109" s="23" t="s">
        <v>211</v>
      </c>
      <c r="C109" s="4" t="s">
        <v>169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11" t="n">
        <f aca="false">SUM(F109:AJ109)</f>
        <v>0</v>
      </c>
      <c r="AL109" s="4" t="n">
        <v>35</v>
      </c>
      <c r="AM109" s="17" t="n">
        <f aca="false">AK109*AL109</f>
        <v>0</v>
      </c>
      <c r="AN109" s="29" t="n">
        <v>0</v>
      </c>
      <c r="AO109" s="8"/>
      <c r="AP109" s="20"/>
      <c r="AQ109" s="30"/>
      <c r="AR109" s="10"/>
      <c r="AS109" s="14"/>
      <c r="AT109" s="12"/>
      <c r="AU109" s="15" t="n">
        <f aca="false">AN109+AO109+AR109+AS109+AT109</f>
        <v>0</v>
      </c>
      <c r="AV109" s="15" t="n">
        <v>0</v>
      </c>
      <c r="AW109" s="15" t="n">
        <f aca="false">AP109+AR109+AS109+AT109</f>
        <v>0</v>
      </c>
      <c r="AX109" s="15" t="n">
        <f aca="false">AU109-AW109</f>
        <v>0</v>
      </c>
      <c r="AY109" s="15" t="n">
        <v>4</v>
      </c>
      <c r="AZ109" s="15" t="n">
        <f aca="false">AK109</f>
        <v>0</v>
      </c>
      <c r="BA109" s="15" t="n">
        <f aca="false">AY109+AZ109</f>
        <v>4</v>
      </c>
      <c r="BB109" s="15" t="n">
        <f aca="false">AM109-AW109-AZ109</f>
        <v>0</v>
      </c>
      <c r="BC109" s="4"/>
      <c r="BD109" s="4"/>
    </row>
    <row r="110" customFormat="false" ht="15.75" hidden="false" customHeight="false" outlineLevel="0" collapsed="false">
      <c r="A110" s="16" t="n">
        <v>107</v>
      </c>
      <c r="B110" s="23" t="s">
        <v>212</v>
      </c>
      <c r="C110" s="4" t="s">
        <v>169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11" t="n">
        <f aca="false">SUM(F110:AJ110)</f>
        <v>0</v>
      </c>
      <c r="AL110" s="4" t="n">
        <v>35</v>
      </c>
      <c r="AM110" s="17" t="n">
        <f aca="false">AK110*AL110</f>
        <v>0</v>
      </c>
      <c r="AN110" s="29" t="n">
        <v>0</v>
      </c>
      <c r="AO110" s="8"/>
      <c r="AP110" s="20"/>
      <c r="AQ110" s="30"/>
      <c r="AR110" s="10"/>
      <c r="AS110" s="14"/>
      <c r="AT110" s="12"/>
      <c r="AU110" s="15" t="n">
        <f aca="false">AN110+AO110+AR110+AS110+AT110</f>
        <v>0</v>
      </c>
      <c r="AV110" s="15" t="n">
        <v>0</v>
      </c>
      <c r="AW110" s="15" t="n">
        <f aca="false">AP110+AR110+AS110+AT110</f>
        <v>0</v>
      </c>
      <c r="AX110" s="15" t="n">
        <f aca="false">AU110-AW110</f>
        <v>0</v>
      </c>
      <c r="AY110" s="15" t="n">
        <v>0</v>
      </c>
      <c r="AZ110" s="15" t="n">
        <f aca="false">AK110</f>
        <v>0</v>
      </c>
      <c r="BA110" s="15" t="n">
        <f aca="false">AY110+AZ110</f>
        <v>0</v>
      </c>
      <c r="BB110" s="15" t="n">
        <f aca="false">AM110-AW110-AZ110</f>
        <v>0</v>
      </c>
      <c r="BC110" s="4"/>
      <c r="BD110" s="4"/>
    </row>
    <row r="111" customFormat="false" ht="15.75" hidden="false" customHeight="false" outlineLevel="0" collapsed="false">
      <c r="A111" s="16" t="n">
        <v>108</v>
      </c>
      <c r="B111" s="23" t="s">
        <v>213</v>
      </c>
      <c r="C111" s="4" t="s">
        <v>169</v>
      </c>
      <c r="D111" s="4" t="n">
        <v>5099621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11" t="n">
        <f aca="false">SUM(F111:AJ111)</f>
        <v>0</v>
      </c>
      <c r="AL111" s="4" t="n">
        <v>35</v>
      </c>
      <c r="AM111" s="17" t="n">
        <f aca="false">AK111*AL111</f>
        <v>0</v>
      </c>
      <c r="AN111" s="29" t="n">
        <v>0</v>
      </c>
      <c r="AO111" s="8"/>
      <c r="AP111" s="20"/>
      <c r="AQ111" s="30"/>
      <c r="AR111" s="10"/>
      <c r="AS111" s="14"/>
      <c r="AT111" s="12"/>
      <c r="AU111" s="15" t="n">
        <f aca="false">AN111+AO111+AR111+AS111+AT111</f>
        <v>0</v>
      </c>
      <c r="AV111" s="15" t="n">
        <v>0</v>
      </c>
      <c r="AW111" s="15" t="n">
        <f aca="false">AP111+AR111+AS111+AT111</f>
        <v>0</v>
      </c>
      <c r="AX111" s="15" t="n">
        <f aca="false">AU111-AW111</f>
        <v>0</v>
      </c>
      <c r="AY111" s="15" t="n">
        <v>216.5</v>
      </c>
      <c r="AZ111" s="15" t="n">
        <f aca="false">AK111</f>
        <v>0</v>
      </c>
      <c r="BA111" s="15" t="n">
        <f aca="false">AY111+AZ111</f>
        <v>216.5</v>
      </c>
      <c r="BB111" s="15" t="n">
        <f aca="false">AM111-AW111-AZ111</f>
        <v>0</v>
      </c>
      <c r="BC111" s="4" t="s">
        <v>37</v>
      </c>
      <c r="BD111" s="4" t="s">
        <v>214</v>
      </c>
    </row>
    <row r="112" customFormat="false" ht="15.75" hidden="false" customHeight="false" outlineLevel="0" collapsed="false">
      <c r="A112" s="16" t="n">
        <v>109</v>
      </c>
      <c r="B112" s="23" t="s">
        <v>215</v>
      </c>
      <c r="C112" s="4" t="s">
        <v>169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 t="n">
        <v>2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1" t="n">
        <f aca="false">SUM(F112:AJ112)</f>
        <v>2</v>
      </c>
      <c r="AL112" s="4" t="n">
        <v>35</v>
      </c>
      <c r="AM112" s="17" t="n">
        <f aca="false">AK112*AL112</f>
        <v>70</v>
      </c>
      <c r="AN112" s="29" t="n">
        <v>0</v>
      </c>
      <c r="AO112" s="8"/>
      <c r="AP112" s="20"/>
      <c r="AQ112" s="30"/>
      <c r="AR112" s="10"/>
      <c r="AS112" s="14"/>
      <c r="AT112" s="12"/>
      <c r="AU112" s="15" t="n">
        <f aca="false">AN112+AO112+AR112+AS112+AT112</f>
        <v>0</v>
      </c>
      <c r="AV112" s="15" t="n">
        <v>0</v>
      </c>
      <c r="AW112" s="15" t="n">
        <f aca="false">AP112+AR112+AS112+AT112</f>
        <v>0</v>
      </c>
      <c r="AX112" s="15" t="n">
        <f aca="false">AU112-AW112</f>
        <v>0</v>
      </c>
      <c r="AY112" s="15" t="n">
        <v>101.5</v>
      </c>
      <c r="AZ112" s="15" t="n">
        <f aca="false">AK112</f>
        <v>2</v>
      </c>
      <c r="BA112" s="15" t="n">
        <f aca="false">AY112+AZ112</f>
        <v>103.5</v>
      </c>
      <c r="BB112" s="15" t="n">
        <f aca="false">AM112-AW112-AZ112</f>
        <v>68</v>
      </c>
      <c r="BC112" s="4"/>
      <c r="BD112" s="4"/>
    </row>
    <row r="113" customFormat="false" ht="15.75" hidden="false" customHeight="false" outlineLevel="0" collapsed="false">
      <c r="A113" s="16" t="n">
        <v>110</v>
      </c>
      <c r="B113" s="23" t="s">
        <v>216</v>
      </c>
      <c r="C113" s="4" t="s">
        <v>169</v>
      </c>
      <c r="D113" s="4" t="n">
        <v>35500298</v>
      </c>
      <c r="E113" s="4"/>
      <c r="F113" s="4" t="n">
        <v>5.5</v>
      </c>
      <c r="G113" s="4" t="n">
        <v>5.5</v>
      </c>
      <c r="H113" s="4" t="n">
        <v>5.5</v>
      </c>
      <c r="I113" s="4" t="n">
        <v>4.5</v>
      </c>
      <c r="J113" s="4" t="n">
        <v>4.5</v>
      </c>
      <c r="K113" s="4" t="n">
        <v>5.5</v>
      </c>
      <c r="L113" s="4" t="n">
        <v>5.5</v>
      </c>
      <c r="M113" s="4" t="n">
        <v>5.5</v>
      </c>
      <c r="N113" s="4" t="n">
        <v>4</v>
      </c>
      <c r="O113" s="4" t="n">
        <v>5.5</v>
      </c>
      <c r="P113" s="4" t="n">
        <v>5.5</v>
      </c>
      <c r="Q113" s="4" t="n">
        <v>5</v>
      </c>
      <c r="R113" s="4" t="n">
        <v>6</v>
      </c>
      <c r="S113" s="4" t="n">
        <v>5</v>
      </c>
      <c r="T113" s="4"/>
      <c r="U113" s="4" t="n">
        <v>5</v>
      </c>
      <c r="V113" s="4" t="n">
        <v>4.5</v>
      </c>
      <c r="W113" s="4" t="n">
        <v>5</v>
      </c>
      <c r="X113" s="4" t="n">
        <v>5</v>
      </c>
      <c r="Y113" s="4" t="n">
        <v>5.5</v>
      </c>
      <c r="Z113" s="4" t="n">
        <v>5.5</v>
      </c>
      <c r="AA113" s="4" t="n">
        <v>5.5</v>
      </c>
      <c r="AB113" s="4" t="n">
        <v>5.5</v>
      </c>
      <c r="AC113" s="4" t="n">
        <v>5.5</v>
      </c>
      <c r="AD113" s="4" t="n">
        <v>5</v>
      </c>
      <c r="AE113" s="4"/>
      <c r="AF113" s="4" t="n">
        <v>4</v>
      </c>
      <c r="AG113" s="4" t="n">
        <v>5</v>
      </c>
      <c r="AH113" s="4" t="n">
        <v>4.5</v>
      </c>
      <c r="AI113" s="4" t="n">
        <v>5</v>
      </c>
      <c r="AJ113" s="4" t="n">
        <v>3.5</v>
      </c>
      <c r="AK113" s="11" t="n">
        <f aca="false">SUM(F113:AJ113)</f>
        <v>147</v>
      </c>
      <c r="AL113" s="4" t="n">
        <v>35</v>
      </c>
      <c r="AM113" s="17" t="n">
        <f aca="false">AK113*AL113</f>
        <v>5145</v>
      </c>
      <c r="AN113" s="29" t="n">
        <v>0</v>
      </c>
      <c r="AO113" s="8"/>
      <c r="AP113" s="20"/>
      <c r="AQ113" s="30"/>
      <c r="AR113" s="10"/>
      <c r="AS113" s="14"/>
      <c r="AT113" s="12"/>
      <c r="AU113" s="15" t="n">
        <f aca="false">AN113+AO113+AR113+AS113+AT113</f>
        <v>0</v>
      </c>
      <c r="AV113" s="15" t="n">
        <v>0</v>
      </c>
      <c r="AW113" s="15" t="n">
        <f aca="false">AP113+AR113+AS113+AT113</f>
        <v>0</v>
      </c>
      <c r="AX113" s="15" t="n">
        <f aca="false">AU113-AW113</f>
        <v>0</v>
      </c>
      <c r="AY113" s="15" t="n">
        <v>793.5</v>
      </c>
      <c r="AZ113" s="15" t="n">
        <f aca="false">AK113</f>
        <v>147</v>
      </c>
      <c r="BA113" s="15" t="n">
        <f aca="false">AY113+AZ113</f>
        <v>940.5</v>
      </c>
      <c r="BB113" s="15" t="n">
        <f aca="false">AM113-AW113-AZ113</f>
        <v>4998</v>
      </c>
      <c r="BC113" s="4" t="s">
        <v>42</v>
      </c>
      <c r="BD113" s="4" t="s">
        <v>217</v>
      </c>
    </row>
    <row r="114" customFormat="false" ht="15.75" hidden="false" customHeight="false" outlineLevel="0" collapsed="false">
      <c r="A114" s="16" t="n">
        <v>111</v>
      </c>
      <c r="B114" s="23" t="s">
        <v>218</v>
      </c>
      <c r="C114" s="4" t="s">
        <v>169</v>
      </c>
      <c r="D114" s="4" t="n">
        <v>24704406</v>
      </c>
      <c r="E114" s="4" t="s">
        <v>219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 t="n">
        <v>5.5</v>
      </c>
      <c r="AF114" s="4"/>
      <c r="AG114" s="4"/>
      <c r="AH114" s="4"/>
      <c r="AI114" s="4"/>
      <c r="AJ114" s="4"/>
      <c r="AK114" s="11" t="n">
        <f aca="false">SUM(F114:AJ114)</f>
        <v>5.5</v>
      </c>
      <c r="AL114" s="4" t="n">
        <v>35</v>
      </c>
      <c r="AM114" s="17" t="n">
        <f aca="false">AK114*AL114</f>
        <v>192.5</v>
      </c>
      <c r="AN114" s="29" t="n">
        <v>0</v>
      </c>
      <c r="AO114" s="8"/>
      <c r="AP114" s="20"/>
      <c r="AQ114" s="30"/>
      <c r="AR114" s="10"/>
      <c r="AS114" s="14"/>
      <c r="AT114" s="12"/>
      <c r="AU114" s="15" t="n">
        <f aca="false">AN114+AO114+AR114+AS114+AT114</f>
        <v>0</v>
      </c>
      <c r="AV114" s="15" t="n">
        <v>0</v>
      </c>
      <c r="AW114" s="15" t="n">
        <f aca="false">AP114+AR114+AS114+AT114</f>
        <v>0</v>
      </c>
      <c r="AX114" s="15" t="n">
        <f aca="false">AU114-AW114</f>
        <v>0</v>
      </c>
      <c r="AY114" s="15" t="n">
        <v>0</v>
      </c>
      <c r="AZ114" s="15" t="n">
        <f aca="false">AK114</f>
        <v>5.5</v>
      </c>
      <c r="BA114" s="15" t="n">
        <f aca="false">AY114+AZ114</f>
        <v>5.5</v>
      </c>
      <c r="BB114" s="15" t="n">
        <f aca="false">AM114-AW114-AZ114</f>
        <v>187</v>
      </c>
      <c r="BC114" s="4"/>
      <c r="BD114" s="4"/>
    </row>
    <row r="115" customFormat="false" ht="15.75" hidden="false" customHeight="false" outlineLevel="0" collapsed="false">
      <c r="A115" s="16" t="n">
        <v>112</v>
      </c>
      <c r="B115" s="23" t="s">
        <v>220</v>
      </c>
      <c r="C115" s="4" t="s">
        <v>169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11" t="n">
        <f aca="false">SUM(F115:AJ115)</f>
        <v>0</v>
      </c>
      <c r="AL115" s="4" t="n">
        <v>35</v>
      </c>
      <c r="AM115" s="17" t="n">
        <f aca="false">AK115*AL115</f>
        <v>0</v>
      </c>
      <c r="AN115" s="29" t="n">
        <v>350</v>
      </c>
      <c r="AO115" s="8"/>
      <c r="AP115" s="20"/>
      <c r="AQ115" s="30"/>
      <c r="AR115" s="10"/>
      <c r="AS115" s="14"/>
      <c r="AT115" s="24"/>
      <c r="AU115" s="15" t="n">
        <f aca="false">AN115+AO115+AR115+AS115+AT115</f>
        <v>350</v>
      </c>
      <c r="AV115" s="15" t="n">
        <v>0</v>
      </c>
      <c r="AW115" s="15" t="n">
        <f aca="false">AP115+AR115+AS115+AT115</f>
        <v>0</v>
      </c>
      <c r="AX115" s="15" t="n">
        <f aca="false">AU115-AW115</f>
        <v>350</v>
      </c>
      <c r="AY115" s="15" t="n">
        <v>333.5</v>
      </c>
      <c r="AZ115" s="15" t="n">
        <f aca="false">AK115</f>
        <v>0</v>
      </c>
      <c r="BA115" s="15" t="n">
        <f aca="false">AY115+AZ115</f>
        <v>333.5</v>
      </c>
      <c r="BB115" s="15" t="n">
        <f aca="false">AM115-AW115-AZ115</f>
        <v>0</v>
      </c>
      <c r="BC115" s="4" t="s">
        <v>42</v>
      </c>
      <c r="BD115" s="31" t="s">
        <v>221</v>
      </c>
    </row>
    <row r="116" customFormat="false" ht="15.75" hidden="false" customHeight="false" outlineLevel="0" collapsed="false">
      <c r="A116" s="16" t="n">
        <v>113</v>
      </c>
      <c r="B116" s="23" t="s">
        <v>222</v>
      </c>
      <c r="C116" s="4" t="s">
        <v>169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 t="n">
        <v>3</v>
      </c>
      <c r="W116" s="4"/>
      <c r="X116" s="4" t="n">
        <v>4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11" t="n">
        <f aca="false">SUM(F116:AJ116)</f>
        <v>7</v>
      </c>
      <c r="AL116" s="4" t="n">
        <v>35</v>
      </c>
      <c r="AM116" s="17" t="n">
        <f aca="false">AK116*AL116</f>
        <v>245</v>
      </c>
      <c r="AN116" s="29" t="n">
        <v>0</v>
      </c>
      <c r="AO116" s="8"/>
      <c r="AP116" s="20"/>
      <c r="AQ116" s="30"/>
      <c r="AR116" s="10"/>
      <c r="AS116" s="14"/>
      <c r="AT116" s="24"/>
      <c r="AU116" s="15" t="n">
        <f aca="false">AN116+AO116+AR116+AS116+AT116</f>
        <v>0</v>
      </c>
      <c r="AV116" s="15" t="n">
        <v>0</v>
      </c>
      <c r="AW116" s="15" t="n">
        <f aca="false">AP116+AR116+AS116+AT116</f>
        <v>0</v>
      </c>
      <c r="AX116" s="15" t="n">
        <f aca="false">AU116-AW116</f>
        <v>0</v>
      </c>
      <c r="AY116" s="15" t="n">
        <v>474.5</v>
      </c>
      <c r="AZ116" s="15" t="n">
        <f aca="false">AK116</f>
        <v>7</v>
      </c>
      <c r="BA116" s="15" t="n">
        <f aca="false">AY116+AZ116</f>
        <v>481.5</v>
      </c>
      <c r="BB116" s="15" t="n">
        <f aca="false">AM116-AW116-AZ116</f>
        <v>238</v>
      </c>
      <c r="BC116" s="4" t="s">
        <v>37</v>
      </c>
      <c r="BD116" s="31" t="s">
        <v>223</v>
      </c>
    </row>
    <row r="117" customFormat="false" ht="15.75" hidden="false" customHeight="false" outlineLevel="0" collapsed="false">
      <c r="A117" s="16" t="n">
        <v>114</v>
      </c>
      <c r="B117" s="23" t="s">
        <v>224</v>
      </c>
      <c r="C117" s="4" t="s">
        <v>169</v>
      </c>
      <c r="D117" s="4"/>
      <c r="E117" s="4"/>
      <c r="F117" s="4" t="n">
        <v>4</v>
      </c>
      <c r="G117" s="4" t="n">
        <v>5</v>
      </c>
      <c r="H117" s="4" t="n">
        <v>3.5</v>
      </c>
      <c r="I117" s="4" t="n">
        <v>4</v>
      </c>
      <c r="J117" s="4" t="n">
        <v>3</v>
      </c>
      <c r="K117" s="4" t="n">
        <v>4</v>
      </c>
      <c r="L117" s="4" t="n">
        <v>4</v>
      </c>
      <c r="M117" s="4" t="n">
        <v>3</v>
      </c>
      <c r="N117" s="4" t="n">
        <v>3</v>
      </c>
      <c r="O117" s="4" t="n">
        <v>4</v>
      </c>
      <c r="P117" s="4" t="n">
        <v>4</v>
      </c>
      <c r="Q117" s="4" t="n">
        <v>3</v>
      </c>
      <c r="R117" s="4"/>
      <c r="S117" s="4"/>
      <c r="T117" s="4" t="n">
        <v>3</v>
      </c>
      <c r="U117" s="4" t="n">
        <v>3</v>
      </c>
      <c r="V117" s="4"/>
      <c r="W117" s="4"/>
      <c r="X117" s="4" t="n">
        <v>5</v>
      </c>
      <c r="Y117" s="4" t="n">
        <v>5</v>
      </c>
      <c r="Z117" s="4" t="n">
        <v>5</v>
      </c>
      <c r="AA117" s="4" t="n">
        <v>5</v>
      </c>
      <c r="AB117" s="4" t="n">
        <v>5</v>
      </c>
      <c r="AC117" s="4" t="n">
        <v>5</v>
      </c>
      <c r="AD117" s="4" t="n">
        <v>5</v>
      </c>
      <c r="AE117" s="4" t="n">
        <v>3.5</v>
      </c>
      <c r="AF117" s="4" t="n">
        <v>5</v>
      </c>
      <c r="AG117" s="4" t="n">
        <v>4.5</v>
      </c>
      <c r="AH117" s="4" t="n">
        <v>4.5</v>
      </c>
      <c r="AI117" s="4" t="n">
        <v>3</v>
      </c>
      <c r="AJ117" s="4" t="n">
        <v>4.5</v>
      </c>
      <c r="AK117" s="11" t="n">
        <f aca="false">SUM(F117:AJ117)</f>
        <v>110.5</v>
      </c>
      <c r="AL117" s="4" t="n">
        <v>35</v>
      </c>
      <c r="AM117" s="17" t="n">
        <f aca="false">AK117*AL117</f>
        <v>3867.5</v>
      </c>
      <c r="AN117" s="29" t="n">
        <v>0</v>
      </c>
      <c r="AO117" s="8"/>
      <c r="AP117" s="20"/>
      <c r="AQ117" s="30"/>
      <c r="AR117" s="10"/>
      <c r="AS117" s="14"/>
      <c r="AT117" s="24"/>
      <c r="AU117" s="15" t="n">
        <f aca="false">AN117+AO117+AR117+AS117+AT117</f>
        <v>0</v>
      </c>
      <c r="AV117" s="15" t="n">
        <v>0</v>
      </c>
      <c r="AW117" s="15" t="n">
        <f aca="false">AP117+AR117+AS117+AT117</f>
        <v>0</v>
      </c>
      <c r="AX117" s="15" t="n">
        <f aca="false">AU117-AW117</f>
        <v>0</v>
      </c>
      <c r="AY117" s="15" t="n">
        <v>69</v>
      </c>
      <c r="AZ117" s="15" t="n">
        <f aca="false">AK117</f>
        <v>110.5</v>
      </c>
      <c r="BA117" s="15" t="n">
        <f aca="false">AY117+AZ117</f>
        <v>179.5</v>
      </c>
      <c r="BB117" s="15" t="n">
        <f aca="false">AM117-AW117-AZ117</f>
        <v>3757</v>
      </c>
      <c r="BC117" s="4" t="s">
        <v>37</v>
      </c>
      <c r="BD117" s="31" t="s">
        <v>225</v>
      </c>
    </row>
    <row r="118" customFormat="false" ht="15.75" hidden="false" customHeight="false" outlineLevel="0" collapsed="false">
      <c r="A118" s="16" t="n">
        <v>115</v>
      </c>
      <c r="B118" s="23" t="s">
        <v>226</v>
      </c>
      <c r="C118" s="4" t="s">
        <v>169</v>
      </c>
      <c r="D118" s="4" t="n">
        <v>13253435</v>
      </c>
      <c r="E118" s="4" t="s">
        <v>227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11" t="n">
        <f aca="false">SUM(F118:AJ118)</f>
        <v>0</v>
      </c>
      <c r="AL118" s="4" t="n">
        <v>35</v>
      </c>
      <c r="AM118" s="17" t="n">
        <f aca="false">AK118*AL118</f>
        <v>0</v>
      </c>
      <c r="AN118" s="29" t="n">
        <v>0</v>
      </c>
      <c r="AO118" s="8"/>
      <c r="AP118" s="20"/>
      <c r="AQ118" s="30"/>
      <c r="AR118" s="10"/>
      <c r="AS118" s="14"/>
      <c r="AT118" s="24"/>
      <c r="AU118" s="15" t="n">
        <f aca="false">AN118+AO118+AR118+AS118+AT118</f>
        <v>0</v>
      </c>
      <c r="AV118" s="15" t="n">
        <v>0</v>
      </c>
      <c r="AW118" s="15" t="n">
        <f aca="false">AP118+AR118+AS118+AT118</f>
        <v>0</v>
      </c>
      <c r="AX118" s="15" t="n">
        <f aca="false">AU118-AW118</f>
        <v>0</v>
      </c>
      <c r="AY118" s="15" t="n">
        <v>45</v>
      </c>
      <c r="AZ118" s="15" t="n">
        <f aca="false">AK118</f>
        <v>0</v>
      </c>
      <c r="BA118" s="15" t="n">
        <f aca="false">AY118+AZ118</f>
        <v>45</v>
      </c>
      <c r="BB118" s="15" t="n">
        <f aca="false">AM118-AW118-AZ118</f>
        <v>0</v>
      </c>
      <c r="BC118" s="4"/>
      <c r="BD118" s="31"/>
    </row>
    <row r="119" customFormat="false" ht="15.75" hidden="false" customHeight="false" outlineLevel="0" collapsed="false">
      <c r="A119" s="16" t="n">
        <v>116</v>
      </c>
      <c r="B119" s="23" t="s">
        <v>228</v>
      </c>
      <c r="C119" s="4" t="s">
        <v>169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11" t="n">
        <f aca="false">SUM(F119:AJ119)</f>
        <v>0</v>
      </c>
      <c r="AL119" s="4" t="n">
        <v>35</v>
      </c>
      <c r="AM119" s="17" t="n">
        <f aca="false">AK119*AL119</f>
        <v>0</v>
      </c>
      <c r="AN119" s="29" t="n">
        <v>0</v>
      </c>
      <c r="AO119" s="8"/>
      <c r="AP119" s="20"/>
      <c r="AQ119" s="30"/>
      <c r="AR119" s="10"/>
      <c r="AS119" s="14"/>
      <c r="AT119" s="24"/>
      <c r="AU119" s="15" t="n">
        <f aca="false">AN119+AO119+AR119+AS119+AT119</f>
        <v>0</v>
      </c>
      <c r="AV119" s="15" t="n">
        <v>0</v>
      </c>
      <c r="AW119" s="15" t="n">
        <f aca="false">AP119+AR119+AS119+AT119</f>
        <v>0</v>
      </c>
      <c r="AX119" s="15" t="n">
        <f aca="false">AU119-AW119</f>
        <v>0</v>
      </c>
      <c r="AY119" s="15" t="n">
        <v>11</v>
      </c>
      <c r="AZ119" s="15" t="n">
        <f aca="false">AK119</f>
        <v>0</v>
      </c>
      <c r="BA119" s="15" t="n">
        <f aca="false">AY119+AZ119</f>
        <v>11</v>
      </c>
      <c r="BB119" s="15" t="n">
        <f aca="false">AM119-AW119-AZ119</f>
        <v>0</v>
      </c>
      <c r="BC119" s="4"/>
      <c r="BD119" s="31"/>
    </row>
    <row r="120" customFormat="false" ht="15.75" hidden="false" customHeight="false" outlineLevel="0" collapsed="false">
      <c r="A120" s="16" t="n">
        <v>117</v>
      </c>
      <c r="B120" s="23" t="s">
        <v>229</v>
      </c>
      <c r="C120" s="4" t="s">
        <v>169</v>
      </c>
      <c r="D120" s="4"/>
      <c r="E120" s="4"/>
      <c r="F120" s="4" t="n">
        <v>1.5</v>
      </c>
      <c r="G120" s="4"/>
      <c r="H120" s="4" t="n">
        <v>2.5</v>
      </c>
      <c r="I120" s="4"/>
      <c r="J120" s="4" t="n">
        <v>1.5</v>
      </c>
      <c r="K120" s="4" t="n">
        <v>1</v>
      </c>
      <c r="L120" s="4" t="n">
        <v>2</v>
      </c>
      <c r="M120" s="4" t="n">
        <v>1</v>
      </c>
      <c r="N120" s="4" t="n">
        <v>1</v>
      </c>
      <c r="O120" s="4" t="n">
        <v>1</v>
      </c>
      <c r="P120" s="4" t="n">
        <v>1</v>
      </c>
      <c r="Q120" s="4"/>
      <c r="R120" s="4" t="n">
        <v>1</v>
      </c>
      <c r="S120" s="4" t="n">
        <v>1</v>
      </c>
      <c r="T120" s="4" t="n">
        <v>1</v>
      </c>
      <c r="U120" s="4" t="n">
        <v>1</v>
      </c>
      <c r="V120" s="4" t="n">
        <v>1</v>
      </c>
      <c r="W120" s="4" t="n">
        <v>1.5</v>
      </c>
      <c r="X120" s="4" t="n">
        <v>1.5</v>
      </c>
      <c r="Y120" s="4" t="n">
        <v>1</v>
      </c>
      <c r="Z120" s="4" t="n">
        <v>1.5</v>
      </c>
      <c r="AA120" s="4"/>
      <c r="AB120" s="4" t="n">
        <v>1.5</v>
      </c>
      <c r="AC120" s="4" t="n">
        <v>1</v>
      </c>
      <c r="AD120" s="4" t="n">
        <v>1</v>
      </c>
      <c r="AE120" s="4" t="n">
        <v>1</v>
      </c>
      <c r="AF120" s="4" t="n">
        <v>1</v>
      </c>
      <c r="AG120" s="4" t="n">
        <v>1</v>
      </c>
      <c r="AH120" s="4" t="n">
        <v>1</v>
      </c>
      <c r="AI120" s="4" t="n">
        <v>1.5</v>
      </c>
      <c r="AJ120" s="4" t="n">
        <v>1</v>
      </c>
      <c r="AK120" s="11" t="n">
        <f aca="false">SUM(F120:AJ120)</f>
        <v>33</v>
      </c>
      <c r="AL120" s="4" t="n">
        <v>35</v>
      </c>
      <c r="AM120" s="17" t="n">
        <f aca="false">AK120*AL120</f>
        <v>1155</v>
      </c>
      <c r="AN120" s="29" t="n">
        <v>0</v>
      </c>
      <c r="AO120" s="8"/>
      <c r="AP120" s="20"/>
      <c r="AQ120" s="30"/>
      <c r="AR120" s="10"/>
      <c r="AS120" s="14"/>
      <c r="AT120" s="24"/>
      <c r="AU120" s="15" t="n">
        <f aca="false">AN120+AO120+AR120+AS120+AT120</f>
        <v>0</v>
      </c>
      <c r="AV120" s="15" t="n">
        <v>0</v>
      </c>
      <c r="AW120" s="15" t="n">
        <f aca="false">AP120+AR120+AS120+AT120</f>
        <v>0</v>
      </c>
      <c r="AX120" s="15" t="n">
        <f aca="false">AU120-AW120</f>
        <v>0</v>
      </c>
      <c r="AY120" s="15" t="n">
        <v>237</v>
      </c>
      <c r="AZ120" s="15" t="n">
        <f aca="false">AK120</f>
        <v>33</v>
      </c>
      <c r="BA120" s="15" t="n">
        <f aca="false">AY120+AZ120</f>
        <v>270</v>
      </c>
      <c r="BB120" s="15" t="n">
        <f aca="false">AM120-AW120-AZ120</f>
        <v>1122</v>
      </c>
      <c r="BC120" s="4"/>
      <c r="BD120" s="31"/>
    </row>
    <row r="121" customFormat="false" ht="15.75" hidden="false" customHeight="false" outlineLevel="0" collapsed="false">
      <c r="A121" s="16" t="n">
        <v>118</v>
      </c>
      <c r="B121" s="23" t="s">
        <v>230</v>
      </c>
      <c r="C121" s="4" t="s">
        <v>169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11" t="n">
        <f aca="false">SUM(F121:AJ121)</f>
        <v>0</v>
      </c>
      <c r="AL121" s="4" t="n">
        <v>35</v>
      </c>
      <c r="AM121" s="17" t="n">
        <f aca="false">AK121*AL121</f>
        <v>0</v>
      </c>
      <c r="AN121" s="29" t="n">
        <v>0</v>
      </c>
      <c r="AO121" s="8"/>
      <c r="AP121" s="20"/>
      <c r="AQ121" s="30"/>
      <c r="AR121" s="10"/>
      <c r="AS121" s="14"/>
      <c r="AT121" s="24"/>
      <c r="AU121" s="15" t="n">
        <f aca="false">AN121+AO121+AR121+AS121+AT121</f>
        <v>0</v>
      </c>
      <c r="AV121" s="15" t="n">
        <v>0</v>
      </c>
      <c r="AW121" s="15" t="n">
        <f aca="false">AP121+AR121+AS121+AT121</f>
        <v>0</v>
      </c>
      <c r="AX121" s="15" t="n">
        <f aca="false">AU121-AW121</f>
        <v>0</v>
      </c>
      <c r="AY121" s="15" t="n">
        <v>0</v>
      </c>
      <c r="AZ121" s="15" t="n">
        <f aca="false">AK121</f>
        <v>0</v>
      </c>
      <c r="BA121" s="15" t="n">
        <f aca="false">AY121+AZ121</f>
        <v>0</v>
      </c>
      <c r="BB121" s="15" t="n">
        <f aca="false">AM121-AW121-AZ121</f>
        <v>0</v>
      </c>
      <c r="BC121" s="4"/>
      <c r="BD121" s="31"/>
    </row>
    <row r="122" customFormat="false" ht="15.75" hidden="false" customHeight="false" outlineLevel="0" collapsed="false">
      <c r="A122" s="16" t="n">
        <v>119</v>
      </c>
      <c r="B122" s="4" t="s">
        <v>231</v>
      </c>
      <c r="C122" s="4" t="s">
        <v>169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11" t="n">
        <f aca="false">SUM(F122:AJ122)</f>
        <v>0</v>
      </c>
      <c r="AL122" s="4" t="n">
        <v>35</v>
      </c>
      <c r="AM122" s="17" t="n">
        <f aca="false">AK122*AL122</f>
        <v>0</v>
      </c>
      <c r="AN122" s="29" t="n">
        <v>0</v>
      </c>
      <c r="AO122" s="8"/>
      <c r="AP122" s="20"/>
      <c r="AQ122" s="30"/>
      <c r="AR122" s="10"/>
      <c r="AS122" s="14"/>
      <c r="AT122" s="24"/>
      <c r="AU122" s="15" t="n">
        <f aca="false">AN122+AO122+AR122+AS122+AT122</f>
        <v>0</v>
      </c>
      <c r="AV122" s="15" t="n">
        <v>0</v>
      </c>
      <c r="AW122" s="15" t="n">
        <f aca="false">AP122+AR122+AS122+AT122</f>
        <v>0</v>
      </c>
      <c r="AX122" s="15" t="n">
        <f aca="false">AU122-AW122</f>
        <v>0</v>
      </c>
      <c r="AY122" s="15" t="n">
        <v>0</v>
      </c>
      <c r="AZ122" s="15" t="n">
        <f aca="false">AK122</f>
        <v>0</v>
      </c>
      <c r="BA122" s="15" t="n">
        <f aca="false">AY122+AZ122</f>
        <v>0</v>
      </c>
      <c r="BB122" s="15" t="n">
        <f aca="false">AM122-AW122-AZ122</f>
        <v>0</v>
      </c>
      <c r="BC122" s="4" t="s">
        <v>42</v>
      </c>
      <c r="BD122" s="31" t="s">
        <v>232</v>
      </c>
    </row>
    <row r="123" customFormat="false" ht="15.75" hidden="false" customHeight="false" outlineLevel="0" collapsed="false">
      <c r="A123" s="16" t="n">
        <v>120</v>
      </c>
      <c r="B123" s="23" t="s">
        <v>233</v>
      </c>
      <c r="C123" s="4" t="s">
        <v>169</v>
      </c>
      <c r="D123" s="4" t="n">
        <v>32218559</v>
      </c>
      <c r="E123" s="4" t="s">
        <v>234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11" t="n">
        <f aca="false">SUM(F123:AJ123)</f>
        <v>0</v>
      </c>
      <c r="AL123" s="4" t="n">
        <v>35</v>
      </c>
      <c r="AM123" s="17" t="n">
        <f aca="false">AK123*AL123</f>
        <v>0</v>
      </c>
      <c r="AN123" s="29" t="n">
        <v>0</v>
      </c>
      <c r="AO123" s="8"/>
      <c r="AP123" s="20"/>
      <c r="AQ123" s="30"/>
      <c r="AR123" s="10"/>
      <c r="AS123" s="14"/>
      <c r="AT123" s="24"/>
      <c r="AU123" s="15" t="n">
        <f aca="false">AN123+AO123+AR123+AS123+AT123</f>
        <v>0</v>
      </c>
      <c r="AV123" s="15" t="n">
        <v>0</v>
      </c>
      <c r="AW123" s="15" t="n">
        <f aca="false">AP123+AR123+AS123+AT123</f>
        <v>0</v>
      </c>
      <c r="AX123" s="15" t="n">
        <f aca="false">AU123-AW123</f>
        <v>0</v>
      </c>
      <c r="AY123" s="15" t="n">
        <v>0</v>
      </c>
      <c r="AZ123" s="15" t="n">
        <f aca="false">AK123</f>
        <v>0</v>
      </c>
      <c r="BA123" s="15" t="n">
        <f aca="false">AY123+AZ123</f>
        <v>0</v>
      </c>
      <c r="BB123" s="15" t="n">
        <f aca="false">AM123-AW123-AZ123</f>
        <v>0</v>
      </c>
      <c r="BC123" s="4"/>
      <c r="BD123" s="4"/>
    </row>
    <row r="124" customFormat="false" ht="15.75" hidden="false" customHeight="false" outlineLevel="0" collapsed="false">
      <c r="A124" s="16" t="n">
        <v>121</v>
      </c>
      <c r="B124" s="4" t="s">
        <v>235</v>
      </c>
      <c r="C124" s="4" t="s">
        <v>169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1" t="n">
        <f aca="false">SUM(F124:AJ124)</f>
        <v>0</v>
      </c>
      <c r="AL124" s="4" t="n">
        <v>35</v>
      </c>
      <c r="AM124" s="17" t="n">
        <f aca="false">AK124*AL124</f>
        <v>0</v>
      </c>
      <c r="AN124" s="29" t="n">
        <v>0</v>
      </c>
      <c r="AO124" s="8"/>
      <c r="AP124" s="20"/>
      <c r="AQ124" s="30"/>
      <c r="AR124" s="10"/>
      <c r="AS124" s="14"/>
      <c r="AT124" s="12"/>
      <c r="AU124" s="15" t="n">
        <f aca="false">AN124+AO124+AR124+AS124+AT124</f>
        <v>0</v>
      </c>
      <c r="AV124" s="15" t="n">
        <v>0</v>
      </c>
      <c r="AW124" s="15" t="n">
        <f aca="false">AP124+AR124+AS124+AT124</f>
        <v>0</v>
      </c>
      <c r="AX124" s="15" t="n">
        <f aca="false">AU124-AW124</f>
        <v>0</v>
      </c>
      <c r="AY124" s="15" t="n">
        <v>0</v>
      </c>
      <c r="AZ124" s="15" t="n">
        <f aca="false">AK124</f>
        <v>0</v>
      </c>
      <c r="BA124" s="15" t="n">
        <f aca="false">AY124+AZ124</f>
        <v>0</v>
      </c>
      <c r="BB124" s="15" t="n">
        <f aca="false">AM124-AW124-AZ124</f>
        <v>0</v>
      </c>
      <c r="BC124" s="4"/>
      <c r="BD124" s="4"/>
    </row>
    <row r="125" customFormat="false" ht="15.75" hidden="false" customHeight="false" outlineLevel="0" collapsed="false">
      <c r="A125" s="16" t="n">
        <v>122</v>
      </c>
      <c r="B125" s="4" t="s">
        <v>236</v>
      </c>
      <c r="C125" s="4" t="s">
        <v>169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1" t="n">
        <f aca="false">SUM(F125:AJ125)</f>
        <v>0</v>
      </c>
      <c r="AL125" s="4" t="n">
        <v>35</v>
      </c>
      <c r="AM125" s="17" t="n">
        <f aca="false">AK125*AL125</f>
        <v>0</v>
      </c>
      <c r="AN125" s="29" t="n">
        <v>0</v>
      </c>
      <c r="AO125" s="8"/>
      <c r="AP125" s="20"/>
      <c r="AQ125" s="30"/>
      <c r="AR125" s="10"/>
      <c r="AS125" s="14"/>
      <c r="AT125" s="12"/>
      <c r="AU125" s="15" t="n">
        <f aca="false">AN125+AO125+AR125+AS125+AT125</f>
        <v>0</v>
      </c>
      <c r="AV125" s="15" t="n">
        <v>0</v>
      </c>
      <c r="AW125" s="15" t="n">
        <f aca="false">AP125+AR125+AS125+AT125</f>
        <v>0</v>
      </c>
      <c r="AX125" s="15" t="n">
        <f aca="false">AU125-AW125</f>
        <v>0</v>
      </c>
      <c r="AY125" s="15" t="n">
        <v>103</v>
      </c>
      <c r="AZ125" s="15" t="n">
        <f aca="false">AK125</f>
        <v>0</v>
      </c>
      <c r="BA125" s="15" t="n">
        <f aca="false">AY125+AZ125</f>
        <v>103</v>
      </c>
      <c r="BB125" s="15" t="n">
        <f aca="false">AM125-AW125-AZ125</f>
        <v>0</v>
      </c>
      <c r="BC125" s="31" t="s">
        <v>67</v>
      </c>
      <c r="BD125" s="31" t="s">
        <v>237</v>
      </c>
    </row>
    <row r="126" customFormat="false" ht="15.75" hidden="false" customHeight="false" outlineLevel="0" collapsed="false">
      <c r="A126" s="16" t="n">
        <v>123</v>
      </c>
      <c r="B126" s="4" t="s">
        <v>238</v>
      </c>
      <c r="C126" s="4" t="s">
        <v>169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1" t="n">
        <f aca="false">SUM(F126:AJ126)</f>
        <v>0</v>
      </c>
      <c r="AL126" s="4" t="n">
        <v>35</v>
      </c>
      <c r="AM126" s="17" t="n">
        <f aca="false">AK126*AL126</f>
        <v>0</v>
      </c>
      <c r="AN126" s="29" t="n">
        <v>0</v>
      </c>
      <c r="AO126" s="8"/>
      <c r="AP126" s="20"/>
      <c r="AQ126" s="30"/>
      <c r="AR126" s="10"/>
      <c r="AS126" s="14"/>
      <c r="AT126" s="12"/>
      <c r="AU126" s="15" t="n">
        <f aca="false">AN126+AO126+AR126+AS126+AT126</f>
        <v>0</v>
      </c>
      <c r="AV126" s="15" t="n">
        <v>0</v>
      </c>
      <c r="AW126" s="15" t="n">
        <f aca="false">AP126+AR126+AS126+AT126</f>
        <v>0</v>
      </c>
      <c r="AX126" s="15" t="n">
        <f aca="false">AU126-AW126</f>
        <v>0</v>
      </c>
      <c r="AY126" s="15" t="n">
        <v>138</v>
      </c>
      <c r="AZ126" s="15" t="n">
        <f aca="false">AK126</f>
        <v>0</v>
      </c>
      <c r="BA126" s="15" t="n">
        <f aca="false">AY126+AZ126</f>
        <v>138</v>
      </c>
      <c r="BB126" s="15" t="n">
        <f aca="false">AM126-AW126-AZ126</f>
        <v>0</v>
      </c>
      <c r="BC126" s="31"/>
      <c r="BD126" s="31"/>
    </row>
    <row r="127" customFormat="false" ht="15.75" hidden="false" customHeight="false" outlineLevel="0" collapsed="false">
      <c r="A127" s="16" t="n">
        <v>124</v>
      </c>
      <c r="B127" s="4" t="s">
        <v>239</v>
      </c>
      <c r="C127" s="4" t="s">
        <v>169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11" t="n">
        <f aca="false">SUM(F127:AJ127)</f>
        <v>0</v>
      </c>
      <c r="AL127" s="4" t="n">
        <v>35</v>
      </c>
      <c r="AM127" s="17" t="n">
        <f aca="false">AK127*AL127</f>
        <v>0</v>
      </c>
      <c r="AN127" s="29" t="n">
        <v>0</v>
      </c>
      <c r="AO127" s="8"/>
      <c r="AP127" s="20"/>
      <c r="AQ127" s="30"/>
      <c r="AR127" s="10"/>
      <c r="AS127" s="14"/>
      <c r="AT127" s="12"/>
      <c r="AU127" s="15" t="n">
        <f aca="false">AN127+AO127+AR127+AS127+AT127</f>
        <v>0</v>
      </c>
      <c r="AV127" s="15" t="n">
        <v>0</v>
      </c>
      <c r="AW127" s="15" t="n">
        <f aca="false">AP127+AR127+AS127+AT127</f>
        <v>0</v>
      </c>
      <c r="AX127" s="15" t="n">
        <f aca="false">AU127-AW127</f>
        <v>0</v>
      </c>
      <c r="AY127" s="15" t="n">
        <v>0</v>
      </c>
      <c r="AZ127" s="15" t="n">
        <f aca="false">AK127</f>
        <v>0</v>
      </c>
      <c r="BA127" s="15" t="n">
        <f aca="false">AY127+AZ127</f>
        <v>0</v>
      </c>
      <c r="BB127" s="15" t="n">
        <f aca="false">AM127-AW127-AZ127</f>
        <v>0</v>
      </c>
      <c r="BC127" s="31"/>
      <c r="BD127" s="31"/>
    </row>
    <row r="128" customFormat="false" ht="15.75" hidden="false" customHeight="false" outlineLevel="0" collapsed="false">
      <c r="A128" s="16" t="n">
        <v>125</v>
      </c>
      <c r="B128" s="4" t="s">
        <v>240</v>
      </c>
      <c r="C128" s="4" t="s">
        <v>169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11" t="n">
        <f aca="false">SUM(F128:AJ128)</f>
        <v>0</v>
      </c>
      <c r="AL128" s="4" t="n">
        <v>35</v>
      </c>
      <c r="AM128" s="17" t="n">
        <f aca="false">AK128*AL128</f>
        <v>0</v>
      </c>
      <c r="AN128" s="29" t="n">
        <v>0</v>
      </c>
      <c r="AO128" s="8"/>
      <c r="AP128" s="20"/>
      <c r="AQ128" s="30"/>
      <c r="AR128" s="10"/>
      <c r="AS128" s="14"/>
      <c r="AT128" s="12"/>
      <c r="AU128" s="15" t="n">
        <f aca="false">AN128+AO128+AR128+AS128+AT128</f>
        <v>0</v>
      </c>
      <c r="AV128" s="15" t="n">
        <v>0</v>
      </c>
      <c r="AW128" s="15" t="n">
        <f aca="false">AP128+AR128+AS128+AT128</f>
        <v>0</v>
      </c>
      <c r="AX128" s="15" t="n">
        <f aca="false">AU128-AW128</f>
        <v>0</v>
      </c>
      <c r="AY128" s="15" t="n">
        <v>0</v>
      </c>
      <c r="AZ128" s="15" t="n">
        <f aca="false">AK128</f>
        <v>0</v>
      </c>
      <c r="BA128" s="15" t="n">
        <f aca="false">AY128+AZ128</f>
        <v>0</v>
      </c>
      <c r="BB128" s="15" t="n">
        <f aca="false">AM128-AW128-AZ128</f>
        <v>0</v>
      </c>
      <c r="BC128" s="31"/>
      <c r="BD128" s="31"/>
    </row>
    <row r="129" customFormat="false" ht="15.75" hidden="false" customHeight="false" outlineLevel="0" collapsed="false">
      <c r="A129" s="16" t="n">
        <v>126</v>
      </c>
      <c r="B129" s="4" t="s">
        <v>241</v>
      </c>
      <c r="C129" s="4" t="s">
        <v>169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11" t="n">
        <f aca="false">SUM(F129:AJ129)</f>
        <v>0</v>
      </c>
      <c r="AL129" s="4" t="n">
        <v>35</v>
      </c>
      <c r="AM129" s="17" t="n">
        <f aca="false">AK129*AL129</f>
        <v>0</v>
      </c>
      <c r="AN129" s="29" t="n">
        <v>0</v>
      </c>
      <c r="AO129" s="8"/>
      <c r="AP129" s="20"/>
      <c r="AQ129" s="30"/>
      <c r="AR129" s="10"/>
      <c r="AS129" s="14"/>
      <c r="AT129" s="12"/>
      <c r="AU129" s="15" t="n">
        <f aca="false">AN129+AO129+AR129+AS129+AT129</f>
        <v>0</v>
      </c>
      <c r="AV129" s="15" t="n">
        <v>0</v>
      </c>
      <c r="AW129" s="15" t="n">
        <f aca="false">AP129+AR129+AS129+AT129</f>
        <v>0</v>
      </c>
      <c r="AX129" s="15" t="n">
        <f aca="false">AU129-AW129</f>
        <v>0</v>
      </c>
      <c r="AY129" s="15" t="n">
        <v>0</v>
      </c>
      <c r="AZ129" s="15" t="n">
        <f aca="false">AK129</f>
        <v>0</v>
      </c>
      <c r="BA129" s="15" t="n">
        <f aca="false">AY129+AZ129</f>
        <v>0</v>
      </c>
      <c r="BB129" s="15" t="n">
        <f aca="false">AM129-AW129-AZ129</f>
        <v>0</v>
      </c>
      <c r="BC129" s="31"/>
      <c r="BD129" s="31"/>
    </row>
    <row r="130" customFormat="false" ht="15.75" hidden="false" customHeight="false" outlineLevel="0" collapsed="false">
      <c r="A130" s="16" t="n">
        <v>127</v>
      </c>
      <c r="B130" s="4" t="s">
        <v>242</v>
      </c>
      <c r="C130" s="4" t="s">
        <v>169</v>
      </c>
      <c r="D130" s="4"/>
      <c r="E130" s="4"/>
      <c r="F130" s="4" t="n">
        <v>3.5</v>
      </c>
      <c r="G130" s="4" t="n">
        <v>3.5</v>
      </c>
      <c r="H130" s="4" t="n">
        <v>3.5</v>
      </c>
      <c r="I130" s="4" t="n">
        <v>3</v>
      </c>
      <c r="J130" s="4" t="n">
        <v>3</v>
      </c>
      <c r="K130" s="4" t="n">
        <v>3</v>
      </c>
      <c r="L130" s="4" t="n">
        <v>3.5</v>
      </c>
      <c r="M130" s="4" t="n">
        <v>3</v>
      </c>
      <c r="N130" s="4" t="n">
        <v>2.5</v>
      </c>
      <c r="O130" s="4" t="n">
        <v>2.5</v>
      </c>
      <c r="P130" s="4" t="n">
        <v>3.5</v>
      </c>
      <c r="Q130" s="4" t="n">
        <v>3</v>
      </c>
      <c r="R130" s="4" t="n">
        <v>3</v>
      </c>
      <c r="S130" s="4" t="n">
        <v>2.5</v>
      </c>
      <c r="T130" s="4" t="n">
        <v>3</v>
      </c>
      <c r="U130" s="4" t="n">
        <v>2.5</v>
      </c>
      <c r="V130" s="4" t="n">
        <v>3</v>
      </c>
      <c r="W130" s="4"/>
      <c r="X130" s="4" t="n">
        <v>2.5</v>
      </c>
      <c r="Y130" s="4" t="n">
        <v>2.5</v>
      </c>
      <c r="Z130" s="4" t="n">
        <v>2.5</v>
      </c>
      <c r="AA130" s="4" t="n">
        <v>2.5</v>
      </c>
      <c r="AB130" s="4" t="n">
        <v>3</v>
      </c>
      <c r="AC130" s="4" t="n">
        <v>2</v>
      </c>
      <c r="AD130" s="4" t="n">
        <v>2.5</v>
      </c>
      <c r="AE130" s="4" t="n">
        <v>2</v>
      </c>
      <c r="AF130" s="4" t="n">
        <v>2.5</v>
      </c>
      <c r="AG130" s="4" t="n">
        <v>2.5</v>
      </c>
      <c r="AH130" s="4" t="n">
        <v>1.5</v>
      </c>
      <c r="AI130" s="4" t="n">
        <v>2</v>
      </c>
      <c r="AJ130" s="4" t="n">
        <v>2</v>
      </c>
      <c r="AK130" s="11" t="n">
        <f aca="false">SUM(F130:AJ130)</f>
        <v>81.5</v>
      </c>
      <c r="AL130" s="4" t="n">
        <v>35</v>
      </c>
      <c r="AM130" s="17" t="n">
        <f aca="false">AK130*AL130</f>
        <v>2852.5</v>
      </c>
      <c r="AN130" s="29" t="n">
        <v>0</v>
      </c>
      <c r="AO130" s="8"/>
      <c r="AP130" s="20"/>
      <c r="AQ130" s="30"/>
      <c r="AR130" s="10"/>
      <c r="AS130" s="14"/>
      <c r="AT130" s="12"/>
      <c r="AU130" s="15" t="n">
        <f aca="false">AN130+AO130+AR130+AS130+AT130</f>
        <v>0</v>
      </c>
      <c r="AV130" s="15" t="n">
        <v>0</v>
      </c>
      <c r="AW130" s="15" t="n">
        <f aca="false">AP130+AR130+AS130+AT130</f>
        <v>0</v>
      </c>
      <c r="AX130" s="15" t="n">
        <f aca="false">AU130-AW130</f>
        <v>0</v>
      </c>
      <c r="AY130" s="15" t="n">
        <v>455.5</v>
      </c>
      <c r="AZ130" s="15" t="n">
        <f aca="false">AK130</f>
        <v>81.5</v>
      </c>
      <c r="BA130" s="15" t="n">
        <f aca="false">AY130+AZ130</f>
        <v>537</v>
      </c>
      <c r="BB130" s="15" t="n">
        <f aca="false">AM130-AW130-AZ130</f>
        <v>2771</v>
      </c>
      <c r="BC130" s="31"/>
      <c r="BD130" s="31"/>
    </row>
    <row r="131" customFormat="false" ht="15.75" hidden="false" customHeight="false" outlineLevel="0" collapsed="false">
      <c r="A131" s="16" t="n">
        <v>128</v>
      </c>
      <c r="B131" s="4" t="s">
        <v>243</v>
      </c>
      <c r="C131" s="4" t="s">
        <v>169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11" t="n">
        <f aca="false">SUM(F131:AJ131)</f>
        <v>0</v>
      </c>
      <c r="AL131" s="4" t="n">
        <v>35</v>
      </c>
      <c r="AM131" s="17" t="n">
        <f aca="false">AK131*AL131</f>
        <v>0</v>
      </c>
      <c r="AN131" s="29" t="n">
        <v>0</v>
      </c>
      <c r="AO131" s="8"/>
      <c r="AP131" s="20"/>
      <c r="AQ131" s="30"/>
      <c r="AR131" s="10"/>
      <c r="AS131" s="14"/>
      <c r="AT131" s="12"/>
      <c r="AU131" s="15" t="n">
        <f aca="false">AN131+AO131+AR131+AS131+AT131</f>
        <v>0</v>
      </c>
      <c r="AV131" s="15" t="n">
        <v>0</v>
      </c>
      <c r="AW131" s="15" t="n">
        <f aca="false">AP131+AR131+AS131+AT131</f>
        <v>0</v>
      </c>
      <c r="AX131" s="15" t="n">
        <f aca="false">AU131-AW131</f>
        <v>0</v>
      </c>
      <c r="AY131" s="15" t="n">
        <v>37</v>
      </c>
      <c r="AZ131" s="15" t="n">
        <f aca="false">AK131</f>
        <v>0</v>
      </c>
      <c r="BA131" s="15" t="n">
        <f aca="false">AY131+AZ131</f>
        <v>37</v>
      </c>
      <c r="BB131" s="15" t="n">
        <f aca="false">AM131-AW131-AZ131</f>
        <v>0</v>
      </c>
      <c r="BC131" s="31"/>
      <c r="BD131" s="31"/>
    </row>
    <row r="132" customFormat="false" ht="15.75" hidden="false" customHeight="false" outlineLevel="0" collapsed="false">
      <c r="A132" s="16" t="n">
        <v>129</v>
      </c>
      <c r="B132" s="4" t="s">
        <v>244</v>
      </c>
      <c r="C132" s="4" t="s">
        <v>169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11" t="n">
        <f aca="false">SUM(F132:AJ132)</f>
        <v>0</v>
      </c>
      <c r="AL132" s="4" t="n">
        <v>35</v>
      </c>
      <c r="AM132" s="17" t="n">
        <f aca="false">AK132*AL132</f>
        <v>0</v>
      </c>
      <c r="AN132" s="29" t="n">
        <v>0</v>
      </c>
      <c r="AO132" s="8"/>
      <c r="AP132" s="20"/>
      <c r="AQ132" s="30"/>
      <c r="AR132" s="10"/>
      <c r="AS132" s="14"/>
      <c r="AT132" s="12"/>
      <c r="AU132" s="15" t="n">
        <f aca="false">AN132+AO132+AR132+AS132+AT132</f>
        <v>0</v>
      </c>
      <c r="AV132" s="15" t="n">
        <v>0</v>
      </c>
      <c r="AW132" s="15" t="n">
        <f aca="false">AP132+AR132+AS132+AT132</f>
        <v>0</v>
      </c>
      <c r="AX132" s="15" t="n">
        <f aca="false">AU132-AW132</f>
        <v>0</v>
      </c>
      <c r="AY132" s="15" t="n">
        <v>0</v>
      </c>
      <c r="AZ132" s="15" t="n">
        <f aca="false">AK132</f>
        <v>0</v>
      </c>
      <c r="BA132" s="15" t="n">
        <f aca="false">AY132+AZ132</f>
        <v>0</v>
      </c>
      <c r="BB132" s="15" t="n">
        <f aca="false">AM132-AW132-AZ132</f>
        <v>0</v>
      </c>
      <c r="BC132" s="31"/>
      <c r="BD132" s="31"/>
    </row>
    <row r="133" customFormat="false" ht="15.75" hidden="false" customHeight="false" outlineLevel="0" collapsed="false">
      <c r="A133" s="16" t="n">
        <v>130</v>
      </c>
      <c r="B133" s="4" t="s">
        <v>245</v>
      </c>
      <c r="C133" s="4" t="s">
        <v>169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11" t="n">
        <f aca="false">SUM(F133:AJ133)</f>
        <v>0</v>
      </c>
      <c r="AL133" s="4" t="n">
        <v>35</v>
      </c>
      <c r="AM133" s="17" t="n">
        <f aca="false">AK133*AL133</f>
        <v>0</v>
      </c>
      <c r="AN133" s="29" t="n">
        <v>0</v>
      </c>
      <c r="AO133" s="8"/>
      <c r="AP133" s="20"/>
      <c r="AQ133" s="30"/>
      <c r="AR133" s="10"/>
      <c r="AS133" s="14"/>
      <c r="AT133" s="12"/>
      <c r="AU133" s="15" t="n">
        <f aca="false">AN133+AO133+AR133+AS133+AT133</f>
        <v>0</v>
      </c>
      <c r="AV133" s="15" t="n">
        <v>0</v>
      </c>
      <c r="AW133" s="15" t="n">
        <f aca="false">AP133+AR133+AS133+AT133</f>
        <v>0</v>
      </c>
      <c r="AX133" s="15" t="n">
        <f aca="false">AU133-AW133</f>
        <v>0</v>
      </c>
      <c r="AY133" s="15" t="n">
        <v>2.5</v>
      </c>
      <c r="AZ133" s="15" t="n">
        <f aca="false">AK133</f>
        <v>0</v>
      </c>
      <c r="BA133" s="15" t="n">
        <f aca="false">AY133+AZ133</f>
        <v>2.5</v>
      </c>
      <c r="BB133" s="15" t="n">
        <f aca="false">AM133-AW133-AZ133</f>
        <v>0</v>
      </c>
      <c r="BC133" s="31"/>
      <c r="BD133" s="31"/>
    </row>
    <row r="134" customFormat="false" ht="15.75" hidden="false" customHeight="false" outlineLevel="0" collapsed="false">
      <c r="A134" s="16" t="n">
        <v>131</v>
      </c>
      <c r="B134" s="4" t="s">
        <v>246</v>
      </c>
      <c r="C134" s="4" t="s">
        <v>169</v>
      </c>
      <c r="D134" s="4"/>
      <c r="E134" s="4"/>
      <c r="F134" s="4"/>
      <c r="G134" s="4" t="n">
        <v>1</v>
      </c>
      <c r="H134" s="4" t="n">
        <v>1</v>
      </c>
      <c r="I134" s="4" t="n">
        <v>1</v>
      </c>
      <c r="J134" s="4" t="n">
        <v>1.5</v>
      </c>
      <c r="K134" s="4" t="n">
        <v>1.5</v>
      </c>
      <c r="L134" s="4" t="n">
        <v>1.5</v>
      </c>
      <c r="M134" s="4" t="n">
        <v>1</v>
      </c>
      <c r="N134" s="4" t="n">
        <v>1.5</v>
      </c>
      <c r="O134" s="4" t="n">
        <v>1</v>
      </c>
      <c r="P134" s="4" t="n">
        <v>1.5</v>
      </c>
      <c r="Q134" s="4" t="n">
        <v>1.5</v>
      </c>
      <c r="R134" s="4" t="n">
        <v>1.5</v>
      </c>
      <c r="S134" s="4" t="n">
        <v>1</v>
      </c>
      <c r="T134" s="4"/>
      <c r="U134" s="4"/>
      <c r="V134" s="4"/>
      <c r="W134" s="4"/>
      <c r="X134" s="4"/>
      <c r="Y134" s="4"/>
      <c r="Z134" s="4" t="n">
        <v>1.5</v>
      </c>
      <c r="AA134" s="4" t="n">
        <v>2</v>
      </c>
      <c r="AB134" s="4"/>
      <c r="AC134" s="4" t="n">
        <v>1.5</v>
      </c>
      <c r="AD134" s="4" t="n">
        <v>1.5</v>
      </c>
      <c r="AE134" s="4" t="n">
        <v>1.5</v>
      </c>
      <c r="AF134" s="4" t="n">
        <v>1</v>
      </c>
      <c r="AG134" s="4" t="n">
        <v>1</v>
      </c>
      <c r="AH134" s="4" t="n">
        <v>1</v>
      </c>
      <c r="AI134" s="4" t="n">
        <v>1</v>
      </c>
      <c r="AJ134" s="4"/>
      <c r="AK134" s="11" t="n">
        <f aca="false">SUM(F134:AJ134)</f>
        <v>28.5</v>
      </c>
      <c r="AL134" s="4" t="n">
        <v>35</v>
      </c>
      <c r="AM134" s="17" t="n">
        <f aca="false">AK134*AL134</f>
        <v>997.5</v>
      </c>
      <c r="AN134" s="29" t="n">
        <v>0</v>
      </c>
      <c r="AO134" s="8"/>
      <c r="AP134" s="20"/>
      <c r="AQ134" s="30"/>
      <c r="AR134" s="10"/>
      <c r="AS134" s="14"/>
      <c r="AT134" s="12"/>
      <c r="AU134" s="15" t="n">
        <f aca="false">AN134+AO134+AR134+AS134+AT134</f>
        <v>0</v>
      </c>
      <c r="AV134" s="15" t="n">
        <v>0</v>
      </c>
      <c r="AW134" s="15" t="n">
        <f aca="false">AP134+AR134+AS134+AT134</f>
        <v>0</v>
      </c>
      <c r="AX134" s="15" t="n">
        <f aca="false">AU134-AW134</f>
        <v>0</v>
      </c>
      <c r="AY134" s="15" t="n">
        <v>201</v>
      </c>
      <c r="AZ134" s="15" t="n">
        <f aca="false">AK134</f>
        <v>28.5</v>
      </c>
      <c r="BA134" s="15" t="n">
        <f aca="false">AY134+AZ134</f>
        <v>229.5</v>
      </c>
      <c r="BB134" s="15" t="n">
        <f aca="false">AM134-AW134-AZ134</f>
        <v>969</v>
      </c>
      <c r="BC134" s="31"/>
      <c r="BD134" s="31"/>
    </row>
    <row r="135" customFormat="false" ht="15.75" hidden="false" customHeight="false" outlineLevel="0" collapsed="false">
      <c r="A135" s="16" t="n">
        <v>132</v>
      </c>
      <c r="B135" s="4" t="s">
        <v>247</v>
      </c>
      <c r="C135" s="4" t="s">
        <v>169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11" t="n">
        <f aca="false">SUM(F135:AJ135)</f>
        <v>0</v>
      </c>
      <c r="AL135" s="4" t="n">
        <v>35</v>
      </c>
      <c r="AM135" s="17" t="n">
        <f aca="false">AK135*AL135</f>
        <v>0</v>
      </c>
      <c r="AN135" s="29" t="n">
        <v>0</v>
      </c>
      <c r="AO135" s="8"/>
      <c r="AP135" s="20"/>
      <c r="AQ135" s="30"/>
      <c r="AR135" s="10"/>
      <c r="AS135" s="14"/>
      <c r="AT135" s="12"/>
      <c r="AU135" s="15" t="n">
        <f aca="false">AN135+AO135+AR135+AS135+AT135</f>
        <v>0</v>
      </c>
      <c r="AV135" s="15" t="n">
        <v>0</v>
      </c>
      <c r="AW135" s="15" t="n">
        <f aca="false">AP135+AR135+AS135+AT135</f>
        <v>0</v>
      </c>
      <c r="AX135" s="15" t="n">
        <f aca="false">AU135-AW135</f>
        <v>0</v>
      </c>
      <c r="AY135" s="15" t="n">
        <v>157.5</v>
      </c>
      <c r="AZ135" s="15" t="n">
        <f aca="false">AK135</f>
        <v>0</v>
      </c>
      <c r="BA135" s="15" t="n">
        <f aca="false">AY135+AZ135</f>
        <v>157.5</v>
      </c>
      <c r="BB135" s="15" t="n">
        <f aca="false">AM135-AW135-AZ135</f>
        <v>0</v>
      </c>
      <c r="BC135" s="31"/>
      <c r="BD135" s="31"/>
    </row>
    <row r="136" customFormat="false" ht="15.75" hidden="false" customHeight="false" outlineLevel="0" collapsed="false">
      <c r="A136" s="16" t="n">
        <v>133</v>
      </c>
      <c r="B136" s="4" t="s">
        <v>248</v>
      </c>
      <c r="C136" s="4" t="s">
        <v>169</v>
      </c>
      <c r="D136" s="4"/>
      <c r="E136" s="4"/>
      <c r="F136" s="4" t="n">
        <v>5</v>
      </c>
      <c r="G136" s="4" t="n">
        <v>8</v>
      </c>
      <c r="H136" s="4" t="n">
        <v>8.5</v>
      </c>
      <c r="I136" s="4" t="n">
        <v>9</v>
      </c>
      <c r="J136" s="4" t="n">
        <v>7.5</v>
      </c>
      <c r="K136" s="4" t="n">
        <v>7.5</v>
      </c>
      <c r="L136" s="4" t="n">
        <v>8</v>
      </c>
      <c r="M136" s="4" t="n">
        <v>4</v>
      </c>
      <c r="N136" s="4" t="n">
        <v>1.5</v>
      </c>
      <c r="O136" s="4" t="n">
        <v>7</v>
      </c>
      <c r="P136" s="4" t="n">
        <v>4.5</v>
      </c>
      <c r="Q136" s="4" t="n">
        <v>6</v>
      </c>
      <c r="R136" s="4" t="n">
        <v>6</v>
      </c>
      <c r="S136" s="4" t="n">
        <v>5.5</v>
      </c>
      <c r="T136" s="4" t="n">
        <v>8.5</v>
      </c>
      <c r="U136" s="4" t="n">
        <v>8.5</v>
      </c>
      <c r="V136" s="4" t="n">
        <v>7.5</v>
      </c>
      <c r="W136" s="4" t="n">
        <v>8</v>
      </c>
      <c r="X136" s="4" t="n">
        <v>9</v>
      </c>
      <c r="Y136" s="4" t="n">
        <v>5.5</v>
      </c>
      <c r="Z136" s="4" t="n">
        <v>7</v>
      </c>
      <c r="AA136" s="4" t="n">
        <v>6.5</v>
      </c>
      <c r="AB136" s="4" t="n">
        <v>6.5</v>
      </c>
      <c r="AC136" s="4" t="n">
        <v>7</v>
      </c>
      <c r="AD136" s="4" t="n">
        <v>6.5</v>
      </c>
      <c r="AE136" s="4" t="n">
        <v>6.5</v>
      </c>
      <c r="AF136" s="4" t="n">
        <v>6</v>
      </c>
      <c r="AG136" s="4" t="n">
        <v>7</v>
      </c>
      <c r="AH136" s="4" t="n">
        <v>6.5</v>
      </c>
      <c r="AI136" s="4" t="n">
        <v>5.5</v>
      </c>
      <c r="AJ136" s="4" t="n">
        <v>6.5</v>
      </c>
      <c r="AK136" s="11" t="n">
        <f aca="false">SUM(F136:AJ136)</f>
        <v>206.5</v>
      </c>
      <c r="AL136" s="4" t="n">
        <v>35</v>
      </c>
      <c r="AM136" s="17" t="n">
        <f aca="false">AK136*AL136</f>
        <v>7227.5</v>
      </c>
      <c r="AN136" s="29" t="n">
        <v>0</v>
      </c>
      <c r="AO136" s="8"/>
      <c r="AP136" s="20"/>
      <c r="AQ136" s="30"/>
      <c r="AR136" s="10"/>
      <c r="AS136" s="14"/>
      <c r="AT136" s="12"/>
      <c r="AU136" s="15" t="n">
        <f aca="false">AN136+AO136+AR136+AS136+AT136</f>
        <v>0</v>
      </c>
      <c r="AV136" s="15" t="n">
        <v>0</v>
      </c>
      <c r="AW136" s="15" t="n">
        <f aca="false">AP136+AR136+AS136+AT136</f>
        <v>0</v>
      </c>
      <c r="AX136" s="15" t="n">
        <f aca="false">AU136-AW136</f>
        <v>0</v>
      </c>
      <c r="AY136" s="15" t="n">
        <v>712</v>
      </c>
      <c r="AZ136" s="15" t="n">
        <f aca="false">AK136</f>
        <v>206.5</v>
      </c>
      <c r="BA136" s="15" t="n">
        <f aca="false">AY136+AZ136</f>
        <v>918.5</v>
      </c>
      <c r="BB136" s="15" t="n">
        <f aca="false">AM136-AW136-AZ136</f>
        <v>7021</v>
      </c>
      <c r="BC136" s="31"/>
      <c r="BD136" s="31"/>
    </row>
    <row r="137" customFormat="false" ht="15.75" hidden="false" customHeight="false" outlineLevel="0" collapsed="false">
      <c r="A137" s="16" t="n">
        <v>134</v>
      </c>
      <c r="B137" s="4" t="s">
        <v>249</v>
      </c>
      <c r="C137" s="4" t="s">
        <v>169</v>
      </c>
      <c r="D137" s="4"/>
      <c r="E137" s="4"/>
      <c r="F137" s="4" t="n">
        <v>2</v>
      </c>
      <c r="G137" s="4" t="n">
        <v>1.5</v>
      </c>
      <c r="H137" s="4" t="n">
        <v>2</v>
      </c>
      <c r="I137" s="4" t="n">
        <v>1</v>
      </c>
      <c r="J137" s="4" t="n">
        <v>1.5</v>
      </c>
      <c r="K137" s="4" t="n">
        <v>2</v>
      </c>
      <c r="L137" s="4" t="n">
        <v>2</v>
      </c>
      <c r="M137" s="4" t="n">
        <v>1.5</v>
      </c>
      <c r="N137" s="4" t="n">
        <v>1.5</v>
      </c>
      <c r="O137" s="4" t="n">
        <v>2</v>
      </c>
      <c r="P137" s="4" t="n">
        <v>2</v>
      </c>
      <c r="Q137" s="4" t="n">
        <v>1.5</v>
      </c>
      <c r="R137" s="4" t="n">
        <v>2</v>
      </c>
      <c r="S137" s="4" t="n">
        <v>2</v>
      </c>
      <c r="T137" s="4" t="n">
        <v>2</v>
      </c>
      <c r="U137" s="4" t="n">
        <v>2</v>
      </c>
      <c r="V137" s="4" t="n">
        <v>1.5</v>
      </c>
      <c r="W137" s="4" t="n">
        <v>1.5</v>
      </c>
      <c r="X137" s="4" t="n">
        <v>1.5</v>
      </c>
      <c r="Y137" s="4" t="n">
        <v>2</v>
      </c>
      <c r="Z137" s="4" t="n">
        <v>2</v>
      </c>
      <c r="AA137" s="4" t="n">
        <v>1.5</v>
      </c>
      <c r="AB137" s="4" t="n">
        <v>2</v>
      </c>
      <c r="AC137" s="4" t="n">
        <v>1.5</v>
      </c>
      <c r="AD137" s="4" t="n">
        <v>1.5</v>
      </c>
      <c r="AE137" s="4" t="n">
        <v>2</v>
      </c>
      <c r="AF137" s="4" t="n">
        <v>2</v>
      </c>
      <c r="AG137" s="4" t="n">
        <v>1.5</v>
      </c>
      <c r="AH137" s="4" t="n">
        <v>1</v>
      </c>
      <c r="AI137" s="4" t="n">
        <v>2</v>
      </c>
      <c r="AJ137" s="4" t="n">
        <v>2</v>
      </c>
      <c r="AK137" s="11" t="n">
        <f aca="false">SUM(F137:AJ137)</f>
        <v>54</v>
      </c>
      <c r="AL137" s="4" t="n">
        <v>35</v>
      </c>
      <c r="AM137" s="17" t="n">
        <f aca="false">AK137*AL137</f>
        <v>1890</v>
      </c>
      <c r="AN137" s="29" t="n">
        <v>0</v>
      </c>
      <c r="AO137" s="8"/>
      <c r="AP137" s="20"/>
      <c r="AQ137" s="30"/>
      <c r="AR137" s="10"/>
      <c r="AS137" s="14"/>
      <c r="AT137" s="12"/>
      <c r="AU137" s="15" t="n">
        <f aca="false">AN137+AO137+AR137+AS137+AT137</f>
        <v>0</v>
      </c>
      <c r="AV137" s="15" t="n">
        <v>0</v>
      </c>
      <c r="AW137" s="15" t="n">
        <f aca="false">AP137+AR137+AS137+AT137</f>
        <v>0</v>
      </c>
      <c r="AX137" s="15" t="n">
        <f aca="false">AU137-AW137</f>
        <v>0</v>
      </c>
      <c r="AY137" s="15" t="n">
        <v>186.5</v>
      </c>
      <c r="AZ137" s="15" t="n">
        <f aca="false">AK137</f>
        <v>54</v>
      </c>
      <c r="BA137" s="15" t="n">
        <f aca="false">AY137+AZ137</f>
        <v>240.5</v>
      </c>
      <c r="BB137" s="15" t="n">
        <f aca="false">AM137-AW137-AZ137</f>
        <v>1836</v>
      </c>
      <c r="BC137" s="31"/>
      <c r="BD137" s="31"/>
    </row>
    <row r="138" customFormat="false" ht="15.75" hidden="false" customHeight="false" outlineLevel="0" collapsed="false">
      <c r="A138" s="16" t="n">
        <v>135</v>
      </c>
      <c r="B138" s="4" t="s">
        <v>250</v>
      </c>
      <c r="C138" s="4" t="s">
        <v>169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1" t="n">
        <f aca="false">SUM(F138:AJ138)</f>
        <v>0</v>
      </c>
      <c r="AL138" s="4" t="n">
        <v>35</v>
      </c>
      <c r="AM138" s="17" t="n">
        <f aca="false">AK138*AL138</f>
        <v>0</v>
      </c>
      <c r="AN138" s="29" t="n">
        <v>0</v>
      </c>
      <c r="AO138" s="8"/>
      <c r="AP138" s="20"/>
      <c r="AQ138" s="30"/>
      <c r="AR138" s="10"/>
      <c r="AS138" s="14"/>
      <c r="AT138" s="12"/>
      <c r="AU138" s="15" t="n">
        <f aca="false">AN138+AO138+AR138+AS138+AT138</f>
        <v>0</v>
      </c>
      <c r="AV138" s="15" t="n">
        <v>0</v>
      </c>
      <c r="AW138" s="15" t="n">
        <v>0</v>
      </c>
      <c r="AX138" s="15" t="n">
        <f aca="false">AU138-AW138</f>
        <v>0</v>
      </c>
      <c r="AY138" s="15" t="n">
        <v>321</v>
      </c>
      <c r="AZ138" s="15" t="n">
        <f aca="false">AK138</f>
        <v>0</v>
      </c>
      <c r="BA138" s="15" t="n">
        <f aca="false">AY138+AZ138</f>
        <v>321</v>
      </c>
      <c r="BB138" s="15" t="n">
        <f aca="false">AM138-AW138-AZ138</f>
        <v>0</v>
      </c>
      <c r="BC138" s="31"/>
      <c r="BD138" s="31"/>
    </row>
    <row r="139" customFormat="false" ht="15.75" hidden="false" customHeight="false" outlineLevel="0" collapsed="false">
      <c r="A139" s="16" t="n">
        <v>136</v>
      </c>
      <c r="B139" s="4" t="s">
        <v>251</v>
      </c>
      <c r="C139" s="4" t="s">
        <v>169</v>
      </c>
      <c r="D139" s="4"/>
      <c r="E139" s="4"/>
      <c r="F139" s="4" t="n">
        <v>3</v>
      </c>
      <c r="G139" s="4" t="n">
        <v>2</v>
      </c>
      <c r="H139" s="4" t="n">
        <v>1.5</v>
      </c>
      <c r="I139" s="4" t="n">
        <v>1.5</v>
      </c>
      <c r="J139" s="4"/>
      <c r="K139" s="4" t="n">
        <v>1</v>
      </c>
      <c r="L139" s="4" t="n">
        <v>2</v>
      </c>
      <c r="M139" s="4" t="n">
        <v>1.5</v>
      </c>
      <c r="N139" s="4" t="n">
        <v>1</v>
      </c>
      <c r="O139" s="4" t="n">
        <v>1.5</v>
      </c>
      <c r="P139" s="4" t="n">
        <v>1.5</v>
      </c>
      <c r="Q139" s="4" t="n">
        <v>2</v>
      </c>
      <c r="R139" s="4" t="n">
        <v>1.5</v>
      </c>
      <c r="S139" s="4" t="n">
        <v>2</v>
      </c>
      <c r="T139" s="4" t="n">
        <v>1</v>
      </c>
      <c r="U139" s="4" t="n">
        <v>1.5</v>
      </c>
      <c r="V139" s="4" t="n">
        <v>1</v>
      </c>
      <c r="W139" s="4" t="n">
        <v>1</v>
      </c>
      <c r="X139" s="4" t="n">
        <v>1</v>
      </c>
      <c r="Y139" s="4" t="n">
        <v>1</v>
      </c>
      <c r="Z139" s="4" t="n">
        <v>1.5</v>
      </c>
      <c r="AA139" s="4"/>
      <c r="AB139" s="4" t="n">
        <v>1.5</v>
      </c>
      <c r="AC139" s="4" t="n">
        <v>1</v>
      </c>
      <c r="AD139" s="4" t="n">
        <v>1</v>
      </c>
      <c r="AE139" s="4" t="n">
        <v>1</v>
      </c>
      <c r="AF139" s="4" t="n">
        <v>1</v>
      </c>
      <c r="AG139" s="4" t="n">
        <v>1</v>
      </c>
      <c r="AH139" s="4" t="n">
        <v>1</v>
      </c>
      <c r="AI139" s="4" t="n">
        <v>1</v>
      </c>
      <c r="AJ139" s="4"/>
      <c r="AK139" s="11" t="n">
        <f aca="false">SUM(F139:AJ139)</f>
        <v>38.5</v>
      </c>
      <c r="AL139" s="4" t="n">
        <v>35</v>
      </c>
      <c r="AM139" s="17" t="n">
        <f aca="false">AK139*AL139</f>
        <v>1347.5</v>
      </c>
      <c r="AN139" s="29" t="n">
        <v>0</v>
      </c>
      <c r="AO139" s="8"/>
      <c r="AP139" s="20"/>
      <c r="AQ139" s="30"/>
      <c r="AR139" s="10"/>
      <c r="AS139" s="14"/>
      <c r="AT139" s="12"/>
      <c r="AU139" s="15" t="n">
        <f aca="false">AN139+AO139+AR139+AS139+AT139</f>
        <v>0</v>
      </c>
      <c r="AV139" s="15" t="n">
        <v>0</v>
      </c>
      <c r="AW139" s="15" t="n">
        <v>847.5</v>
      </c>
      <c r="AX139" s="15" t="n">
        <f aca="false">AU139-AW139</f>
        <v>-847.5</v>
      </c>
      <c r="AY139" s="15" t="n">
        <v>307.5</v>
      </c>
      <c r="AZ139" s="15" t="n">
        <f aca="false">AK139</f>
        <v>38.5</v>
      </c>
      <c r="BA139" s="15" t="n">
        <f aca="false">AY139+AZ139</f>
        <v>346</v>
      </c>
      <c r="BB139" s="15" t="n">
        <f aca="false">AM139-AW139-AZ139</f>
        <v>461.5</v>
      </c>
      <c r="BC139" s="31"/>
      <c r="BD139" s="31"/>
    </row>
    <row r="140" customFormat="false" ht="15.75" hidden="false" customHeight="false" outlineLevel="0" collapsed="false">
      <c r="A140" s="16" t="n">
        <v>137</v>
      </c>
      <c r="B140" s="4" t="s">
        <v>252</v>
      </c>
      <c r="C140" s="4" t="s">
        <v>169</v>
      </c>
      <c r="D140" s="4"/>
      <c r="E140" s="4"/>
      <c r="F140" s="4" t="n">
        <v>2</v>
      </c>
      <c r="G140" s="4" t="n">
        <v>2</v>
      </c>
      <c r="H140" s="4" t="n">
        <v>2</v>
      </c>
      <c r="I140" s="4" t="n">
        <v>1.5</v>
      </c>
      <c r="J140" s="4" t="n">
        <v>2</v>
      </c>
      <c r="K140" s="4" t="n">
        <v>2</v>
      </c>
      <c r="L140" s="4" t="n">
        <v>2</v>
      </c>
      <c r="M140" s="4" t="n">
        <v>2</v>
      </c>
      <c r="N140" s="4" t="n">
        <v>2</v>
      </c>
      <c r="O140" s="4" t="n">
        <v>2</v>
      </c>
      <c r="P140" s="4" t="n">
        <v>1.5</v>
      </c>
      <c r="Q140" s="4"/>
      <c r="R140" s="4" t="n">
        <v>1.5</v>
      </c>
      <c r="S140" s="4" t="n">
        <v>1.5</v>
      </c>
      <c r="T140" s="4" t="n">
        <v>1.5</v>
      </c>
      <c r="U140" s="4" t="n">
        <v>2</v>
      </c>
      <c r="V140" s="4" t="n">
        <v>2</v>
      </c>
      <c r="W140" s="4" t="n">
        <v>2</v>
      </c>
      <c r="X140" s="4" t="n">
        <v>2</v>
      </c>
      <c r="Y140" s="4" t="n">
        <v>2</v>
      </c>
      <c r="Z140" s="4" t="n">
        <v>2</v>
      </c>
      <c r="AA140" s="4" t="n">
        <v>2</v>
      </c>
      <c r="AB140" s="4" t="n">
        <v>2</v>
      </c>
      <c r="AC140" s="4" t="n">
        <v>2</v>
      </c>
      <c r="AD140" s="4" t="n">
        <v>2</v>
      </c>
      <c r="AE140" s="4" t="n">
        <v>2</v>
      </c>
      <c r="AF140" s="4" t="n">
        <v>1</v>
      </c>
      <c r="AG140" s="4" t="n">
        <v>1.5</v>
      </c>
      <c r="AH140" s="4"/>
      <c r="AI140" s="4" t="n">
        <v>2</v>
      </c>
      <c r="AJ140" s="4" t="n">
        <v>1.5</v>
      </c>
      <c r="AK140" s="11" t="n">
        <f aca="false">SUM(F140:AJ140)</f>
        <v>53.5</v>
      </c>
      <c r="AL140" s="4" t="n">
        <v>35</v>
      </c>
      <c r="AM140" s="17" t="n">
        <f aca="false">AK140*AL140</f>
        <v>1872.5</v>
      </c>
      <c r="AN140" s="29" t="n">
        <v>0</v>
      </c>
      <c r="AO140" s="8"/>
      <c r="AP140" s="20"/>
      <c r="AQ140" s="30"/>
      <c r="AR140" s="10"/>
      <c r="AS140" s="14"/>
      <c r="AT140" s="12"/>
      <c r="AU140" s="15" t="n">
        <f aca="false">AN140+AO140+AR140+AS140+AT140</f>
        <v>0</v>
      </c>
      <c r="AV140" s="15" t="n">
        <v>0</v>
      </c>
      <c r="AW140" s="15" t="n">
        <f aca="false">AP140+AR140+AS140+AT140</f>
        <v>0</v>
      </c>
      <c r="AX140" s="15" t="n">
        <f aca="false">AU140-AW140</f>
        <v>0</v>
      </c>
      <c r="AY140" s="15" t="n">
        <v>332</v>
      </c>
      <c r="AZ140" s="15" t="n">
        <f aca="false">AK140</f>
        <v>53.5</v>
      </c>
      <c r="BA140" s="15" t="n">
        <f aca="false">AY140+AZ140</f>
        <v>385.5</v>
      </c>
      <c r="BB140" s="15" t="n">
        <f aca="false">AM140-AW140-AZ140</f>
        <v>1819</v>
      </c>
      <c r="BC140" s="31"/>
      <c r="BD140" s="31"/>
    </row>
    <row r="141" customFormat="false" ht="15.75" hidden="false" customHeight="false" outlineLevel="0" collapsed="false">
      <c r="A141" s="16" t="n">
        <v>138</v>
      </c>
      <c r="B141" s="4" t="s">
        <v>253</v>
      </c>
      <c r="C141" s="4" t="s">
        <v>169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11" t="n">
        <f aca="false">SUM(F141:AJ141)</f>
        <v>0</v>
      </c>
      <c r="AL141" s="4" t="n">
        <v>35</v>
      </c>
      <c r="AM141" s="17" t="n">
        <f aca="false">AK141*AL141</f>
        <v>0</v>
      </c>
      <c r="AN141" s="29" t="n">
        <v>0</v>
      </c>
      <c r="AO141" s="8"/>
      <c r="AP141" s="20"/>
      <c r="AQ141" s="30"/>
      <c r="AR141" s="10"/>
      <c r="AS141" s="14"/>
      <c r="AT141" s="12"/>
      <c r="AU141" s="15" t="n">
        <f aca="false">AN141+AO141+AR141+AS141+AT141</f>
        <v>0</v>
      </c>
      <c r="AV141" s="15" t="n">
        <v>0</v>
      </c>
      <c r="AW141" s="15" t="n">
        <f aca="false">AP141+AR141+AS141+AT141</f>
        <v>0</v>
      </c>
      <c r="AX141" s="15" t="n">
        <f aca="false">AU141-AW141</f>
        <v>0</v>
      </c>
      <c r="AY141" s="15" t="n">
        <v>2</v>
      </c>
      <c r="AZ141" s="15" t="n">
        <f aca="false">AK141</f>
        <v>0</v>
      </c>
      <c r="BA141" s="15" t="n">
        <f aca="false">AY141+AZ141</f>
        <v>2</v>
      </c>
      <c r="BB141" s="15" t="n">
        <f aca="false">AM141-AW141-AZ141</f>
        <v>0</v>
      </c>
      <c r="BC141" s="31"/>
      <c r="BD141" s="31"/>
    </row>
    <row r="142" customFormat="false" ht="15.75" hidden="false" customHeight="false" outlineLevel="0" collapsed="false">
      <c r="A142" s="16" t="n">
        <v>139</v>
      </c>
      <c r="B142" s="4" t="s">
        <v>254</v>
      </c>
      <c r="C142" s="4" t="s">
        <v>169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11" t="n">
        <f aca="false">SUM(F142:AJ142)</f>
        <v>0</v>
      </c>
      <c r="AL142" s="4" t="n">
        <v>35</v>
      </c>
      <c r="AM142" s="17" t="n">
        <f aca="false">AK142*AL142</f>
        <v>0</v>
      </c>
      <c r="AN142" s="29" t="n">
        <v>0</v>
      </c>
      <c r="AO142" s="8"/>
      <c r="AP142" s="20"/>
      <c r="AQ142" s="30"/>
      <c r="AR142" s="10"/>
      <c r="AS142" s="14"/>
      <c r="AT142" s="12"/>
      <c r="AU142" s="15" t="n">
        <f aca="false">AN142+AO142+AR142+AS142+AT142</f>
        <v>0</v>
      </c>
      <c r="AV142" s="15" t="n">
        <v>0</v>
      </c>
      <c r="AW142" s="15" t="n">
        <f aca="false">AP142+AR142+AS142+AT142</f>
        <v>0</v>
      </c>
      <c r="AX142" s="15" t="n">
        <f aca="false">AU142-AW142</f>
        <v>0</v>
      </c>
      <c r="AY142" s="15" t="n">
        <v>3</v>
      </c>
      <c r="AZ142" s="15" t="n">
        <f aca="false">AK142</f>
        <v>0</v>
      </c>
      <c r="BA142" s="15" t="n">
        <f aca="false">AY142+AZ142</f>
        <v>3</v>
      </c>
      <c r="BB142" s="15" t="n">
        <f aca="false">AM142-AW142-AZ142</f>
        <v>0</v>
      </c>
      <c r="BC142" s="31"/>
      <c r="BD142" s="31"/>
    </row>
    <row r="143" customFormat="false" ht="15.75" hidden="false" customHeight="false" outlineLevel="0" collapsed="false">
      <c r="A143" s="16" t="n">
        <v>140</v>
      </c>
      <c r="B143" s="4" t="s">
        <v>255</v>
      </c>
      <c r="C143" s="4" t="s">
        <v>169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11" t="n">
        <f aca="false">SUM(F143:AJ143)</f>
        <v>0</v>
      </c>
      <c r="AL143" s="4" t="n">
        <v>35</v>
      </c>
      <c r="AM143" s="17" t="n">
        <f aca="false">AK143*AL143</f>
        <v>0</v>
      </c>
      <c r="AN143" s="29" t="n">
        <v>0</v>
      </c>
      <c r="AO143" s="8"/>
      <c r="AP143" s="20"/>
      <c r="AQ143" s="30"/>
      <c r="AR143" s="10"/>
      <c r="AS143" s="14"/>
      <c r="AT143" s="12"/>
      <c r="AU143" s="15" t="n">
        <f aca="false">AN143+AO143+AR143+AS143+AT143</f>
        <v>0</v>
      </c>
      <c r="AV143" s="15" t="n">
        <v>0</v>
      </c>
      <c r="AW143" s="15" t="n">
        <f aca="false">AP143+AR143+AS143+AT143</f>
        <v>0</v>
      </c>
      <c r="AX143" s="15" t="n">
        <f aca="false">AU143-AW143</f>
        <v>0</v>
      </c>
      <c r="AY143" s="15" t="n">
        <v>3</v>
      </c>
      <c r="AZ143" s="15" t="n">
        <f aca="false">AK143</f>
        <v>0</v>
      </c>
      <c r="BA143" s="15" t="n">
        <f aca="false">AY143+AZ143</f>
        <v>3</v>
      </c>
      <c r="BB143" s="15" t="n">
        <f aca="false">AM143-AW143-AZ143</f>
        <v>0</v>
      </c>
      <c r="BC143" s="31"/>
      <c r="BD143" s="31"/>
    </row>
    <row r="144" customFormat="false" ht="15.75" hidden="false" customHeight="false" outlineLevel="0" collapsed="false">
      <c r="A144" s="16" t="n">
        <v>141</v>
      </c>
      <c r="B144" s="4" t="s">
        <v>256</v>
      </c>
      <c r="C144" s="4" t="s">
        <v>169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11" t="n">
        <f aca="false">SUM(F144:AJ144)</f>
        <v>0</v>
      </c>
      <c r="AL144" s="4" t="n">
        <v>35</v>
      </c>
      <c r="AM144" s="17" t="n">
        <f aca="false">AK144*AL144</f>
        <v>0</v>
      </c>
      <c r="AN144" s="29" t="n">
        <v>0</v>
      </c>
      <c r="AO144" s="8"/>
      <c r="AP144" s="20"/>
      <c r="AQ144" s="30"/>
      <c r="AR144" s="10"/>
      <c r="AS144" s="14"/>
      <c r="AT144" s="12"/>
      <c r="AU144" s="15" t="n">
        <f aca="false">AN144+AO144+AR144+AS144+AT144</f>
        <v>0</v>
      </c>
      <c r="AV144" s="15" t="n">
        <v>0</v>
      </c>
      <c r="AW144" s="15" t="n">
        <f aca="false">AP144+AR144+AS144+AT144</f>
        <v>0</v>
      </c>
      <c r="AX144" s="15" t="n">
        <f aca="false">AU144-AW144</f>
        <v>0</v>
      </c>
      <c r="AY144" s="15" t="n">
        <v>19.5</v>
      </c>
      <c r="AZ144" s="15" t="n">
        <f aca="false">AK144</f>
        <v>0</v>
      </c>
      <c r="BA144" s="15" t="n">
        <f aca="false">AY144+AZ144</f>
        <v>19.5</v>
      </c>
      <c r="BB144" s="15" t="n">
        <f aca="false">AM144-AW144-AZ144</f>
        <v>0</v>
      </c>
      <c r="BC144" s="31"/>
      <c r="BD144" s="31"/>
    </row>
    <row r="145" customFormat="false" ht="15.75" hidden="false" customHeight="false" outlineLevel="0" collapsed="false">
      <c r="A145" s="16" t="n">
        <v>142</v>
      </c>
      <c r="B145" s="4" t="s">
        <v>257</v>
      </c>
      <c r="C145" s="4" t="s">
        <v>169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11" t="n">
        <f aca="false">SUM(F145:AJ145)</f>
        <v>0</v>
      </c>
      <c r="AL145" s="4" t="n">
        <v>35</v>
      </c>
      <c r="AM145" s="17" t="n">
        <f aca="false">AK145*AL145</f>
        <v>0</v>
      </c>
      <c r="AN145" s="29" t="n">
        <v>0</v>
      </c>
      <c r="AO145" s="8"/>
      <c r="AP145" s="20"/>
      <c r="AQ145" s="30"/>
      <c r="AR145" s="10"/>
      <c r="AS145" s="14"/>
      <c r="AT145" s="12"/>
      <c r="AU145" s="15" t="n">
        <f aca="false">AN145+AO145+AR145+AS145+AT145</f>
        <v>0</v>
      </c>
      <c r="AV145" s="15" t="n">
        <v>0</v>
      </c>
      <c r="AW145" s="15" t="n">
        <f aca="false">AP145+AR145+AS145+AT145</f>
        <v>0</v>
      </c>
      <c r="AX145" s="15" t="n">
        <f aca="false">AU145-AW145</f>
        <v>0</v>
      </c>
      <c r="AY145" s="15" t="n">
        <v>40</v>
      </c>
      <c r="AZ145" s="15" t="n">
        <f aca="false">AK145</f>
        <v>0</v>
      </c>
      <c r="BA145" s="15" t="n">
        <f aca="false">AY145+AZ145</f>
        <v>40</v>
      </c>
      <c r="BB145" s="15" t="n">
        <f aca="false">AM145-AW145-AZ145</f>
        <v>0</v>
      </c>
      <c r="BC145" s="31"/>
      <c r="BD145" s="31"/>
    </row>
    <row r="146" customFormat="false" ht="15.75" hidden="false" customHeight="false" outlineLevel="0" collapsed="false">
      <c r="A146" s="16" t="n">
        <v>143</v>
      </c>
      <c r="B146" s="4" t="s">
        <v>258</v>
      </c>
      <c r="C146" s="4" t="s">
        <v>169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11" t="n">
        <f aca="false">SUM(F146:AJ146)</f>
        <v>0</v>
      </c>
      <c r="AL146" s="4" t="n">
        <v>35</v>
      </c>
      <c r="AM146" s="17" t="n">
        <f aca="false">AK146*AL146</f>
        <v>0</v>
      </c>
      <c r="AN146" s="29" t="n">
        <v>0</v>
      </c>
      <c r="AO146" s="8"/>
      <c r="AP146" s="20"/>
      <c r="AQ146" s="30"/>
      <c r="AR146" s="10"/>
      <c r="AS146" s="14"/>
      <c r="AT146" s="12"/>
      <c r="AU146" s="15" t="n">
        <f aca="false">AN146+AO146+AR146+AS146+AT146</f>
        <v>0</v>
      </c>
      <c r="AV146" s="15" t="n">
        <v>0</v>
      </c>
      <c r="AW146" s="15" t="n">
        <f aca="false">AP146+AR146+AS146+AT146</f>
        <v>0</v>
      </c>
      <c r="AX146" s="15" t="n">
        <f aca="false">AU146-AW146</f>
        <v>0</v>
      </c>
      <c r="AY146" s="15" t="n">
        <v>94.5</v>
      </c>
      <c r="AZ146" s="15" t="n">
        <f aca="false">AK146</f>
        <v>0</v>
      </c>
      <c r="BA146" s="15" t="n">
        <f aca="false">AY146+AZ146</f>
        <v>94.5</v>
      </c>
      <c r="BB146" s="15" t="n">
        <f aca="false">AM146-AW146-AZ146</f>
        <v>0</v>
      </c>
      <c r="BC146" s="31"/>
      <c r="BD146" s="31"/>
    </row>
    <row r="147" customFormat="false" ht="15.75" hidden="false" customHeight="false" outlineLevel="0" collapsed="false">
      <c r="A147" s="16" t="n">
        <v>144</v>
      </c>
      <c r="B147" s="4" t="s">
        <v>259</v>
      </c>
      <c r="C147" s="4" t="s">
        <v>169</v>
      </c>
      <c r="D147" s="4"/>
      <c r="E147" s="4"/>
      <c r="F147" s="4" t="n">
        <v>2</v>
      </c>
      <c r="G147" s="4" t="n">
        <v>2</v>
      </c>
      <c r="H147" s="4" t="n">
        <v>2</v>
      </c>
      <c r="I147" s="4" t="n">
        <v>2</v>
      </c>
      <c r="J147" s="4" t="n">
        <v>2</v>
      </c>
      <c r="K147" s="4"/>
      <c r="L147" s="4" t="n">
        <v>2</v>
      </c>
      <c r="M147" s="4" t="n">
        <v>2</v>
      </c>
      <c r="N147" s="4" t="n">
        <v>2</v>
      </c>
      <c r="O147" s="4" t="n">
        <v>2</v>
      </c>
      <c r="P147" s="4" t="n">
        <v>2</v>
      </c>
      <c r="Q147" s="4"/>
      <c r="R147" s="4" t="n">
        <v>2</v>
      </c>
      <c r="S147" s="4" t="n">
        <v>2</v>
      </c>
      <c r="T147" s="4" t="n">
        <v>2</v>
      </c>
      <c r="U147" s="4" t="n">
        <v>2</v>
      </c>
      <c r="V147" s="4" t="n">
        <v>2</v>
      </c>
      <c r="W147" s="4" t="n">
        <v>2</v>
      </c>
      <c r="X147" s="4" t="n">
        <v>1</v>
      </c>
      <c r="Y147" s="4" t="n">
        <v>1</v>
      </c>
      <c r="Z147" s="4" t="n">
        <v>2</v>
      </c>
      <c r="AA147" s="4" t="n">
        <v>2</v>
      </c>
      <c r="AB147" s="4" t="n">
        <v>1</v>
      </c>
      <c r="AC147" s="4" t="n">
        <v>1</v>
      </c>
      <c r="AD147" s="4" t="n">
        <v>1</v>
      </c>
      <c r="AE147" s="4" t="n">
        <v>1</v>
      </c>
      <c r="AF147" s="4"/>
      <c r="AG147" s="4" t="n">
        <v>1</v>
      </c>
      <c r="AH147" s="4" t="n">
        <v>1</v>
      </c>
      <c r="AI147" s="4"/>
      <c r="AJ147" s="4"/>
      <c r="AK147" s="11" t="n">
        <f aca="false">SUM(F147:AJ147)</f>
        <v>44</v>
      </c>
      <c r="AL147" s="4" t="n">
        <v>35</v>
      </c>
      <c r="AM147" s="17" t="n">
        <f aca="false">AK147*AL147</f>
        <v>1540</v>
      </c>
      <c r="AN147" s="29" t="n">
        <v>0</v>
      </c>
      <c r="AO147" s="8"/>
      <c r="AP147" s="20"/>
      <c r="AQ147" s="30"/>
      <c r="AR147" s="10"/>
      <c r="AS147" s="14"/>
      <c r="AT147" s="12"/>
      <c r="AU147" s="15" t="n">
        <f aca="false">AN147+AO147+AR147+AS147+AT147</f>
        <v>0</v>
      </c>
      <c r="AV147" s="15" t="n">
        <v>0</v>
      </c>
      <c r="AW147" s="15" t="n">
        <f aca="false">AP147+AR147+AS147+AT147</f>
        <v>0</v>
      </c>
      <c r="AX147" s="15" t="n">
        <f aca="false">AU147-AW147</f>
        <v>0</v>
      </c>
      <c r="AY147" s="15" t="n">
        <v>380.5</v>
      </c>
      <c r="AZ147" s="15" t="n">
        <f aca="false">AK147</f>
        <v>44</v>
      </c>
      <c r="BA147" s="15" t="n">
        <f aca="false">AY147+AZ147</f>
        <v>424.5</v>
      </c>
      <c r="BB147" s="15" t="n">
        <f aca="false">AM147-AW147-AZ147</f>
        <v>1496</v>
      </c>
      <c r="BC147" s="31"/>
      <c r="BD147" s="31"/>
    </row>
    <row r="148" customFormat="false" ht="15.75" hidden="false" customHeight="false" outlineLevel="0" collapsed="false">
      <c r="A148" s="16" t="n">
        <v>145</v>
      </c>
      <c r="B148" s="4" t="s">
        <v>260</v>
      </c>
      <c r="C148" s="4" t="s">
        <v>169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1" t="n">
        <f aca="false">SUM(F148:AJ148)</f>
        <v>0</v>
      </c>
      <c r="AL148" s="4" t="n">
        <v>35</v>
      </c>
      <c r="AM148" s="17" t="n">
        <f aca="false">AK148*AL148</f>
        <v>0</v>
      </c>
      <c r="AN148" s="29" t="n">
        <v>0</v>
      </c>
      <c r="AO148" s="8"/>
      <c r="AP148" s="20"/>
      <c r="AQ148" s="30"/>
      <c r="AR148" s="10"/>
      <c r="AS148" s="14"/>
      <c r="AT148" s="12"/>
      <c r="AU148" s="15" t="n">
        <f aca="false">AN148+AO148+AR148+AS148+AT148</f>
        <v>0</v>
      </c>
      <c r="AV148" s="15" t="n">
        <v>0</v>
      </c>
      <c r="AW148" s="15" t="n">
        <f aca="false">AP148+AR148+AS148+AT148</f>
        <v>0</v>
      </c>
      <c r="AX148" s="15" t="n">
        <f aca="false">AU148-AW148</f>
        <v>0</v>
      </c>
      <c r="AY148" s="15" t="n">
        <v>228</v>
      </c>
      <c r="AZ148" s="15" t="n">
        <f aca="false">AK148</f>
        <v>0</v>
      </c>
      <c r="BA148" s="15" t="n">
        <f aca="false">AY148+AZ148</f>
        <v>228</v>
      </c>
      <c r="BB148" s="15" t="n">
        <f aca="false">AM148-AW148-AZ148</f>
        <v>0</v>
      </c>
      <c r="BC148" s="31"/>
      <c r="BD148" s="31"/>
    </row>
    <row r="149" customFormat="false" ht="15.75" hidden="false" customHeight="false" outlineLevel="0" collapsed="false">
      <c r="A149" s="16" t="n">
        <v>146</v>
      </c>
      <c r="B149" s="4" t="s">
        <v>261</v>
      </c>
      <c r="C149" s="4" t="s">
        <v>169</v>
      </c>
      <c r="D149" s="4"/>
      <c r="E149" s="4"/>
      <c r="F149" s="4" t="n">
        <v>9</v>
      </c>
      <c r="G149" s="4" t="n">
        <v>9</v>
      </c>
      <c r="H149" s="4"/>
      <c r="I149" s="4"/>
      <c r="J149" s="4"/>
      <c r="K149" s="4"/>
      <c r="L149" s="4" t="n">
        <v>9</v>
      </c>
      <c r="M149" s="4" t="n">
        <v>9</v>
      </c>
      <c r="N149" s="4"/>
      <c r="O149" s="4" t="n">
        <v>8</v>
      </c>
      <c r="P149" s="4"/>
      <c r="Q149" s="4" t="n">
        <v>8</v>
      </c>
      <c r="R149" s="4" t="n">
        <v>8.5</v>
      </c>
      <c r="S149" s="4" t="n">
        <v>8.5</v>
      </c>
      <c r="T149" s="4" t="n">
        <v>8</v>
      </c>
      <c r="U149" s="4" t="n">
        <v>8</v>
      </c>
      <c r="V149" s="4" t="n">
        <v>8</v>
      </c>
      <c r="W149" s="4" t="n">
        <v>8</v>
      </c>
      <c r="X149" s="4" t="n">
        <v>8</v>
      </c>
      <c r="Y149" s="4" t="n">
        <v>8</v>
      </c>
      <c r="Z149" s="4" t="n">
        <v>8.5</v>
      </c>
      <c r="AA149" s="4" t="n">
        <v>8</v>
      </c>
      <c r="AB149" s="4" t="n">
        <v>8</v>
      </c>
      <c r="AC149" s="4" t="n">
        <v>8</v>
      </c>
      <c r="AD149" s="4" t="n">
        <v>7.5</v>
      </c>
      <c r="AE149" s="4" t="n">
        <v>7.5</v>
      </c>
      <c r="AF149" s="4" t="n">
        <v>8</v>
      </c>
      <c r="AG149" s="4" t="n">
        <v>7.5</v>
      </c>
      <c r="AH149" s="4" t="n">
        <v>7.5</v>
      </c>
      <c r="AI149" s="4" t="n">
        <v>8</v>
      </c>
      <c r="AJ149" s="4" t="n">
        <v>8</v>
      </c>
      <c r="AK149" s="11" t="n">
        <f aca="false">SUM(F149:AJ149)</f>
        <v>203.5</v>
      </c>
      <c r="AL149" s="4" t="n">
        <v>35</v>
      </c>
      <c r="AM149" s="17" t="n">
        <f aca="false">AK149*AL149</f>
        <v>7122.5</v>
      </c>
      <c r="AN149" s="29" t="n">
        <v>0</v>
      </c>
      <c r="AO149" s="8"/>
      <c r="AP149" s="20"/>
      <c r="AQ149" s="30"/>
      <c r="AR149" s="10"/>
      <c r="AS149" s="14"/>
      <c r="AT149" s="12"/>
      <c r="AU149" s="15" t="n">
        <f aca="false">AN149+AO149+AR149+AS149+AT149</f>
        <v>0</v>
      </c>
      <c r="AV149" s="15" t="n">
        <v>0</v>
      </c>
      <c r="AW149" s="15" t="n">
        <f aca="false">AP149+AR149+AS149+AT149</f>
        <v>0</v>
      </c>
      <c r="AX149" s="15" t="n">
        <f aca="false">AU149-AW149</f>
        <v>0</v>
      </c>
      <c r="AY149" s="15" t="n">
        <v>293.5</v>
      </c>
      <c r="AZ149" s="15" t="n">
        <f aca="false">AK149</f>
        <v>203.5</v>
      </c>
      <c r="BA149" s="15" t="n">
        <f aca="false">AY149+AZ149</f>
        <v>497</v>
      </c>
      <c r="BB149" s="15" t="n">
        <f aca="false">AM149-AW149-AZ149</f>
        <v>6919</v>
      </c>
      <c r="BC149" s="31"/>
      <c r="BD149" s="31"/>
    </row>
    <row r="150" customFormat="false" ht="15.75" hidden="false" customHeight="false" outlineLevel="0" collapsed="false">
      <c r="A150" s="16" t="n">
        <v>147</v>
      </c>
      <c r="B150" s="4" t="s">
        <v>262</v>
      </c>
      <c r="C150" s="4" t="s">
        <v>169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 t="n">
        <v>8.5</v>
      </c>
      <c r="V150" s="4"/>
      <c r="W150" s="4"/>
      <c r="X150" s="4"/>
      <c r="Y150" s="4"/>
      <c r="Z150" s="4"/>
      <c r="AA150" s="4"/>
      <c r="AB150" s="4"/>
      <c r="AC150" s="4"/>
      <c r="AD150" s="4"/>
      <c r="AE150" s="4" t="n">
        <v>5.5</v>
      </c>
      <c r="AF150" s="4" t="n">
        <v>7</v>
      </c>
      <c r="AG150" s="4"/>
      <c r="AH150" s="4"/>
      <c r="AI150" s="4"/>
      <c r="AJ150" s="4" t="n">
        <v>7</v>
      </c>
      <c r="AK150" s="11" t="n">
        <f aca="false">SUM(F150:AJ150)</f>
        <v>28</v>
      </c>
      <c r="AL150" s="4" t="n">
        <v>35</v>
      </c>
      <c r="AM150" s="17" t="n">
        <f aca="false">AK150*AL150</f>
        <v>980</v>
      </c>
      <c r="AN150" s="29"/>
      <c r="AO150" s="8"/>
      <c r="AP150" s="20"/>
      <c r="AQ150" s="30"/>
      <c r="AR150" s="10"/>
      <c r="AS150" s="14"/>
      <c r="AT150" s="12"/>
      <c r="AU150" s="15" t="n">
        <f aca="false">AN150+AO150+AR150+AS150+AT150</f>
        <v>0</v>
      </c>
      <c r="AV150" s="15" t="n">
        <v>0</v>
      </c>
      <c r="AW150" s="15" t="n">
        <f aca="false">AP150+AR150+AS150+AT150</f>
        <v>0</v>
      </c>
      <c r="AX150" s="15" t="n">
        <f aca="false">AU150-AW150</f>
        <v>0</v>
      </c>
      <c r="AY150" s="15" t="n">
        <v>0</v>
      </c>
      <c r="AZ150" s="15" t="n">
        <f aca="false">AK150</f>
        <v>28</v>
      </c>
      <c r="BA150" s="15" t="n">
        <f aca="false">AY150+AZ150</f>
        <v>28</v>
      </c>
      <c r="BB150" s="15" t="n">
        <f aca="false">AM150-AW150-AZ150</f>
        <v>952</v>
      </c>
      <c r="BC150" s="31"/>
      <c r="BD150" s="31"/>
    </row>
    <row r="151" s="1" customFormat="true" ht="15.75" hidden="false" customHeight="false" outlineLevel="0" collapsed="false">
      <c r="A151" s="16" t="n">
        <v>148</v>
      </c>
      <c r="B151" s="4" t="s">
        <v>263</v>
      </c>
      <c r="C151" s="4" t="s">
        <v>264</v>
      </c>
      <c r="D151" s="4"/>
      <c r="E151" s="4"/>
      <c r="F151" s="4" t="n">
        <v>10</v>
      </c>
      <c r="G151" s="4" t="n">
        <v>7</v>
      </c>
      <c r="H151" s="4" t="n">
        <v>10.5</v>
      </c>
      <c r="I151" s="4" t="n">
        <v>10</v>
      </c>
      <c r="J151" s="4" t="n">
        <v>10</v>
      </c>
      <c r="K151" s="4" t="n">
        <v>10</v>
      </c>
      <c r="L151" s="4" t="n">
        <v>10.5</v>
      </c>
      <c r="M151" s="4" t="n">
        <v>10</v>
      </c>
      <c r="N151" s="4" t="n">
        <v>10</v>
      </c>
      <c r="O151" s="4" t="n">
        <v>10.5</v>
      </c>
      <c r="P151" s="4" t="n">
        <v>10.5</v>
      </c>
      <c r="Q151" s="4" t="n">
        <v>9</v>
      </c>
      <c r="R151" s="4" t="n">
        <v>10</v>
      </c>
      <c r="S151" s="4" t="n">
        <v>10.5</v>
      </c>
      <c r="T151" s="4" t="n">
        <v>9.5</v>
      </c>
      <c r="U151" s="4" t="n">
        <v>9</v>
      </c>
      <c r="V151" s="4" t="n">
        <v>10.5</v>
      </c>
      <c r="W151" s="4" t="n">
        <v>4</v>
      </c>
      <c r="X151" s="4" t="n">
        <v>10</v>
      </c>
      <c r="Y151" s="4" t="n">
        <v>10.5</v>
      </c>
      <c r="Z151" s="4" t="n">
        <v>10.5</v>
      </c>
      <c r="AA151" s="4" t="n">
        <v>10.5</v>
      </c>
      <c r="AB151" s="4" t="n">
        <v>10</v>
      </c>
      <c r="AC151" s="4" t="n">
        <v>10.5</v>
      </c>
      <c r="AD151" s="4" t="n">
        <v>10.5</v>
      </c>
      <c r="AE151" s="4" t="n">
        <v>7.5</v>
      </c>
      <c r="AF151" s="4" t="n">
        <v>6.5</v>
      </c>
      <c r="AG151" s="4" t="n">
        <v>7.5</v>
      </c>
      <c r="AH151" s="4" t="n">
        <v>7.5</v>
      </c>
      <c r="AI151" s="4" t="n">
        <v>4</v>
      </c>
      <c r="AJ151" s="4"/>
      <c r="AK151" s="11" t="n">
        <f aca="false">SUM(F151:AJ151)</f>
        <v>277</v>
      </c>
      <c r="AL151" s="4" t="n">
        <v>35</v>
      </c>
      <c r="AM151" s="17" t="n">
        <f aca="false">AK151*AL151</f>
        <v>9695</v>
      </c>
      <c r="AN151" s="29" t="n">
        <v>0</v>
      </c>
      <c r="AO151" s="8"/>
      <c r="AP151" s="20"/>
      <c r="AQ151" s="30"/>
      <c r="AR151" s="10"/>
      <c r="AS151" s="14"/>
      <c r="AT151" s="24"/>
      <c r="AU151" s="15" t="n">
        <f aca="false">AN151+AO151+AR151+AS151+AT151</f>
        <v>0</v>
      </c>
      <c r="AV151" s="15" t="n">
        <v>0</v>
      </c>
      <c r="AW151" s="15" t="n">
        <f aca="false">AP151+AR151+AS151+AT151</f>
        <v>0</v>
      </c>
      <c r="AX151" s="15" t="n">
        <f aca="false">AU151-AW151</f>
        <v>0</v>
      </c>
      <c r="AY151" s="15" t="n">
        <v>1620.5</v>
      </c>
      <c r="AZ151" s="15" t="n">
        <f aca="false">AK151</f>
        <v>277</v>
      </c>
      <c r="BA151" s="15" t="n">
        <f aca="false">AY151+AZ151</f>
        <v>1897.5</v>
      </c>
      <c r="BB151" s="15" t="n">
        <f aca="false">AM151-AW151-AZ151</f>
        <v>9418</v>
      </c>
      <c r="BC151" s="4" t="s">
        <v>37</v>
      </c>
      <c r="BD151" s="31" t="s">
        <v>265</v>
      </c>
    </row>
    <row r="152" customFormat="false" ht="15.75" hidden="false" customHeight="false" outlineLevel="0" collapsed="false">
      <c r="A152" s="16" t="n">
        <v>149</v>
      </c>
      <c r="B152" s="4" t="s">
        <v>266</v>
      </c>
      <c r="C152" s="4" t="s">
        <v>264</v>
      </c>
      <c r="D152" s="4"/>
      <c r="E152" s="4"/>
      <c r="F152" s="4" t="n">
        <v>5.5</v>
      </c>
      <c r="G152" s="4" t="n">
        <v>5.5</v>
      </c>
      <c r="H152" s="4" t="n">
        <v>5.5</v>
      </c>
      <c r="I152" s="4" t="n">
        <v>3.5</v>
      </c>
      <c r="J152" s="4" t="n">
        <v>4</v>
      </c>
      <c r="K152" s="4" t="n">
        <v>5.5</v>
      </c>
      <c r="L152" s="4" t="n">
        <v>7</v>
      </c>
      <c r="M152" s="4"/>
      <c r="N152" s="4" t="n">
        <v>5.5</v>
      </c>
      <c r="O152" s="4" t="n">
        <v>6</v>
      </c>
      <c r="P152" s="4" t="n">
        <v>7.5</v>
      </c>
      <c r="Q152" s="4" t="n">
        <v>7.5</v>
      </c>
      <c r="R152" s="4" t="n">
        <v>8</v>
      </c>
      <c r="S152" s="4" t="n">
        <v>6</v>
      </c>
      <c r="T152" s="4" t="n">
        <v>6.5</v>
      </c>
      <c r="U152" s="4" t="n">
        <v>7</v>
      </c>
      <c r="V152" s="4" t="n">
        <v>5</v>
      </c>
      <c r="W152" s="4" t="n">
        <v>6.5</v>
      </c>
      <c r="X152" s="4" t="n">
        <v>7</v>
      </c>
      <c r="Y152" s="4" t="n">
        <v>5.5</v>
      </c>
      <c r="Z152" s="4" t="n">
        <v>5</v>
      </c>
      <c r="AA152" s="4" t="n">
        <v>5</v>
      </c>
      <c r="AB152" s="4"/>
      <c r="AC152" s="4" t="n">
        <v>3.5</v>
      </c>
      <c r="AD152" s="4" t="n">
        <v>3.5</v>
      </c>
      <c r="AE152" s="4" t="n">
        <v>3.5</v>
      </c>
      <c r="AF152" s="4" t="n">
        <v>3.5</v>
      </c>
      <c r="AG152" s="4" t="n">
        <v>4</v>
      </c>
      <c r="AH152" s="4" t="n">
        <v>4</v>
      </c>
      <c r="AI152" s="4" t="n">
        <v>3</v>
      </c>
      <c r="AJ152" s="4" t="n">
        <v>4</v>
      </c>
      <c r="AK152" s="11" t="n">
        <f aca="false">SUM(F152:AJ152)</f>
        <v>153.5</v>
      </c>
      <c r="AL152" s="4" t="n">
        <v>35</v>
      </c>
      <c r="AM152" s="17" t="n">
        <f aca="false">AK152*AL152</f>
        <v>5372.5</v>
      </c>
      <c r="AN152" s="29" t="n">
        <v>0</v>
      </c>
      <c r="AO152" s="8"/>
      <c r="AP152" s="20"/>
      <c r="AQ152" s="30"/>
      <c r="AR152" s="10"/>
      <c r="AS152" s="14"/>
      <c r="AT152" s="24"/>
      <c r="AU152" s="15" t="n">
        <f aca="false">AN152+AO152+AR152+AS152+AT152</f>
        <v>0</v>
      </c>
      <c r="AV152" s="15" t="n">
        <v>0</v>
      </c>
      <c r="AW152" s="15" t="n">
        <f aca="false">AP152+AR152+AS152+AT152</f>
        <v>0</v>
      </c>
      <c r="AX152" s="15" t="n">
        <f aca="false">AU152-AW152</f>
        <v>0</v>
      </c>
      <c r="AY152" s="15" t="n">
        <v>836</v>
      </c>
      <c r="AZ152" s="15" t="n">
        <f aca="false">AK152</f>
        <v>153.5</v>
      </c>
      <c r="BA152" s="15" t="n">
        <f aca="false">AY152+AZ152</f>
        <v>989.5</v>
      </c>
      <c r="BB152" s="15" t="n">
        <f aca="false">AM152-AW152-AZ152</f>
        <v>5219</v>
      </c>
      <c r="BC152" s="4"/>
      <c r="BD152" s="31"/>
    </row>
    <row r="153" customFormat="false" ht="15.75" hidden="false" customHeight="false" outlineLevel="0" collapsed="false">
      <c r="A153" s="16" t="n">
        <v>150</v>
      </c>
      <c r="B153" s="4" t="s">
        <v>267</v>
      </c>
      <c r="C153" s="4" t="s">
        <v>264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11" t="n">
        <f aca="false">SUM(F153:AJ153)</f>
        <v>0</v>
      </c>
      <c r="AL153" s="4" t="n">
        <v>35</v>
      </c>
      <c r="AM153" s="17" t="n">
        <f aca="false">AK153*AL153</f>
        <v>0</v>
      </c>
      <c r="AN153" s="29" t="n">
        <v>0</v>
      </c>
      <c r="AO153" s="8"/>
      <c r="AP153" s="20"/>
      <c r="AQ153" s="30"/>
      <c r="AR153" s="10"/>
      <c r="AS153" s="14"/>
      <c r="AT153" s="24"/>
      <c r="AU153" s="15" t="n">
        <f aca="false">AN153+AO153+AR153+AS153+AT153</f>
        <v>0</v>
      </c>
      <c r="AV153" s="15" t="n">
        <v>0</v>
      </c>
      <c r="AW153" s="15" t="n">
        <f aca="false">AP153+AR153+AS153+AT153</f>
        <v>0</v>
      </c>
      <c r="AX153" s="15" t="n">
        <f aca="false">AU153-AW153</f>
        <v>0</v>
      </c>
      <c r="AY153" s="15" t="n">
        <v>442.5</v>
      </c>
      <c r="AZ153" s="15" t="n">
        <f aca="false">AK153</f>
        <v>0</v>
      </c>
      <c r="BA153" s="15" t="n">
        <f aca="false">AY153+AZ153</f>
        <v>442.5</v>
      </c>
      <c r="BB153" s="15" t="n">
        <f aca="false">AM153-AW153-AZ153</f>
        <v>0</v>
      </c>
      <c r="BC153" s="4" t="s">
        <v>67</v>
      </c>
      <c r="BD153" s="31" t="s">
        <v>268</v>
      </c>
    </row>
    <row r="154" customFormat="false" ht="15.75" hidden="false" customHeight="false" outlineLevel="0" collapsed="false">
      <c r="A154" s="16" t="n">
        <v>151</v>
      </c>
      <c r="B154" s="4" t="s">
        <v>269</v>
      </c>
      <c r="C154" s="4" t="s">
        <v>264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11" t="n">
        <f aca="false">SUM(F154:AJ154)</f>
        <v>0</v>
      </c>
      <c r="AL154" s="4" t="n">
        <v>35</v>
      </c>
      <c r="AM154" s="17" t="n">
        <f aca="false">AK154*AL154</f>
        <v>0</v>
      </c>
      <c r="AN154" s="29" t="n">
        <v>0</v>
      </c>
      <c r="AO154" s="8"/>
      <c r="AP154" s="20"/>
      <c r="AQ154" s="30"/>
      <c r="AR154" s="10"/>
      <c r="AS154" s="14"/>
      <c r="AT154" s="24"/>
      <c r="AU154" s="15" t="n">
        <f aca="false">AN154+AO154+AR154+AS154+AT154</f>
        <v>0</v>
      </c>
      <c r="AV154" s="15" t="n">
        <v>0</v>
      </c>
      <c r="AW154" s="15" t="n">
        <f aca="false">AP154+AR154+AS154+AT154</f>
        <v>0</v>
      </c>
      <c r="AX154" s="15" t="n">
        <f aca="false">AU154-AW154</f>
        <v>0</v>
      </c>
      <c r="AY154" s="15" t="n">
        <v>0</v>
      </c>
      <c r="AZ154" s="15" t="n">
        <f aca="false">AK154</f>
        <v>0</v>
      </c>
      <c r="BA154" s="15" t="n">
        <f aca="false">AY154+AZ154</f>
        <v>0</v>
      </c>
      <c r="BB154" s="15" t="n">
        <f aca="false">AM154-AW154-AZ154</f>
        <v>0</v>
      </c>
      <c r="BC154" s="4"/>
      <c r="BD154" s="31"/>
    </row>
    <row r="155" customFormat="false" ht="15.75" hidden="false" customHeight="false" outlineLevel="0" collapsed="false">
      <c r="A155" s="16" t="n">
        <v>152</v>
      </c>
      <c r="B155" s="4" t="s">
        <v>270</v>
      </c>
      <c r="C155" s="4" t="s">
        <v>264</v>
      </c>
      <c r="D155" s="4"/>
      <c r="E155" s="4"/>
      <c r="F155" s="4" t="n">
        <v>10.5</v>
      </c>
      <c r="G155" s="4" t="n">
        <v>10.5</v>
      </c>
      <c r="H155" s="4" t="n">
        <v>9</v>
      </c>
      <c r="I155" s="4" t="n">
        <v>10</v>
      </c>
      <c r="J155" s="4" t="n">
        <v>9</v>
      </c>
      <c r="K155" s="4" t="n">
        <v>10</v>
      </c>
      <c r="L155" s="4" t="n">
        <v>10</v>
      </c>
      <c r="M155" s="4" t="n">
        <v>9</v>
      </c>
      <c r="N155" s="4" t="n">
        <v>9</v>
      </c>
      <c r="O155" s="4" t="n">
        <v>8</v>
      </c>
      <c r="P155" s="4" t="n">
        <v>8.5</v>
      </c>
      <c r="Q155" s="4" t="n">
        <v>8.5</v>
      </c>
      <c r="R155" s="4" t="n">
        <v>9</v>
      </c>
      <c r="S155" s="4" t="n">
        <v>9</v>
      </c>
      <c r="T155" s="4" t="n">
        <v>11</v>
      </c>
      <c r="U155" s="4" t="n">
        <v>11</v>
      </c>
      <c r="V155" s="4" t="n">
        <v>11</v>
      </c>
      <c r="W155" s="4" t="n">
        <v>13</v>
      </c>
      <c r="X155" s="4" t="n">
        <v>10.5</v>
      </c>
      <c r="Y155" s="4" t="n">
        <v>10.5</v>
      </c>
      <c r="Z155" s="4" t="n">
        <v>11</v>
      </c>
      <c r="AA155" s="4" t="n">
        <v>11</v>
      </c>
      <c r="AB155" s="4" t="n">
        <v>10.5</v>
      </c>
      <c r="AC155" s="4" t="n">
        <v>10.5</v>
      </c>
      <c r="AD155" s="4" t="n">
        <v>11</v>
      </c>
      <c r="AE155" s="4" t="n">
        <v>11</v>
      </c>
      <c r="AF155" s="4" t="n">
        <v>11</v>
      </c>
      <c r="AG155" s="4" t="n">
        <v>11</v>
      </c>
      <c r="AH155" s="4" t="n">
        <v>10.5</v>
      </c>
      <c r="AI155" s="4" t="n">
        <v>11</v>
      </c>
      <c r="AJ155" s="4" t="n">
        <v>11</v>
      </c>
      <c r="AK155" s="11" t="n">
        <f aca="false">SUM(F155:AJ155)</f>
        <v>316.5</v>
      </c>
      <c r="AL155" s="4" t="n">
        <v>35</v>
      </c>
      <c r="AM155" s="17" t="n">
        <f aca="false">AK155*AL155</f>
        <v>11077.5</v>
      </c>
      <c r="AN155" s="29" t="n">
        <v>0</v>
      </c>
      <c r="AO155" s="8"/>
      <c r="AP155" s="20"/>
      <c r="AQ155" s="30"/>
      <c r="AR155" s="10"/>
      <c r="AS155" s="14"/>
      <c r="AT155" s="24"/>
      <c r="AU155" s="15" t="n">
        <f aca="false">AN155+AO155+AR155+AS155+AT155</f>
        <v>0</v>
      </c>
      <c r="AV155" s="15" t="n">
        <v>0</v>
      </c>
      <c r="AW155" s="15" t="n">
        <f aca="false">AP155+AR155+AS155+AT155</f>
        <v>0</v>
      </c>
      <c r="AX155" s="15" t="n">
        <f aca="false">AU155-AW155</f>
        <v>0</v>
      </c>
      <c r="AY155" s="15" t="n">
        <v>452</v>
      </c>
      <c r="AZ155" s="15" t="n">
        <f aca="false">AK155</f>
        <v>316.5</v>
      </c>
      <c r="BA155" s="15" t="n">
        <f aca="false">AY155+AZ155</f>
        <v>768.5</v>
      </c>
      <c r="BB155" s="15" t="n">
        <f aca="false">AM155-AW155-AZ155</f>
        <v>10761</v>
      </c>
      <c r="BC155" s="4" t="s">
        <v>42</v>
      </c>
      <c r="BD155" s="31" t="s">
        <v>271</v>
      </c>
    </row>
    <row r="156" customFormat="false" ht="15.75" hidden="false" customHeight="false" outlineLevel="0" collapsed="false">
      <c r="A156" s="16" t="n">
        <v>153</v>
      </c>
      <c r="B156" s="4" t="s">
        <v>272</v>
      </c>
      <c r="C156" s="4" t="s">
        <v>264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11" t="n">
        <f aca="false">SUM(F156:AJ156)</f>
        <v>0</v>
      </c>
      <c r="AL156" s="4" t="n">
        <v>35</v>
      </c>
      <c r="AM156" s="17" t="n">
        <f aca="false">AK156*AL156</f>
        <v>0</v>
      </c>
      <c r="AN156" s="29" t="n">
        <v>0</v>
      </c>
      <c r="AO156" s="8"/>
      <c r="AP156" s="20"/>
      <c r="AQ156" s="30"/>
      <c r="AR156" s="10"/>
      <c r="AS156" s="14"/>
      <c r="AT156" s="24"/>
      <c r="AU156" s="15" t="n">
        <f aca="false">AN156+AO156+AR156+AS156+AT156</f>
        <v>0</v>
      </c>
      <c r="AV156" s="15" t="n">
        <v>0</v>
      </c>
      <c r="AW156" s="15" t="n">
        <f aca="false">AP156+AR156+AS156+AT156</f>
        <v>0</v>
      </c>
      <c r="AX156" s="15" t="n">
        <f aca="false">AU156-AW156</f>
        <v>0</v>
      </c>
      <c r="AY156" s="15" t="n">
        <v>0</v>
      </c>
      <c r="AZ156" s="15" t="n">
        <f aca="false">AK156</f>
        <v>0</v>
      </c>
      <c r="BA156" s="15" t="n">
        <f aca="false">AY156+AZ156</f>
        <v>0</v>
      </c>
      <c r="BB156" s="15" t="n">
        <f aca="false">AM156-AW156-AZ156</f>
        <v>0</v>
      </c>
      <c r="BC156" s="4" t="s">
        <v>42</v>
      </c>
      <c r="BD156" s="31" t="s">
        <v>273</v>
      </c>
    </row>
    <row r="157" customFormat="false" ht="15.75" hidden="false" customHeight="false" outlineLevel="0" collapsed="false">
      <c r="A157" s="16" t="n">
        <v>154</v>
      </c>
      <c r="B157" s="4" t="s">
        <v>274</v>
      </c>
      <c r="C157" s="4" t="s">
        <v>264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11" t="n">
        <f aca="false">SUM(F157:AJ157)</f>
        <v>0</v>
      </c>
      <c r="AL157" s="4" t="n">
        <v>35</v>
      </c>
      <c r="AM157" s="17" t="n">
        <f aca="false">AK157*AL157</f>
        <v>0</v>
      </c>
      <c r="AN157" s="29" t="n">
        <v>0</v>
      </c>
      <c r="AO157" s="8"/>
      <c r="AP157" s="20"/>
      <c r="AQ157" s="30"/>
      <c r="AR157" s="10"/>
      <c r="AS157" s="14"/>
      <c r="AT157" s="24"/>
      <c r="AU157" s="15" t="n">
        <f aca="false">AN157+AO157+AR157+AS157+AT157</f>
        <v>0</v>
      </c>
      <c r="AV157" s="15" t="n">
        <v>0</v>
      </c>
      <c r="AW157" s="15" t="n">
        <f aca="false">AP157+AR157+AS157+AT157</f>
        <v>0</v>
      </c>
      <c r="AX157" s="15" t="n">
        <f aca="false">AU157-AW157</f>
        <v>0</v>
      </c>
      <c r="AY157" s="15" t="n">
        <v>0</v>
      </c>
      <c r="AZ157" s="15" t="n">
        <f aca="false">AK157</f>
        <v>0</v>
      </c>
      <c r="BA157" s="15" t="n">
        <f aca="false">AY157+AZ157</f>
        <v>0</v>
      </c>
      <c r="BB157" s="15" t="n">
        <f aca="false">AM157-AW157-AZ157</f>
        <v>0</v>
      </c>
      <c r="BC157" s="4" t="s">
        <v>67</v>
      </c>
      <c r="BD157" s="31" t="s">
        <v>275</v>
      </c>
    </row>
    <row r="158" customFormat="false" ht="15.75" hidden="false" customHeight="false" outlineLevel="0" collapsed="false">
      <c r="A158" s="16" t="n">
        <v>155</v>
      </c>
      <c r="B158" s="4" t="s">
        <v>276</v>
      </c>
      <c r="C158" s="4" t="s">
        <v>264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11" t="n">
        <f aca="false">SUM(F158:AJ158)</f>
        <v>0</v>
      </c>
      <c r="AL158" s="4" t="n">
        <v>35</v>
      </c>
      <c r="AM158" s="17" t="n">
        <f aca="false">AK158*AL158</f>
        <v>0</v>
      </c>
      <c r="AN158" s="29" t="n">
        <v>350</v>
      </c>
      <c r="AO158" s="8"/>
      <c r="AP158" s="20" t="n">
        <v>0</v>
      </c>
      <c r="AQ158" s="30"/>
      <c r="AR158" s="10"/>
      <c r="AS158" s="14"/>
      <c r="AT158" s="24"/>
      <c r="AU158" s="15" t="n">
        <f aca="false">AN158+AO158+AR158+AS158+AT158</f>
        <v>350</v>
      </c>
      <c r="AV158" s="15" t="n">
        <v>0</v>
      </c>
      <c r="AW158" s="15" t="n">
        <f aca="false">AP158+AR158+AS158+AT158</f>
        <v>0</v>
      </c>
      <c r="AX158" s="15" t="n">
        <f aca="false">AU158-AW158</f>
        <v>350</v>
      </c>
      <c r="AY158" s="15" t="n">
        <v>0</v>
      </c>
      <c r="AZ158" s="15" t="n">
        <f aca="false">AK158</f>
        <v>0</v>
      </c>
      <c r="BA158" s="15" t="n">
        <f aca="false">AY158+AZ158</f>
        <v>0</v>
      </c>
      <c r="BB158" s="15" t="n">
        <f aca="false">AM158-AW158-AZ158</f>
        <v>0</v>
      </c>
      <c r="BC158" s="4" t="s">
        <v>67</v>
      </c>
      <c r="BD158" s="31" t="s">
        <v>277</v>
      </c>
    </row>
    <row r="159" customFormat="false" ht="15.75" hidden="false" customHeight="false" outlineLevel="0" collapsed="false">
      <c r="A159" s="16" t="n">
        <v>156</v>
      </c>
      <c r="B159" s="4" t="s">
        <v>278</v>
      </c>
      <c r="C159" s="4" t="s">
        <v>264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11" t="n">
        <f aca="false">SUM(F159:AJ159)</f>
        <v>0</v>
      </c>
      <c r="AL159" s="4" t="n">
        <v>35</v>
      </c>
      <c r="AM159" s="17" t="n">
        <f aca="false">AK159*AL159</f>
        <v>0</v>
      </c>
      <c r="AN159" s="29" t="n">
        <v>0</v>
      </c>
      <c r="AO159" s="8"/>
      <c r="AP159" s="20"/>
      <c r="AQ159" s="30"/>
      <c r="AR159" s="10"/>
      <c r="AS159" s="14"/>
      <c r="AT159" s="24"/>
      <c r="AU159" s="15" t="n">
        <f aca="false">AN159+AO159+AR159+AS159+AT159</f>
        <v>0</v>
      </c>
      <c r="AV159" s="15" t="n">
        <v>0</v>
      </c>
      <c r="AW159" s="15" t="n">
        <f aca="false">AP159+AR159+AS159+AT159</f>
        <v>0</v>
      </c>
      <c r="AX159" s="15" t="n">
        <f aca="false">AU159-AW159</f>
        <v>0</v>
      </c>
      <c r="AY159" s="15" t="n">
        <v>0</v>
      </c>
      <c r="AZ159" s="15" t="n">
        <f aca="false">AK159</f>
        <v>0</v>
      </c>
      <c r="BA159" s="15" t="n">
        <f aca="false">AY159+AZ159</f>
        <v>0</v>
      </c>
      <c r="BB159" s="15" t="n">
        <f aca="false">AM159-AW159-AZ159</f>
        <v>0</v>
      </c>
      <c r="BC159" s="4"/>
      <c r="BD159" s="31"/>
    </row>
    <row r="160" customFormat="false" ht="15.75" hidden="false" customHeight="false" outlineLevel="0" collapsed="false">
      <c r="A160" s="16" t="n">
        <v>157</v>
      </c>
      <c r="B160" s="4" t="s">
        <v>279</v>
      </c>
      <c r="C160" s="4" t="s">
        <v>264</v>
      </c>
      <c r="D160" s="4"/>
      <c r="E160" s="4"/>
      <c r="F160" s="4" t="n">
        <v>3.5</v>
      </c>
      <c r="G160" s="4" t="n">
        <v>3</v>
      </c>
      <c r="H160" s="4" t="n">
        <v>3.5</v>
      </c>
      <c r="I160" s="4" t="n">
        <v>3</v>
      </c>
      <c r="J160" s="4" t="n">
        <v>1</v>
      </c>
      <c r="K160" s="4"/>
      <c r="L160" s="4" t="n">
        <v>3.5</v>
      </c>
      <c r="M160" s="4"/>
      <c r="N160" s="4" t="n">
        <v>1.5</v>
      </c>
      <c r="O160" s="4" t="n">
        <v>3</v>
      </c>
      <c r="P160" s="4" t="n">
        <v>2</v>
      </c>
      <c r="Q160" s="4"/>
      <c r="R160" s="4" t="n">
        <v>3</v>
      </c>
      <c r="S160" s="4"/>
      <c r="T160" s="4" t="n">
        <v>3</v>
      </c>
      <c r="U160" s="4" t="n">
        <v>3</v>
      </c>
      <c r="V160" s="4" t="n">
        <v>3</v>
      </c>
      <c r="W160" s="4" t="n">
        <v>3</v>
      </c>
      <c r="X160" s="4" t="n">
        <v>3</v>
      </c>
      <c r="Y160" s="4" t="n">
        <v>3.5</v>
      </c>
      <c r="Z160" s="4" t="n">
        <v>3</v>
      </c>
      <c r="AA160" s="4" t="n">
        <v>3</v>
      </c>
      <c r="AB160" s="4" t="n">
        <v>2.5</v>
      </c>
      <c r="AC160" s="4" t="n">
        <v>2.5</v>
      </c>
      <c r="AD160" s="4" t="n">
        <v>2.5</v>
      </c>
      <c r="AE160" s="4" t="n">
        <v>2.5</v>
      </c>
      <c r="AF160" s="4" t="n">
        <v>2.5</v>
      </c>
      <c r="AG160" s="4" t="n">
        <v>2.5</v>
      </c>
      <c r="AH160" s="4" t="n">
        <v>1</v>
      </c>
      <c r="AI160" s="4" t="n">
        <v>1</v>
      </c>
      <c r="AJ160" s="4" t="n">
        <v>1.5</v>
      </c>
      <c r="AK160" s="11" t="n">
        <f aca="false">SUM(F160:AJ160)</f>
        <v>70</v>
      </c>
      <c r="AL160" s="4" t="n">
        <v>35</v>
      </c>
      <c r="AM160" s="17" t="n">
        <f aca="false">AK160*AL160</f>
        <v>2450</v>
      </c>
      <c r="AN160" s="29" t="n">
        <v>0</v>
      </c>
      <c r="AO160" s="8"/>
      <c r="AP160" s="20"/>
      <c r="AQ160" s="30"/>
      <c r="AR160" s="10"/>
      <c r="AS160" s="14"/>
      <c r="AT160" s="24"/>
      <c r="AU160" s="15" t="n">
        <f aca="false">AN160+AO160+AR160+AS160+AT160</f>
        <v>0</v>
      </c>
      <c r="AV160" s="15" t="n">
        <v>0</v>
      </c>
      <c r="AW160" s="15" t="n">
        <f aca="false">AP160+AR160+AS160+AT160</f>
        <v>0</v>
      </c>
      <c r="AX160" s="15" t="n">
        <f aca="false">AU160-AW160</f>
        <v>0</v>
      </c>
      <c r="AY160" s="15" t="n">
        <v>695</v>
      </c>
      <c r="AZ160" s="15" t="n">
        <f aca="false">AK160</f>
        <v>70</v>
      </c>
      <c r="BA160" s="15" t="n">
        <f aca="false">AY160+AZ160</f>
        <v>765</v>
      </c>
      <c r="BB160" s="15" t="n">
        <f aca="false">AM160-AW160-AZ160</f>
        <v>2380</v>
      </c>
      <c r="BC160" s="4" t="s">
        <v>134</v>
      </c>
      <c r="BD160" s="31" t="s">
        <v>280</v>
      </c>
    </row>
    <row r="161" customFormat="false" ht="15.75" hidden="false" customHeight="false" outlineLevel="0" collapsed="false">
      <c r="A161" s="16" t="n">
        <v>158</v>
      </c>
      <c r="B161" s="4" t="s">
        <v>281</v>
      </c>
      <c r="C161" s="4" t="s">
        <v>264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 t="n">
        <v>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1" t="n">
        <f aca="false">SUM(F161:AJ161)</f>
        <v>3</v>
      </c>
      <c r="AL161" s="4" t="n">
        <v>35</v>
      </c>
      <c r="AM161" s="17" t="n">
        <f aca="false">AK161*AL161</f>
        <v>105</v>
      </c>
      <c r="AN161" s="29" t="n">
        <v>0</v>
      </c>
      <c r="AO161" s="8"/>
      <c r="AP161" s="20"/>
      <c r="AQ161" s="30"/>
      <c r="AR161" s="10"/>
      <c r="AS161" s="14"/>
      <c r="AT161" s="24"/>
      <c r="AU161" s="15" t="n">
        <f aca="false">AN161+AO161+AR161+AS161+AT161</f>
        <v>0</v>
      </c>
      <c r="AV161" s="15" t="n">
        <v>0</v>
      </c>
      <c r="AW161" s="15" t="n">
        <f aca="false">AP161+AR161+AS161+AT161</f>
        <v>0</v>
      </c>
      <c r="AX161" s="15" t="n">
        <f aca="false">AU161-AW161</f>
        <v>0</v>
      </c>
      <c r="AY161" s="15" t="n">
        <v>0</v>
      </c>
      <c r="AZ161" s="15" t="n">
        <f aca="false">AK161</f>
        <v>3</v>
      </c>
      <c r="BA161" s="15" t="n">
        <f aca="false">AY161+AZ161</f>
        <v>3</v>
      </c>
      <c r="BB161" s="15" t="n">
        <f aca="false">AM161-AW161-AZ161</f>
        <v>102</v>
      </c>
      <c r="BC161" s="4" t="s">
        <v>42</v>
      </c>
      <c r="BD161" s="31" t="s">
        <v>282</v>
      </c>
    </row>
    <row r="162" customFormat="false" ht="15.75" hidden="false" customHeight="false" outlineLevel="0" collapsed="false">
      <c r="A162" s="16" t="n">
        <v>159</v>
      </c>
      <c r="B162" s="4" t="s">
        <v>283</v>
      </c>
      <c r="C162" s="4" t="s">
        <v>264</v>
      </c>
      <c r="D162" s="4"/>
      <c r="E162" s="4"/>
      <c r="F162" s="4" t="n">
        <v>5</v>
      </c>
      <c r="G162" s="4" t="n">
        <v>4.5</v>
      </c>
      <c r="H162" s="4" t="n">
        <v>3.5</v>
      </c>
      <c r="I162" s="4" t="n">
        <v>3.5</v>
      </c>
      <c r="J162" s="4"/>
      <c r="K162" s="4"/>
      <c r="L162" s="4" t="n">
        <v>3.5</v>
      </c>
      <c r="M162" s="4"/>
      <c r="N162" s="4" t="n">
        <v>2.5</v>
      </c>
      <c r="O162" s="4" t="n">
        <v>2</v>
      </c>
      <c r="P162" s="4" t="n">
        <v>2</v>
      </c>
      <c r="Q162" s="4" t="n">
        <v>2</v>
      </c>
      <c r="R162" s="4" t="n">
        <v>2</v>
      </c>
      <c r="S162" s="4" t="n">
        <v>2</v>
      </c>
      <c r="T162" s="4" t="n">
        <v>1.5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1" t="n">
        <f aca="false">SUM(F162:AJ162)</f>
        <v>34</v>
      </c>
      <c r="AL162" s="4" t="n">
        <v>35</v>
      </c>
      <c r="AM162" s="17" t="n">
        <f aca="false">AK162*AL162</f>
        <v>1190</v>
      </c>
      <c r="AN162" s="29" t="n">
        <v>0</v>
      </c>
      <c r="AO162" s="8"/>
      <c r="AP162" s="20"/>
      <c r="AQ162" s="30"/>
      <c r="AR162" s="10"/>
      <c r="AS162" s="14"/>
      <c r="AT162" s="24"/>
      <c r="AU162" s="15" t="n">
        <f aca="false">AN162+AO162+AR162+AS162+AT162</f>
        <v>0</v>
      </c>
      <c r="AV162" s="15" t="n">
        <v>0</v>
      </c>
      <c r="AW162" s="15" t="n">
        <f aca="false">AP162+AR162+AS162+AT162</f>
        <v>0</v>
      </c>
      <c r="AX162" s="15" t="n">
        <f aca="false">AU162-AW162</f>
        <v>0</v>
      </c>
      <c r="AY162" s="15" t="n">
        <v>817</v>
      </c>
      <c r="AZ162" s="15" t="n">
        <f aca="false">AK162</f>
        <v>34</v>
      </c>
      <c r="BA162" s="15" t="n">
        <f aca="false">AY162+AZ162</f>
        <v>851</v>
      </c>
      <c r="BB162" s="15" t="n">
        <f aca="false">AM162-AW162-AZ162</f>
        <v>1156</v>
      </c>
      <c r="BC162" s="4" t="s">
        <v>30</v>
      </c>
      <c r="BD162" s="31" t="s">
        <v>284</v>
      </c>
    </row>
    <row r="163" customFormat="false" ht="15.75" hidden="false" customHeight="false" outlineLevel="0" collapsed="false">
      <c r="A163" s="16" t="n">
        <v>160</v>
      </c>
      <c r="B163" s="4" t="s">
        <v>285</v>
      </c>
      <c r="C163" s="4" t="s">
        <v>264</v>
      </c>
      <c r="D163" s="4" t="n">
        <v>8861820</v>
      </c>
      <c r="E163" s="4" t="s">
        <v>286</v>
      </c>
      <c r="F163" s="4" t="n">
        <v>3</v>
      </c>
      <c r="G163" s="4" t="n">
        <v>3</v>
      </c>
      <c r="H163" s="4" t="n">
        <v>3</v>
      </c>
      <c r="I163" s="4" t="n">
        <v>3</v>
      </c>
      <c r="J163" s="4" t="n">
        <v>3</v>
      </c>
      <c r="K163" s="4" t="n">
        <v>3</v>
      </c>
      <c r="L163" s="4" t="n">
        <v>3</v>
      </c>
      <c r="M163" s="4" t="n">
        <v>3</v>
      </c>
      <c r="N163" s="4" t="n">
        <v>2</v>
      </c>
      <c r="O163" s="4" t="n">
        <v>3</v>
      </c>
      <c r="P163" s="4" t="n">
        <v>2</v>
      </c>
      <c r="Q163" s="4" t="n">
        <v>2</v>
      </c>
      <c r="R163" s="4" t="n">
        <v>2</v>
      </c>
      <c r="S163" s="4" t="n">
        <v>2</v>
      </c>
      <c r="T163" s="4" t="n">
        <v>2</v>
      </c>
      <c r="U163" s="4" t="n">
        <v>2</v>
      </c>
      <c r="V163" s="4" t="n">
        <v>2</v>
      </c>
      <c r="W163" s="4" t="n">
        <v>1.5</v>
      </c>
      <c r="X163" s="4"/>
      <c r="Y163" s="4" t="n">
        <v>2.5</v>
      </c>
      <c r="Z163" s="4" t="n">
        <v>2</v>
      </c>
      <c r="AA163" s="4" t="n">
        <v>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11" t="n">
        <f aca="false">SUM(F163:AJ163)</f>
        <v>51</v>
      </c>
      <c r="AL163" s="4" t="n">
        <v>35</v>
      </c>
      <c r="AM163" s="17" t="n">
        <f aca="false">AK163*AL163</f>
        <v>1785</v>
      </c>
      <c r="AN163" s="29" t="n">
        <v>0</v>
      </c>
      <c r="AO163" s="8"/>
      <c r="AP163" s="20"/>
      <c r="AQ163" s="30"/>
      <c r="AR163" s="10"/>
      <c r="AS163" s="14"/>
      <c r="AT163" s="24"/>
      <c r="AU163" s="15" t="n">
        <f aca="false">AN163+AO163+AR163+AS163+AT163</f>
        <v>0</v>
      </c>
      <c r="AV163" s="15" t="n">
        <v>0</v>
      </c>
      <c r="AW163" s="15" t="n">
        <f aca="false">AP163+AR163+AS163+AT163</f>
        <v>0</v>
      </c>
      <c r="AX163" s="15" t="n">
        <f aca="false">AU163-AW163</f>
        <v>0</v>
      </c>
      <c r="AY163" s="15" t="n">
        <v>473.5</v>
      </c>
      <c r="AZ163" s="15" t="n">
        <f aca="false">AK163</f>
        <v>51</v>
      </c>
      <c r="BA163" s="15" t="n">
        <f aca="false">AY163+AZ163</f>
        <v>524.5</v>
      </c>
      <c r="BB163" s="15" t="n">
        <f aca="false">AM163-AW163-AZ163</f>
        <v>1734</v>
      </c>
      <c r="BC163" s="4"/>
      <c r="BD163" s="31"/>
    </row>
    <row r="164" customFormat="false" ht="15.75" hidden="false" customHeight="false" outlineLevel="0" collapsed="false">
      <c r="A164" s="16" t="n">
        <v>161</v>
      </c>
      <c r="B164" s="4" t="s">
        <v>287</v>
      </c>
      <c r="C164" s="4" t="s">
        <v>264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11" t="n">
        <f aca="false">SUM(F164:AJ164)</f>
        <v>0</v>
      </c>
      <c r="AL164" s="4" t="n">
        <v>35</v>
      </c>
      <c r="AM164" s="17" t="n">
        <f aca="false">AK164*AL164</f>
        <v>0</v>
      </c>
      <c r="AN164" s="29" t="n">
        <v>0</v>
      </c>
      <c r="AO164" s="8"/>
      <c r="AP164" s="20"/>
      <c r="AQ164" s="30"/>
      <c r="AR164" s="10"/>
      <c r="AS164" s="14"/>
      <c r="AT164" s="24"/>
      <c r="AU164" s="15" t="n">
        <f aca="false">AN164+AO164+AR164+AS164+AT164</f>
        <v>0</v>
      </c>
      <c r="AV164" s="15" t="n">
        <v>0</v>
      </c>
      <c r="AW164" s="15" t="n">
        <f aca="false">AP164+AR164+AS164+AT164</f>
        <v>0</v>
      </c>
      <c r="AX164" s="15" t="n">
        <f aca="false">AU164-AW164</f>
        <v>0</v>
      </c>
      <c r="AY164" s="15" t="n">
        <v>0</v>
      </c>
      <c r="AZ164" s="15" t="n">
        <f aca="false">AK164</f>
        <v>0</v>
      </c>
      <c r="BA164" s="15" t="n">
        <f aca="false">AY164+AZ164</f>
        <v>0</v>
      </c>
      <c r="BB164" s="15" t="n">
        <f aca="false">AM164-AW164-AZ164</f>
        <v>0</v>
      </c>
      <c r="BC164" s="4" t="s">
        <v>37</v>
      </c>
      <c r="BD164" s="31" t="s">
        <v>288</v>
      </c>
    </row>
    <row r="165" customFormat="false" ht="15.75" hidden="false" customHeight="false" outlineLevel="0" collapsed="false">
      <c r="A165" s="16" t="n">
        <v>162</v>
      </c>
      <c r="B165" s="4" t="s">
        <v>289</v>
      </c>
      <c r="C165" s="4" t="s">
        <v>264</v>
      </c>
      <c r="D165" s="4"/>
      <c r="E165" s="4"/>
      <c r="F165" s="4" t="n">
        <v>24</v>
      </c>
      <c r="G165" s="4" t="n">
        <v>28</v>
      </c>
      <c r="H165" s="4" t="n">
        <v>27</v>
      </c>
      <c r="I165" s="4" t="n">
        <v>25</v>
      </c>
      <c r="J165" s="4" t="n">
        <v>22</v>
      </c>
      <c r="K165" s="4" t="n">
        <v>13.5</v>
      </c>
      <c r="L165" s="4" t="n">
        <v>22.5</v>
      </c>
      <c r="M165" s="4" t="n">
        <v>19.5</v>
      </c>
      <c r="N165" s="4" t="n">
        <v>27</v>
      </c>
      <c r="O165" s="4" t="n">
        <v>27</v>
      </c>
      <c r="P165" s="4" t="n">
        <v>26</v>
      </c>
      <c r="Q165" s="4" t="n">
        <v>15.5</v>
      </c>
      <c r="R165" s="4" t="n">
        <v>15</v>
      </c>
      <c r="S165" s="4" t="n">
        <v>8.5</v>
      </c>
      <c r="T165" s="4" t="n">
        <v>12</v>
      </c>
      <c r="U165" s="4" t="n">
        <v>18.5</v>
      </c>
      <c r="V165" s="4"/>
      <c r="W165" s="4" t="n">
        <v>21</v>
      </c>
      <c r="X165" s="4" t="n">
        <v>22</v>
      </c>
      <c r="Y165" s="4" t="n">
        <v>9.5</v>
      </c>
      <c r="Z165" s="4" t="n">
        <v>22</v>
      </c>
      <c r="AA165" s="4" t="n">
        <v>14</v>
      </c>
      <c r="AB165" s="4" t="n">
        <v>19</v>
      </c>
      <c r="AC165" s="4" t="n">
        <v>21</v>
      </c>
      <c r="AD165" s="4" t="n">
        <v>25.5</v>
      </c>
      <c r="AE165" s="4" t="n">
        <v>14</v>
      </c>
      <c r="AF165" s="4" t="n">
        <v>17.5</v>
      </c>
      <c r="AG165" s="4" t="n">
        <v>20</v>
      </c>
      <c r="AH165" s="4" t="n">
        <v>18.5</v>
      </c>
      <c r="AI165" s="4" t="n">
        <v>14</v>
      </c>
      <c r="AJ165" s="4" t="n">
        <v>19</v>
      </c>
      <c r="AK165" s="11" t="n">
        <f aca="false">SUM(F165:AJ165)</f>
        <v>588</v>
      </c>
      <c r="AL165" s="4" t="n">
        <v>35</v>
      </c>
      <c r="AM165" s="17" t="n">
        <f aca="false">AK165*AL165</f>
        <v>20580</v>
      </c>
      <c r="AN165" s="29" t="n">
        <v>0</v>
      </c>
      <c r="AO165" s="8"/>
      <c r="AP165" s="20"/>
      <c r="AQ165" s="30"/>
      <c r="AR165" s="10"/>
      <c r="AS165" s="14"/>
      <c r="AT165" s="24"/>
      <c r="AU165" s="15" t="n">
        <f aca="false">AN165+AO165+AR165+AS165+AT165</f>
        <v>0</v>
      </c>
      <c r="AV165" s="15" t="n">
        <v>0</v>
      </c>
      <c r="AW165" s="15" t="n">
        <f aca="false">AP165+AR165+AS165+AT165</f>
        <v>0</v>
      </c>
      <c r="AX165" s="15" t="n">
        <f aca="false">AU165-AW165</f>
        <v>0</v>
      </c>
      <c r="AY165" s="15" t="n">
        <v>3467</v>
      </c>
      <c r="AZ165" s="15" t="n">
        <f aca="false">AK165</f>
        <v>588</v>
      </c>
      <c r="BA165" s="15" t="n">
        <f aca="false">AY165+AZ165</f>
        <v>4055</v>
      </c>
      <c r="BB165" s="15" t="n">
        <f aca="false">AM165-AW165-AZ165</f>
        <v>19992</v>
      </c>
      <c r="BC165" s="4" t="s">
        <v>37</v>
      </c>
      <c r="BD165" s="31" t="s">
        <v>290</v>
      </c>
    </row>
    <row r="166" customFormat="false" ht="15.75" hidden="false" customHeight="false" outlineLevel="0" collapsed="false">
      <c r="A166" s="16" t="n">
        <v>163</v>
      </c>
      <c r="B166" s="4" t="s">
        <v>291</v>
      </c>
      <c r="C166" s="4" t="s">
        <v>264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11" t="n">
        <f aca="false">SUM(F166:AJ166)</f>
        <v>0</v>
      </c>
      <c r="AL166" s="4" t="n">
        <v>35</v>
      </c>
      <c r="AM166" s="17" t="n">
        <f aca="false">AK166*AL166</f>
        <v>0</v>
      </c>
      <c r="AN166" s="29" t="n">
        <v>0</v>
      </c>
      <c r="AO166" s="8"/>
      <c r="AP166" s="20"/>
      <c r="AQ166" s="30"/>
      <c r="AR166" s="10"/>
      <c r="AS166" s="14"/>
      <c r="AT166" s="24"/>
      <c r="AU166" s="15" t="n">
        <f aca="false">AN166+AO166+AR166+AS166+AT166</f>
        <v>0</v>
      </c>
      <c r="AV166" s="15" t="n">
        <v>0</v>
      </c>
      <c r="AW166" s="15" t="n">
        <f aca="false">AP166+AR166+AS166+AT166</f>
        <v>0</v>
      </c>
      <c r="AX166" s="15" t="n">
        <f aca="false">AU166-AW166</f>
        <v>0</v>
      </c>
      <c r="AY166" s="15" t="n">
        <v>14</v>
      </c>
      <c r="AZ166" s="15" t="n">
        <f aca="false">AK166</f>
        <v>0</v>
      </c>
      <c r="BA166" s="15" t="n">
        <f aca="false">AY166+AZ166</f>
        <v>14</v>
      </c>
      <c r="BB166" s="15" t="n">
        <f aca="false">AM166-AW166-AZ166</f>
        <v>0</v>
      </c>
      <c r="BC166" s="4"/>
      <c r="BD166" s="31"/>
    </row>
    <row r="167" customFormat="false" ht="15.75" hidden="false" customHeight="false" outlineLevel="0" collapsed="false">
      <c r="A167" s="16" t="n">
        <v>164</v>
      </c>
      <c r="B167" s="4" t="s">
        <v>292</v>
      </c>
      <c r="C167" s="4" t="s">
        <v>264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11" t="n">
        <f aca="false">SUM(F167:AJ167)</f>
        <v>0</v>
      </c>
      <c r="AL167" s="4" t="n">
        <v>35</v>
      </c>
      <c r="AM167" s="17" t="n">
        <f aca="false">AK167*AL167</f>
        <v>0</v>
      </c>
      <c r="AN167" s="29" t="n">
        <v>0</v>
      </c>
      <c r="AO167" s="8"/>
      <c r="AP167" s="20"/>
      <c r="AQ167" s="30"/>
      <c r="AR167" s="10"/>
      <c r="AS167" s="14"/>
      <c r="AT167" s="24"/>
      <c r="AU167" s="15" t="n">
        <f aca="false">AN167+AO167+AR167+AS167+AT167</f>
        <v>0</v>
      </c>
      <c r="AV167" s="15" t="n">
        <v>0</v>
      </c>
      <c r="AW167" s="15" t="n">
        <f aca="false">AP167+AR167+AS167+AT167</f>
        <v>0</v>
      </c>
      <c r="AX167" s="15" t="n">
        <f aca="false">AU167-AW167</f>
        <v>0</v>
      </c>
      <c r="AY167" s="15" t="n">
        <v>0</v>
      </c>
      <c r="AZ167" s="15" t="n">
        <f aca="false">AK167</f>
        <v>0</v>
      </c>
      <c r="BA167" s="15" t="n">
        <f aca="false">AY167+AZ167</f>
        <v>0</v>
      </c>
      <c r="BB167" s="15" t="n">
        <f aca="false">AM167-AW167-AZ167</f>
        <v>0</v>
      </c>
      <c r="BC167" s="4"/>
      <c r="BD167" s="31"/>
    </row>
    <row r="168" customFormat="false" ht="15.75" hidden="false" customHeight="false" outlineLevel="0" collapsed="false">
      <c r="A168" s="16" t="n">
        <v>165</v>
      </c>
      <c r="B168" s="4" t="s">
        <v>293</v>
      </c>
      <c r="C168" s="4" t="s">
        <v>264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11" t="n">
        <f aca="false">SUM(F168:AJ168)</f>
        <v>0</v>
      </c>
      <c r="AL168" s="4" t="n">
        <v>35</v>
      </c>
      <c r="AM168" s="17" t="n">
        <f aca="false">AK168*AL168</f>
        <v>0</v>
      </c>
      <c r="AN168" s="29" t="n">
        <v>0</v>
      </c>
      <c r="AO168" s="8"/>
      <c r="AP168" s="20"/>
      <c r="AQ168" s="30"/>
      <c r="AR168" s="10"/>
      <c r="AS168" s="14"/>
      <c r="AT168" s="24"/>
      <c r="AU168" s="15" t="n">
        <f aca="false">AN168+AO168+AR168+AS168+AT168</f>
        <v>0</v>
      </c>
      <c r="AV168" s="15" t="n">
        <v>0</v>
      </c>
      <c r="AW168" s="15" t="n">
        <f aca="false">AP168+AR168+AS168+AT168</f>
        <v>0</v>
      </c>
      <c r="AX168" s="15" t="n">
        <f aca="false">AU168-AW168</f>
        <v>0</v>
      </c>
      <c r="AY168" s="15" t="n">
        <v>32.5</v>
      </c>
      <c r="AZ168" s="15" t="n">
        <f aca="false">AK168</f>
        <v>0</v>
      </c>
      <c r="BA168" s="15" t="n">
        <f aca="false">AY168+AZ168</f>
        <v>32.5</v>
      </c>
      <c r="BB168" s="15" t="n">
        <f aca="false">AM168-AW168-AZ168</f>
        <v>0</v>
      </c>
      <c r="BC168" s="4"/>
      <c r="BD168" s="31"/>
    </row>
    <row r="169" customFormat="false" ht="15.75" hidden="false" customHeight="false" outlineLevel="0" collapsed="false">
      <c r="A169" s="16" t="n">
        <v>166</v>
      </c>
      <c r="B169" s="4" t="s">
        <v>294</v>
      </c>
      <c r="C169" s="4" t="s">
        <v>264</v>
      </c>
      <c r="D169" s="4" t="n">
        <v>20479278</v>
      </c>
      <c r="E169" s="4" t="s">
        <v>295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11" t="n">
        <f aca="false">SUM(F169:AJ169)</f>
        <v>0</v>
      </c>
      <c r="AL169" s="4" t="n">
        <v>35</v>
      </c>
      <c r="AM169" s="17" t="n">
        <f aca="false">AK169*AL169</f>
        <v>0</v>
      </c>
      <c r="AN169" s="29" t="n">
        <v>0</v>
      </c>
      <c r="AO169" s="8"/>
      <c r="AP169" s="20"/>
      <c r="AQ169" s="30"/>
      <c r="AR169" s="10"/>
      <c r="AS169" s="14"/>
      <c r="AT169" s="24"/>
      <c r="AU169" s="15" t="n">
        <f aca="false">AN169+AO169+AR169+AS169+AT169</f>
        <v>0</v>
      </c>
      <c r="AV169" s="15" t="n">
        <v>0</v>
      </c>
      <c r="AW169" s="15" t="n">
        <f aca="false">AP169+AR169+AS169+AT169</f>
        <v>0</v>
      </c>
      <c r="AX169" s="15" t="n">
        <f aca="false">AU169-AW169</f>
        <v>0</v>
      </c>
      <c r="AY169" s="15" t="n">
        <v>6</v>
      </c>
      <c r="AZ169" s="15" t="n">
        <f aca="false">AK169</f>
        <v>0</v>
      </c>
      <c r="BA169" s="15" t="n">
        <f aca="false">AY169+AZ169</f>
        <v>6</v>
      </c>
      <c r="BB169" s="15" t="n">
        <f aca="false">AM169-AW169-AZ169</f>
        <v>0</v>
      </c>
      <c r="BC169" s="4"/>
      <c r="BD169" s="31"/>
    </row>
    <row r="170" customFormat="false" ht="15.75" hidden="false" customHeight="false" outlineLevel="0" collapsed="false">
      <c r="A170" s="16" t="n">
        <v>167</v>
      </c>
      <c r="B170" s="4" t="s">
        <v>296</v>
      </c>
      <c r="C170" s="4" t="s">
        <v>264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11" t="n">
        <f aca="false">SUM(F170:AJ170)</f>
        <v>0</v>
      </c>
      <c r="AL170" s="4" t="n">
        <v>35</v>
      </c>
      <c r="AM170" s="17" t="n">
        <f aca="false">AK170*AL170</f>
        <v>0</v>
      </c>
      <c r="AN170" s="29" t="n">
        <v>0</v>
      </c>
      <c r="AO170" s="8"/>
      <c r="AP170" s="20"/>
      <c r="AQ170" s="30"/>
      <c r="AR170" s="10"/>
      <c r="AS170" s="14"/>
      <c r="AT170" s="24"/>
      <c r="AU170" s="15" t="n">
        <f aca="false">AN170+AO170+AR170+AS170+AT170</f>
        <v>0</v>
      </c>
      <c r="AV170" s="15" t="n">
        <v>0</v>
      </c>
      <c r="AW170" s="15" t="n">
        <f aca="false">AP170+AR170+AS170+AT170</f>
        <v>0</v>
      </c>
      <c r="AX170" s="15" t="n">
        <f aca="false">AU170-AW170</f>
        <v>0</v>
      </c>
      <c r="AY170" s="15" t="n">
        <v>0</v>
      </c>
      <c r="AZ170" s="15" t="n">
        <f aca="false">AK170</f>
        <v>0</v>
      </c>
      <c r="BA170" s="15" t="n">
        <f aca="false">AY170+AZ170</f>
        <v>0</v>
      </c>
      <c r="BB170" s="15" t="n">
        <f aca="false">AM170-AW170-AZ170</f>
        <v>0</v>
      </c>
      <c r="BC170" s="4"/>
      <c r="BD170" s="31"/>
    </row>
    <row r="171" customFormat="false" ht="15.75" hidden="false" customHeight="false" outlineLevel="0" collapsed="false">
      <c r="A171" s="16" t="n">
        <v>168</v>
      </c>
      <c r="B171" s="4" t="s">
        <v>297</v>
      </c>
      <c r="C171" s="4" t="s">
        <v>264</v>
      </c>
      <c r="D171" s="4" t="n">
        <v>35096490</v>
      </c>
      <c r="E171" s="4" t="n">
        <v>758360890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11" t="n">
        <f aca="false">SUM(F171:AJ171)</f>
        <v>0</v>
      </c>
      <c r="AL171" s="4" t="n">
        <v>35</v>
      </c>
      <c r="AM171" s="17" t="n">
        <f aca="false">AK171*AL171</f>
        <v>0</v>
      </c>
      <c r="AN171" s="29" t="n">
        <v>0</v>
      </c>
      <c r="AO171" s="8"/>
      <c r="AP171" s="20"/>
      <c r="AQ171" s="30"/>
      <c r="AR171" s="10"/>
      <c r="AS171" s="14"/>
      <c r="AT171" s="12"/>
      <c r="AU171" s="15" t="n">
        <f aca="false">AN171+AO171+AR171+AS171+AT171</f>
        <v>0</v>
      </c>
      <c r="AV171" s="15" t="n">
        <v>0</v>
      </c>
      <c r="AW171" s="15" t="n">
        <f aca="false">AP171+AR171+AS171+AT171</f>
        <v>0</v>
      </c>
      <c r="AX171" s="15" t="n">
        <f aca="false">AU171-AW171</f>
        <v>0</v>
      </c>
      <c r="AY171" s="15" t="n">
        <v>7.5</v>
      </c>
      <c r="AZ171" s="15" t="n">
        <f aca="false">AK171</f>
        <v>0</v>
      </c>
      <c r="BA171" s="15" t="n">
        <f aca="false">AY171+AZ171</f>
        <v>7.5</v>
      </c>
      <c r="BB171" s="15" t="n">
        <f aca="false">AM171-AW171-AZ171</f>
        <v>0</v>
      </c>
      <c r="BC171" s="4"/>
      <c r="BD171" s="4"/>
    </row>
    <row r="172" customFormat="false" ht="15.75" hidden="false" customHeight="false" outlineLevel="0" collapsed="false">
      <c r="A172" s="16" t="n">
        <v>169</v>
      </c>
      <c r="B172" s="4" t="s">
        <v>298</v>
      </c>
      <c r="C172" s="4" t="s">
        <v>264</v>
      </c>
      <c r="D172" s="4" t="n">
        <v>22023328</v>
      </c>
      <c r="E172" s="4" t="s">
        <v>299</v>
      </c>
      <c r="F172" s="4" t="n">
        <v>7</v>
      </c>
      <c r="G172" s="4" t="n">
        <v>6</v>
      </c>
      <c r="H172" s="4" t="n">
        <v>4</v>
      </c>
      <c r="I172" s="4" t="n">
        <v>5</v>
      </c>
      <c r="J172" s="4" t="n">
        <v>6</v>
      </c>
      <c r="K172" s="4" t="n">
        <v>6</v>
      </c>
      <c r="L172" s="4" t="n">
        <v>6.5</v>
      </c>
      <c r="M172" s="4" t="n">
        <v>6.5</v>
      </c>
      <c r="N172" s="4" t="n">
        <v>6.5</v>
      </c>
      <c r="O172" s="4" t="n">
        <v>6.5</v>
      </c>
      <c r="P172" s="4" t="n">
        <v>5</v>
      </c>
      <c r="Q172" s="4" t="n">
        <v>5.5</v>
      </c>
      <c r="R172" s="4" t="n">
        <v>5.5</v>
      </c>
      <c r="S172" s="4" t="n">
        <v>4.5</v>
      </c>
      <c r="T172" s="4" t="n">
        <v>4.5</v>
      </c>
      <c r="U172" s="4" t="n">
        <v>3.5</v>
      </c>
      <c r="V172" s="4"/>
      <c r="W172" s="4" t="n">
        <v>4</v>
      </c>
      <c r="X172" s="4" t="n">
        <v>4</v>
      </c>
      <c r="Y172" s="4" t="n">
        <v>5</v>
      </c>
      <c r="Z172" s="4" t="n">
        <v>1.5</v>
      </c>
      <c r="AA172" s="4" t="n">
        <v>3.5</v>
      </c>
      <c r="AB172" s="4" t="n">
        <v>2</v>
      </c>
      <c r="AC172" s="4" t="n">
        <v>2.5</v>
      </c>
      <c r="AD172" s="4" t="n">
        <v>2.5</v>
      </c>
      <c r="AE172" s="4" t="n">
        <v>1</v>
      </c>
      <c r="AF172" s="4"/>
      <c r="AG172" s="4" t="n">
        <v>1.5</v>
      </c>
      <c r="AH172" s="4" t="n">
        <v>3.5</v>
      </c>
      <c r="AI172" s="4" t="n">
        <v>4</v>
      </c>
      <c r="AJ172" s="4" t="n">
        <v>4</v>
      </c>
      <c r="AK172" s="11" t="n">
        <f aca="false">SUM(F172:AJ172)</f>
        <v>127.5</v>
      </c>
      <c r="AL172" s="4" t="n">
        <v>35</v>
      </c>
      <c r="AM172" s="17" t="n">
        <f aca="false">AK172*AL172</f>
        <v>4462.5</v>
      </c>
      <c r="AN172" s="29" t="n">
        <v>0</v>
      </c>
      <c r="AO172" s="8"/>
      <c r="AP172" s="20"/>
      <c r="AQ172" s="30"/>
      <c r="AR172" s="10"/>
      <c r="AS172" s="14"/>
      <c r="AT172" s="12"/>
      <c r="AU172" s="15" t="n">
        <f aca="false">AN172+AO172+AR172+AS172+AT172</f>
        <v>0</v>
      </c>
      <c r="AV172" s="15" t="n">
        <v>0</v>
      </c>
      <c r="AW172" s="15" t="n">
        <f aca="false">AP172+AR172+AS172+AT172</f>
        <v>0</v>
      </c>
      <c r="AX172" s="15" t="n">
        <f aca="false">AU172-AW172</f>
        <v>0</v>
      </c>
      <c r="AY172" s="15" t="n">
        <v>1224.5</v>
      </c>
      <c r="AZ172" s="15" t="n">
        <f aca="false">AK172</f>
        <v>127.5</v>
      </c>
      <c r="BA172" s="15" t="n">
        <f aca="false">AY172+AZ172</f>
        <v>1352</v>
      </c>
      <c r="BB172" s="15" t="n">
        <f aca="false">AM172-AW172-AZ172</f>
        <v>4335</v>
      </c>
      <c r="BC172" s="4" t="s">
        <v>42</v>
      </c>
      <c r="BD172" s="4" t="s">
        <v>300</v>
      </c>
    </row>
    <row r="173" customFormat="false" ht="15.75" hidden="false" customHeight="false" outlineLevel="0" collapsed="false">
      <c r="A173" s="16" t="n">
        <v>170</v>
      </c>
      <c r="B173" s="4" t="s">
        <v>301</v>
      </c>
      <c r="C173" s="4" t="s">
        <v>264</v>
      </c>
      <c r="D173" s="4"/>
      <c r="E173" s="4"/>
      <c r="F173" s="4" t="n">
        <v>6</v>
      </c>
      <c r="G173" s="4" t="n">
        <v>5.5</v>
      </c>
      <c r="H173" s="4" t="n">
        <v>5.5</v>
      </c>
      <c r="I173" s="4" t="n">
        <v>5.5</v>
      </c>
      <c r="J173" s="4" t="n">
        <v>5.5</v>
      </c>
      <c r="K173" s="4" t="n">
        <v>6</v>
      </c>
      <c r="L173" s="4" t="n">
        <v>6</v>
      </c>
      <c r="M173" s="4" t="n">
        <v>6</v>
      </c>
      <c r="N173" s="4" t="n">
        <v>5.5</v>
      </c>
      <c r="O173" s="4" t="n">
        <v>6</v>
      </c>
      <c r="P173" s="4" t="n">
        <v>5.5</v>
      </c>
      <c r="Q173" s="4" t="n">
        <v>6</v>
      </c>
      <c r="R173" s="4" t="n">
        <v>5</v>
      </c>
      <c r="S173" s="4" t="n">
        <v>6</v>
      </c>
      <c r="T173" s="4" t="n">
        <v>5</v>
      </c>
      <c r="U173" s="4" t="n">
        <v>5.5</v>
      </c>
      <c r="V173" s="4" t="n">
        <v>5.5</v>
      </c>
      <c r="W173" s="4" t="n">
        <v>5.5</v>
      </c>
      <c r="X173" s="4" t="n">
        <v>5.5</v>
      </c>
      <c r="Y173" s="4" t="n">
        <v>5.5</v>
      </c>
      <c r="Z173" s="4"/>
      <c r="AA173" s="4" t="n">
        <v>5</v>
      </c>
      <c r="AB173" s="4" t="n">
        <v>5</v>
      </c>
      <c r="AC173" s="4" t="n">
        <v>5.5</v>
      </c>
      <c r="AD173" s="4" t="n">
        <v>5.5</v>
      </c>
      <c r="AE173" s="4" t="n">
        <v>5.5</v>
      </c>
      <c r="AF173" s="4" t="n">
        <v>5</v>
      </c>
      <c r="AG173" s="4" t="n">
        <v>5</v>
      </c>
      <c r="AH173" s="4" t="n">
        <v>5.5</v>
      </c>
      <c r="AI173" s="4" t="n">
        <v>5.5</v>
      </c>
      <c r="AJ173" s="4" t="n">
        <v>5</v>
      </c>
      <c r="AK173" s="11" t="n">
        <f aca="false">SUM(F173:AJ173)</f>
        <v>165</v>
      </c>
      <c r="AL173" s="4" t="n">
        <v>35</v>
      </c>
      <c r="AM173" s="17" t="n">
        <f aca="false">AK173*AL173</f>
        <v>5775</v>
      </c>
      <c r="AN173" s="29" t="n">
        <v>0</v>
      </c>
      <c r="AO173" s="8"/>
      <c r="AP173" s="20"/>
      <c r="AQ173" s="30"/>
      <c r="AR173" s="10"/>
      <c r="AS173" s="14"/>
      <c r="AT173" s="12"/>
      <c r="AU173" s="15" t="n">
        <f aca="false">AN173+AO173+AR173+AS173+AT173</f>
        <v>0</v>
      </c>
      <c r="AV173" s="15" t="n">
        <v>0</v>
      </c>
      <c r="AW173" s="15" t="n">
        <f aca="false">AP173+AR173+AS173+AT173</f>
        <v>0</v>
      </c>
      <c r="AX173" s="15" t="n">
        <f aca="false">AU173-AW173</f>
        <v>0</v>
      </c>
      <c r="AY173" s="15" t="n">
        <v>774.5</v>
      </c>
      <c r="AZ173" s="15" t="n">
        <f aca="false">AK173</f>
        <v>165</v>
      </c>
      <c r="BA173" s="15" t="n">
        <f aca="false">AY173+AZ173</f>
        <v>939.5</v>
      </c>
      <c r="BB173" s="15" t="n">
        <f aca="false">AM173-AW173-AZ173</f>
        <v>5610</v>
      </c>
      <c r="BC173" s="4"/>
      <c r="BD173" s="4"/>
    </row>
    <row r="174" customFormat="false" ht="15.75" hidden="false" customHeight="false" outlineLevel="0" collapsed="false">
      <c r="A174" s="16" t="n">
        <v>171</v>
      </c>
      <c r="B174" s="4" t="s">
        <v>302</v>
      </c>
      <c r="C174" s="4" t="s">
        <v>264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1" t="n">
        <f aca="false">SUM(F174:AJ174)</f>
        <v>0</v>
      </c>
      <c r="AL174" s="4" t="n">
        <v>35</v>
      </c>
      <c r="AM174" s="17" t="n">
        <f aca="false">AK174*AL174</f>
        <v>0</v>
      </c>
      <c r="AN174" s="29" t="n">
        <v>0</v>
      </c>
      <c r="AO174" s="8"/>
      <c r="AP174" s="20"/>
      <c r="AQ174" s="30"/>
      <c r="AR174" s="10"/>
      <c r="AS174" s="14"/>
      <c r="AT174" s="12"/>
      <c r="AU174" s="15" t="n">
        <f aca="false">AN174+AO174+AR174+AS174+AT174</f>
        <v>0</v>
      </c>
      <c r="AV174" s="15" t="n">
        <v>0</v>
      </c>
      <c r="AW174" s="15" t="n">
        <f aca="false">AP174+AR174+AS174+AT174</f>
        <v>0</v>
      </c>
      <c r="AX174" s="15" t="n">
        <f aca="false">AU174-AW174</f>
        <v>0</v>
      </c>
      <c r="AY174" s="15" t="n">
        <v>335.5</v>
      </c>
      <c r="AZ174" s="15" t="n">
        <f aca="false">AK174</f>
        <v>0</v>
      </c>
      <c r="BA174" s="15" t="n">
        <f aca="false">AY174+AZ174</f>
        <v>335.5</v>
      </c>
      <c r="BB174" s="15" t="n">
        <f aca="false">AM174-AW174-AZ174</f>
        <v>0</v>
      </c>
      <c r="BC174" s="4"/>
      <c r="BD174" s="4"/>
    </row>
    <row r="175" customFormat="false" ht="15.75" hidden="false" customHeight="false" outlineLevel="0" collapsed="false">
      <c r="A175" s="16" t="n">
        <v>172</v>
      </c>
      <c r="B175" s="4" t="s">
        <v>303</v>
      </c>
      <c r="C175" s="4" t="s">
        <v>264</v>
      </c>
      <c r="D175" s="4"/>
      <c r="E175" s="4"/>
      <c r="F175" s="4" t="n">
        <v>1.5</v>
      </c>
      <c r="G175" s="4" t="n">
        <v>2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11" t="n">
        <f aca="false">SUM(F175:AJ175)</f>
        <v>3.5</v>
      </c>
      <c r="AL175" s="4" t="n">
        <v>35</v>
      </c>
      <c r="AM175" s="17" t="n">
        <f aca="false">AK175*AL175</f>
        <v>122.5</v>
      </c>
      <c r="AN175" s="29" t="n">
        <v>0</v>
      </c>
      <c r="AO175" s="8"/>
      <c r="AP175" s="20"/>
      <c r="AQ175" s="30"/>
      <c r="AR175" s="10"/>
      <c r="AS175" s="14"/>
      <c r="AT175" s="24"/>
      <c r="AU175" s="15" t="n">
        <f aca="false">AN175+AO175+AR175+AS175+AT175</f>
        <v>0</v>
      </c>
      <c r="AV175" s="15" t="n">
        <v>0</v>
      </c>
      <c r="AW175" s="15" t="n">
        <f aca="false">AP175+AR175+AS175+AT175</f>
        <v>0</v>
      </c>
      <c r="AX175" s="15" t="n">
        <f aca="false">AU175-AW175</f>
        <v>0</v>
      </c>
      <c r="AY175" s="15" t="n">
        <v>158</v>
      </c>
      <c r="AZ175" s="15" t="n">
        <f aca="false">AK175</f>
        <v>3.5</v>
      </c>
      <c r="BA175" s="15" t="n">
        <f aca="false">AY175+AZ175</f>
        <v>161.5</v>
      </c>
      <c r="BB175" s="15" t="n">
        <f aca="false">AM175-AW175-AZ175</f>
        <v>119</v>
      </c>
      <c r="BC175" s="4" t="s">
        <v>62</v>
      </c>
      <c r="BD175" s="31" t="s">
        <v>304</v>
      </c>
    </row>
    <row r="176" customFormat="false" ht="15.75" hidden="false" customHeight="false" outlineLevel="0" collapsed="false">
      <c r="A176" s="16" t="n">
        <v>173</v>
      </c>
      <c r="B176" s="4" t="s">
        <v>305</v>
      </c>
      <c r="C176" s="4" t="s">
        <v>264</v>
      </c>
      <c r="D176" s="4"/>
      <c r="E176" s="4"/>
      <c r="F176" s="4" t="n">
        <v>1</v>
      </c>
      <c r="G176" s="4" t="n">
        <v>1</v>
      </c>
      <c r="H176" s="4" t="n">
        <v>1</v>
      </c>
      <c r="I176" s="4" t="n">
        <v>1</v>
      </c>
      <c r="J176" s="4" t="n">
        <v>1</v>
      </c>
      <c r="K176" s="4" t="n">
        <v>1</v>
      </c>
      <c r="L176" s="4" t="n">
        <v>1</v>
      </c>
      <c r="M176" s="4" t="n">
        <v>1</v>
      </c>
      <c r="N176" s="4" t="n">
        <v>1</v>
      </c>
      <c r="O176" s="4" t="n">
        <v>1</v>
      </c>
      <c r="P176" s="4" t="n">
        <v>1</v>
      </c>
      <c r="Q176" s="4" t="n">
        <v>1</v>
      </c>
      <c r="R176" s="4" t="n">
        <v>1</v>
      </c>
      <c r="S176" s="4" t="n">
        <v>1</v>
      </c>
      <c r="T176" s="4" t="n">
        <v>1</v>
      </c>
      <c r="U176" s="4" t="n">
        <v>1</v>
      </c>
      <c r="V176" s="4" t="n">
        <v>1</v>
      </c>
      <c r="W176" s="4" t="n">
        <v>1</v>
      </c>
      <c r="X176" s="4" t="n">
        <v>1</v>
      </c>
      <c r="Y176" s="4" t="n">
        <v>2</v>
      </c>
      <c r="Z176" s="4" t="n">
        <v>2</v>
      </c>
      <c r="AA176" s="4" t="n">
        <v>2</v>
      </c>
      <c r="AB176" s="4" t="n">
        <v>2</v>
      </c>
      <c r="AC176" s="4" t="n">
        <v>2</v>
      </c>
      <c r="AD176" s="4" t="n">
        <v>1.5</v>
      </c>
      <c r="AE176" s="4" t="n">
        <v>1.5</v>
      </c>
      <c r="AF176" s="4" t="n">
        <v>1.5</v>
      </c>
      <c r="AG176" s="4" t="n">
        <v>1.5</v>
      </c>
      <c r="AH176" s="4" t="n">
        <v>1.5</v>
      </c>
      <c r="AI176" s="4" t="n">
        <v>1</v>
      </c>
      <c r="AJ176" s="4" t="n">
        <v>1</v>
      </c>
      <c r="AK176" s="11" t="n">
        <f aca="false">SUM(F176:AJ176)</f>
        <v>38.5</v>
      </c>
      <c r="AL176" s="4" t="n">
        <v>35</v>
      </c>
      <c r="AM176" s="17" t="n">
        <f aca="false">AK176*AL176</f>
        <v>1347.5</v>
      </c>
      <c r="AN176" s="29" t="n">
        <v>0</v>
      </c>
      <c r="AO176" s="8"/>
      <c r="AP176" s="20"/>
      <c r="AQ176" s="30"/>
      <c r="AR176" s="10"/>
      <c r="AS176" s="14"/>
      <c r="AT176" s="12"/>
      <c r="AU176" s="15" t="n">
        <f aca="false">AN176+AO176+AR176+AS176+AT176</f>
        <v>0</v>
      </c>
      <c r="AV176" s="15" t="n">
        <v>0</v>
      </c>
      <c r="AW176" s="15" t="n">
        <f aca="false">AP176+AR176+AS176+AT176</f>
        <v>0</v>
      </c>
      <c r="AX176" s="15" t="n">
        <f aca="false">AU176-AW176</f>
        <v>0</v>
      </c>
      <c r="AY176" s="15" t="n">
        <v>205</v>
      </c>
      <c r="AZ176" s="15" t="n">
        <f aca="false">AK176</f>
        <v>38.5</v>
      </c>
      <c r="BA176" s="15" t="n">
        <f aca="false">AY176+AZ176</f>
        <v>243.5</v>
      </c>
      <c r="BB176" s="15" t="n">
        <f aca="false">AM176-AW176-AZ176</f>
        <v>1309</v>
      </c>
      <c r="BC176" s="4"/>
      <c r="BD176" s="4"/>
    </row>
    <row r="177" customFormat="false" ht="15.75" hidden="false" customHeight="false" outlineLevel="0" collapsed="false">
      <c r="A177" s="16" t="n">
        <v>174</v>
      </c>
      <c r="B177" s="4" t="s">
        <v>306</v>
      </c>
      <c r="C177" s="4" t="s">
        <v>264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11" t="n">
        <f aca="false">SUM(F177:AJ177)</f>
        <v>0</v>
      </c>
      <c r="AL177" s="4" t="n">
        <v>35</v>
      </c>
      <c r="AM177" s="17" t="n">
        <f aca="false">AK177*AL177</f>
        <v>0</v>
      </c>
      <c r="AN177" s="29" t="n">
        <v>0</v>
      </c>
      <c r="AO177" s="8"/>
      <c r="AP177" s="20"/>
      <c r="AQ177" s="30"/>
      <c r="AR177" s="10"/>
      <c r="AS177" s="14"/>
      <c r="AT177" s="12"/>
      <c r="AU177" s="15" t="n">
        <f aca="false">AN177+AO177+AR177+AS177+AT177</f>
        <v>0</v>
      </c>
      <c r="AV177" s="15" t="n">
        <v>0</v>
      </c>
      <c r="AW177" s="15" t="n">
        <f aca="false">AP177+AR177+AS177+AT177</f>
        <v>0</v>
      </c>
      <c r="AX177" s="15" t="n">
        <f aca="false">AU177-AW177</f>
        <v>0</v>
      </c>
      <c r="AY177" s="15" t="n">
        <v>0</v>
      </c>
      <c r="AZ177" s="15" t="n">
        <f aca="false">AK177</f>
        <v>0</v>
      </c>
      <c r="BA177" s="15" t="n">
        <f aca="false">AY177+AZ177</f>
        <v>0</v>
      </c>
      <c r="BB177" s="15" t="n">
        <f aca="false">AM177-AW177-AZ177</f>
        <v>0</v>
      </c>
      <c r="BC177" s="4"/>
      <c r="BD177" s="4"/>
    </row>
    <row r="178" customFormat="false" ht="15.75" hidden="false" customHeight="false" outlineLevel="0" collapsed="false">
      <c r="A178" s="16" t="n">
        <v>175</v>
      </c>
      <c r="B178" s="4" t="s">
        <v>307</v>
      </c>
      <c r="C178" s="4" t="s">
        <v>264</v>
      </c>
      <c r="D178" s="4"/>
      <c r="E178" s="4"/>
      <c r="F178" s="4" t="n">
        <v>4</v>
      </c>
      <c r="G178" s="4" t="n">
        <v>4.5</v>
      </c>
      <c r="H178" s="4"/>
      <c r="I178" s="4" t="n">
        <v>3</v>
      </c>
      <c r="J178" s="4" t="n">
        <v>5</v>
      </c>
      <c r="K178" s="4"/>
      <c r="L178" s="4" t="n">
        <v>4</v>
      </c>
      <c r="M178" s="4" t="n">
        <v>3</v>
      </c>
      <c r="N178" s="4" t="n">
        <v>3</v>
      </c>
      <c r="O178" s="4" t="n">
        <v>4</v>
      </c>
      <c r="P178" s="4" t="n">
        <v>3</v>
      </c>
      <c r="Q178" s="4" t="n">
        <v>3</v>
      </c>
      <c r="R178" s="4" t="n">
        <v>2</v>
      </c>
      <c r="S178" s="4"/>
      <c r="T178" s="4" t="n">
        <v>3</v>
      </c>
      <c r="U178" s="4" t="n">
        <v>2</v>
      </c>
      <c r="V178" s="4" t="n">
        <v>3</v>
      </c>
      <c r="W178" s="4" t="n">
        <v>4</v>
      </c>
      <c r="X178" s="4" t="n">
        <v>4</v>
      </c>
      <c r="Y178" s="4" t="n">
        <v>4</v>
      </c>
      <c r="Z178" s="4" t="n">
        <v>3.5</v>
      </c>
      <c r="AA178" s="4" t="n">
        <v>5</v>
      </c>
      <c r="AB178" s="4" t="n">
        <v>4</v>
      </c>
      <c r="AC178" s="4" t="n">
        <v>4</v>
      </c>
      <c r="AD178" s="4" t="n">
        <v>4</v>
      </c>
      <c r="AE178" s="4" t="n">
        <v>3.5</v>
      </c>
      <c r="AF178" s="4" t="n">
        <v>4</v>
      </c>
      <c r="AG178" s="4" t="n">
        <v>3.5</v>
      </c>
      <c r="AH178" s="4" t="n">
        <v>3.5</v>
      </c>
      <c r="AI178" s="4" t="n">
        <v>3.5</v>
      </c>
      <c r="AJ178" s="4" t="n">
        <v>3.5</v>
      </c>
      <c r="AK178" s="11" t="n">
        <f aca="false">SUM(F178:AJ178)</f>
        <v>100.5</v>
      </c>
      <c r="AL178" s="4" t="n">
        <v>35</v>
      </c>
      <c r="AM178" s="17" t="n">
        <f aca="false">AK178*AL178</f>
        <v>3517.5</v>
      </c>
      <c r="AN178" s="29" t="n">
        <v>0</v>
      </c>
      <c r="AO178" s="8"/>
      <c r="AP178" s="20"/>
      <c r="AQ178" s="30"/>
      <c r="AR178" s="10"/>
      <c r="AS178" s="14"/>
      <c r="AT178" s="12"/>
      <c r="AU178" s="15" t="n">
        <f aca="false">AN178+AO178+AR178+AS178+AT178</f>
        <v>0</v>
      </c>
      <c r="AV178" s="15" t="n">
        <v>0</v>
      </c>
      <c r="AW178" s="15" t="n">
        <f aca="false">AP178+AR178+AS178+AT178</f>
        <v>0</v>
      </c>
      <c r="AX178" s="15" t="n">
        <f aca="false">AU178-AW178</f>
        <v>0</v>
      </c>
      <c r="AY178" s="15" t="n">
        <v>1244</v>
      </c>
      <c r="AZ178" s="15" t="n">
        <f aca="false">AK178</f>
        <v>100.5</v>
      </c>
      <c r="BA178" s="15" t="n">
        <f aca="false">AY178+AZ178</f>
        <v>1344.5</v>
      </c>
      <c r="BB178" s="15" t="n">
        <f aca="false">AM178-AW178-AZ178</f>
        <v>3417</v>
      </c>
      <c r="BC178" s="4" t="s">
        <v>42</v>
      </c>
      <c r="BD178" s="4" t="s">
        <v>308</v>
      </c>
    </row>
    <row r="179" customFormat="false" ht="15.75" hidden="false" customHeight="false" outlineLevel="0" collapsed="false">
      <c r="A179" s="16" t="n">
        <v>176</v>
      </c>
      <c r="B179" s="4" t="s">
        <v>309</v>
      </c>
      <c r="C179" s="4" t="s">
        <v>264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11" t="n">
        <f aca="false">SUM(F179:AJ179)</f>
        <v>0</v>
      </c>
      <c r="AL179" s="4" t="n">
        <v>35</v>
      </c>
      <c r="AM179" s="17" t="n">
        <f aca="false">AK179*AL179</f>
        <v>0</v>
      </c>
      <c r="AN179" s="29" t="n">
        <v>0</v>
      </c>
      <c r="AO179" s="8"/>
      <c r="AP179" s="20"/>
      <c r="AQ179" s="30"/>
      <c r="AR179" s="10"/>
      <c r="AS179" s="14"/>
      <c r="AT179" s="12"/>
      <c r="AU179" s="15" t="n">
        <f aca="false">AN179+AO179+AR179+AS179+AT179</f>
        <v>0</v>
      </c>
      <c r="AV179" s="15" t="n">
        <v>0</v>
      </c>
      <c r="AW179" s="15" t="n">
        <f aca="false">AP179+AR179+AS179+AT179</f>
        <v>0</v>
      </c>
      <c r="AX179" s="15" t="n">
        <f aca="false">AU179-AW179</f>
        <v>0</v>
      </c>
      <c r="AY179" s="15" t="n">
        <v>0</v>
      </c>
      <c r="AZ179" s="15" t="n">
        <f aca="false">AK179</f>
        <v>0</v>
      </c>
      <c r="BA179" s="15" t="n">
        <f aca="false">AY179+AZ179</f>
        <v>0</v>
      </c>
      <c r="BB179" s="15" t="n">
        <f aca="false">AM179-AW179-AZ179</f>
        <v>0</v>
      </c>
      <c r="BC179" s="4"/>
      <c r="BD179" s="4"/>
    </row>
    <row r="180" customFormat="false" ht="15.75" hidden="false" customHeight="false" outlineLevel="0" collapsed="false">
      <c r="A180" s="16" t="n">
        <v>177</v>
      </c>
      <c r="B180" s="4" t="s">
        <v>310</v>
      </c>
      <c r="C180" s="4" t="s">
        <v>264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35"/>
      <c r="AC180" s="4"/>
      <c r="AD180" s="4"/>
      <c r="AE180" s="4"/>
      <c r="AF180" s="4"/>
      <c r="AG180" s="4"/>
      <c r="AH180" s="4"/>
      <c r="AI180" s="4"/>
      <c r="AJ180" s="4"/>
      <c r="AK180" s="11" t="n">
        <f aca="false">SUM(F180:AJ180)</f>
        <v>0</v>
      </c>
      <c r="AL180" s="4" t="n">
        <v>35</v>
      </c>
      <c r="AM180" s="17" t="n">
        <f aca="false">AK180*AL180</f>
        <v>0</v>
      </c>
      <c r="AN180" s="29" t="n">
        <v>0</v>
      </c>
      <c r="AO180" s="8"/>
      <c r="AP180" s="20"/>
      <c r="AQ180" s="30"/>
      <c r="AR180" s="10"/>
      <c r="AS180" s="14"/>
      <c r="AT180" s="12"/>
      <c r="AU180" s="15" t="n">
        <f aca="false">AN180+AO180+AR180+AS180+AT180</f>
        <v>0</v>
      </c>
      <c r="AV180" s="15" t="n">
        <v>0</v>
      </c>
      <c r="AW180" s="15" t="n">
        <f aca="false">AP180+AR180+AS180+AT180</f>
        <v>0</v>
      </c>
      <c r="AX180" s="15" t="n">
        <f aca="false">AU180-AW180</f>
        <v>0</v>
      </c>
      <c r="AY180" s="15" t="n">
        <v>135</v>
      </c>
      <c r="AZ180" s="15" t="n">
        <f aca="false">AK180</f>
        <v>0</v>
      </c>
      <c r="BA180" s="15" t="n">
        <f aca="false">AY180+AZ180</f>
        <v>135</v>
      </c>
      <c r="BB180" s="15" t="n">
        <f aca="false">AM180-AW180-AZ180</f>
        <v>0</v>
      </c>
      <c r="BC180" s="4" t="s">
        <v>33</v>
      </c>
      <c r="BD180" s="31" t="s">
        <v>273</v>
      </c>
    </row>
    <row r="181" customFormat="false" ht="15.75" hidden="false" customHeight="false" outlineLevel="0" collapsed="false">
      <c r="A181" s="16" t="n">
        <v>178</v>
      </c>
      <c r="B181" s="4" t="s">
        <v>311</v>
      </c>
      <c r="C181" s="4" t="s">
        <v>264</v>
      </c>
      <c r="D181" s="4"/>
      <c r="E181" s="4"/>
      <c r="F181" s="4" t="n">
        <v>3</v>
      </c>
      <c r="G181" s="4" t="n">
        <v>3</v>
      </c>
      <c r="H181" s="4" t="n">
        <v>3.5</v>
      </c>
      <c r="I181" s="4" t="n">
        <v>3.5</v>
      </c>
      <c r="J181" s="4" t="n">
        <v>3.5</v>
      </c>
      <c r="K181" s="4" t="n">
        <v>3</v>
      </c>
      <c r="L181" s="4" t="n">
        <v>3.5</v>
      </c>
      <c r="M181" s="4" t="n">
        <v>3.5</v>
      </c>
      <c r="N181" s="4" t="n">
        <v>3.5</v>
      </c>
      <c r="O181" s="4"/>
      <c r="P181" s="4" t="n">
        <v>3</v>
      </c>
      <c r="Q181" s="4" t="n">
        <v>2.5</v>
      </c>
      <c r="R181" s="4" t="n">
        <v>3</v>
      </c>
      <c r="S181" s="4" t="n">
        <v>3</v>
      </c>
      <c r="T181" s="4" t="n">
        <v>3</v>
      </c>
      <c r="U181" s="4" t="n">
        <v>3</v>
      </c>
      <c r="V181" s="4" t="n">
        <v>3.5</v>
      </c>
      <c r="W181" s="4"/>
      <c r="X181" s="4" t="n">
        <v>2.5</v>
      </c>
      <c r="Y181" s="4" t="n">
        <v>2.5</v>
      </c>
      <c r="Z181" s="4" t="n">
        <v>2</v>
      </c>
      <c r="AA181" s="4" t="n">
        <v>2</v>
      </c>
      <c r="AB181" s="4"/>
      <c r="AC181" s="4"/>
      <c r="AD181" s="4"/>
      <c r="AE181" s="4" t="n">
        <v>2</v>
      </c>
      <c r="AF181" s="4" t="n">
        <v>2</v>
      </c>
      <c r="AG181" s="4" t="n">
        <v>1.5</v>
      </c>
      <c r="AH181" s="4" t="n">
        <v>2.5</v>
      </c>
      <c r="AI181" s="4" t="n">
        <v>2.5</v>
      </c>
      <c r="AJ181" s="4" t="n">
        <v>2.5</v>
      </c>
      <c r="AK181" s="11" t="n">
        <f aca="false">SUM(F181:AJ181)</f>
        <v>73</v>
      </c>
      <c r="AL181" s="4" t="n">
        <v>35</v>
      </c>
      <c r="AM181" s="17" t="n">
        <f aca="false">AK181*AL181</f>
        <v>2555</v>
      </c>
      <c r="AN181" s="29" t="n">
        <v>0</v>
      </c>
      <c r="AO181" s="8"/>
      <c r="AP181" s="20"/>
      <c r="AQ181" s="30"/>
      <c r="AR181" s="10"/>
      <c r="AS181" s="14"/>
      <c r="AT181" s="12"/>
      <c r="AU181" s="15" t="n">
        <f aca="false">AN181+AO181+AR181+AS181+AT181</f>
        <v>0</v>
      </c>
      <c r="AV181" s="15" t="n">
        <v>0</v>
      </c>
      <c r="AW181" s="15" t="n">
        <f aca="false">AP181+AR181+AS181+AT181</f>
        <v>0</v>
      </c>
      <c r="AX181" s="15" t="n">
        <f aca="false">AU181-AW181</f>
        <v>0</v>
      </c>
      <c r="AY181" s="15" t="n">
        <v>503.5</v>
      </c>
      <c r="AZ181" s="15" t="n">
        <f aca="false">AK181</f>
        <v>73</v>
      </c>
      <c r="BA181" s="15" t="n">
        <f aca="false">AY181+AZ181</f>
        <v>576.5</v>
      </c>
      <c r="BB181" s="15" t="n">
        <f aca="false">AM181-AW181-AZ181</f>
        <v>2482</v>
      </c>
      <c r="BC181" s="4"/>
      <c r="BD181" s="4"/>
    </row>
    <row r="182" customFormat="false" ht="15.75" hidden="false" customHeight="false" outlineLevel="0" collapsed="false">
      <c r="A182" s="16" t="n">
        <v>179</v>
      </c>
      <c r="B182" s="4" t="s">
        <v>312</v>
      </c>
      <c r="C182" s="4" t="s">
        <v>264</v>
      </c>
      <c r="D182" s="4"/>
      <c r="E182" s="4"/>
      <c r="F182" s="4" t="n">
        <v>3.5</v>
      </c>
      <c r="G182" s="4" t="n">
        <v>3</v>
      </c>
      <c r="H182" s="4" t="n">
        <v>3.5</v>
      </c>
      <c r="I182" s="4" t="n">
        <v>3</v>
      </c>
      <c r="J182" s="4"/>
      <c r="K182" s="4"/>
      <c r="L182" s="4"/>
      <c r="M182" s="4"/>
      <c r="N182" s="4"/>
      <c r="O182" s="4"/>
      <c r="P182" s="4"/>
      <c r="Q182" s="4" t="n">
        <v>3.5</v>
      </c>
      <c r="R182" s="4" t="n">
        <v>2</v>
      </c>
      <c r="S182" s="4" t="n">
        <v>2.5</v>
      </c>
      <c r="T182" s="4"/>
      <c r="U182" s="4"/>
      <c r="V182" s="4"/>
      <c r="W182" s="4"/>
      <c r="X182" s="4"/>
      <c r="Y182" s="4"/>
      <c r="Z182" s="4" t="n">
        <v>1.5</v>
      </c>
      <c r="AA182" s="4"/>
      <c r="AB182" s="4" t="n">
        <v>2</v>
      </c>
      <c r="AC182" s="4"/>
      <c r="AD182" s="4"/>
      <c r="AE182" s="4" t="n">
        <v>2</v>
      </c>
      <c r="AF182" s="4"/>
      <c r="AG182" s="4" t="n">
        <v>2</v>
      </c>
      <c r="AH182" s="4" t="n">
        <v>2</v>
      </c>
      <c r="AI182" s="4"/>
      <c r="AJ182" s="4" t="n">
        <v>2</v>
      </c>
      <c r="AK182" s="11" t="n">
        <f aca="false">SUM(F182:AJ182)</f>
        <v>32.5</v>
      </c>
      <c r="AL182" s="4" t="n">
        <v>35</v>
      </c>
      <c r="AM182" s="17" t="n">
        <f aca="false">AK182*AL182</f>
        <v>1137.5</v>
      </c>
      <c r="AN182" s="29" t="n">
        <v>0</v>
      </c>
      <c r="AO182" s="8"/>
      <c r="AP182" s="20"/>
      <c r="AQ182" s="30"/>
      <c r="AR182" s="10"/>
      <c r="AS182" s="14"/>
      <c r="AT182" s="12"/>
      <c r="AU182" s="15" t="n">
        <f aca="false">AN182+AO182+AR182+AS182+AT182</f>
        <v>0</v>
      </c>
      <c r="AV182" s="15" t="n">
        <v>0</v>
      </c>
      <c r="AW182" s="15" t="n">
        <f aca="false">AP182+AR182+AS182+AT182</f>
        <v>0</v>
      </c>
      <c r="AX182" s="15" t="n">
        <f aca="false">AU182-AW182</f>
        <v>0</v>
      </c>
      <c r="AY182" s="15" t="n">
        <v>585.5</v>
      </c>
      <c r="AZ182" s="15" t="n">
        <f aca="false">AK182</f>
        <v>32.5</v>
      </c>
      <c r="BA182" s="15" t="n">
        <f aca="false">AY182+AZ182</f>
        <v>618</v>
      </c>
      <c r="BB182" s="15" t="n">
        <f aca="false">AM182-AW182-AZ182</f>
        <v>1105</v>
      </c>
      <c r="BC182" s="4"/>
      <c r="BD182" s="4"/>
    </row>
    <row r="183" customFormat="false" ht="15.75" hidden="false" customHeight="false" outlineLevel="0" collapsed="false">
      <c r="A183" s="16" t="n">
        <v>180</v>
      </c>
      <c r="B183" s="4" t="s">
        <v>313</v>
      </c>
      <c r="C183" s="4" t="s">
        <v>264</v>
      </c>
      <c r="D183" s="4"/>
      <c r="E183" s="4"/>
      <c r="F183" s="4" t="n">
        <v>10</v>
      </c>
      <c r="G183" s="4" t="n">
        <v>11</v>
      </c>
      <c r="H183" s="4" t="n">
        <v>5.5</v>
      </c>
      <c r="I183" s="4" t="n">
        <v>7.5</v>
      </c>
      <c r="J183" s="4"/>
      <c r="K183" s="4" t="n">
        <v>10</v>
      </c>
      <c r="L183" s="4" t="n">
        <v>10.5</v>
      </c>
      <c r="M183" s="4" t="n">
        <v>9.5</v>
      </c>
      <c r="N183" s="4"/>
      <c r="O183" s="4" t="n">
        <v>5</v>
      </c>
      <c r="P183" s="4" t="n">
        <v>5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11" t="n">
        <f aca="false">SUM(F183:AJ183)</f>
        <v>74</v>
      </c>
      <c r="AL183" s="4" t="n">
        <v>35</v>
      </c>
      <c r="AM183" s="17" t="n">
        <f aca="false">AK183*AL183</f>
        <v>2590</v>
      </c>
      <c r="AN183" s="29" t="n">
        <v>0</v>
      </c>
      <c r="AO183" s="8"/>
      <c r="AP183" s="20"/>
      <c r="AQ183" s="30"/>
      <c r="AR183" s="10"/>
      <c r="AS183" s="14"/>
      <c r="AT183" s="12"/>
      <c r="AU183" s="15" t="n">
        <f aca="false">AN183+AO183+AR183+AS183+AT183</f>
        <v>0</v>
      </c>
      <c r="AV183" s="15" t="n">
        <v>0</v>
      </c>
      <c r="AW183" s="15" t="n">
        <f aca="false">AP183+AR183+AS183+AT183</f>
        <v>0</v>
      </c>
      <c r="AX183" s="15" t="n">
        <f aca="false">AU183-AW183</f>
        <v>0</v>
      </c>
      <c r="AY183" s="15" t="n">
        <v>520</v>
      </c>
      <c r="AZ183" s="15" t="n">
        <f aca="false">AK183</f>
        <v>74</v>
      </c>
      <c r="BA183" s="15" t="n">
        <f aca="false">AY183+AZ183</f>
        <v>594</v>
      </c>
      <c r="BB183" s="15" t="n">
        <f aca="false">AM183-AW183-AZ183</f>
        <v>2516</v>
      </c>
      <c r="BC183" s="4"/>
      <c r="BD183" s="4"/>
    </row>
    <row r="184" customFormat="false" ht="15.75" hidden="false" customHeight="false" outlineLevel="0" collapsed="false">
      <c r="A184" s="16" t="n">
        <v>181</v>
      </c>
      <c r="B184" s="4" t="s">
        <v>314</v>
      </c>
      <c r="C184" s="4" t="s">
        <v>264</v>
      </c>
      <c r="D184" s="4"/>
      <c r="E184" s="4"/>
      <c r="F184" s="4" t="n">
        <v>4</v>
      </c>
      <c r="G184" s="4" t="n">
        <v>4</v>
      </c>
      <c r="H184" s="4" t="n">
        <v>3</v>
      </c>
      <c r="I184" s="4" t="n">
        <v>3</v>
      </c>
      <c r="J184" s="4"/>
      <c r="K184" s="4" t="n">
        <v>1.5</v>
      </c>
      <c r="L184" s="4" t="n">
        <v>4</v>
      </c>
      <c r="M184" s="4" t="n">
        <v>3</v>
      </c>
      <c r="N184" s="4"/>
      <c r="O184" s="4" t="n">
        <v>3</v>
      </c>
      <c r="P184" s="4" t="n">
        <v>3.5</v>
      </c>
      <c r="Q184" s="4" t="n">
        <v>3.5</v>
      </c>
      <c r="R184" s="4" t="n">
        <v>4</v>
      </c>
      <c r="S184" s="4" t="n">
        <v>4</v>
      </c>
      <c r="T184" s="4" t="n">
        <v>4</v>
      </c>
      <c r="U184" s="4" t="n">
        <v>4</v>
      </c>
      <c r="V184" s="4" t="n">
        <v>4</v>
      </c>
      <c r="W184" s="4" t="n">
        <v>3.5</v>
      </c>
      <c r="X184" s="4" t="n">
        <v>3.5</v>
      </c>
      <c r="Y184" s="4" t="n">
        <v>4</v>
      </c>
      <c r="Z184" s="4" t="n">
        <v>4</v>
      </c>
      <c r="AA184" s="4" t="n">
        <v>4</v>
      </c>
      <c r="AB184" s="4" t="n">
        <v>4</v>
      </c>
      <c r="AC184" s="4" t="n">
        <v>3.5</v>
      </c>
      <c r="AD184" s="4" t="n">
        <v>3.5</v>
      </c>
      <c r="AE184" s="4" t="n">
        <v>3</v>
      </c>
      <c r="AF184" s="4" t="n">
        <v>3</v>
      </c>
      <c r="AG184" s="4" t="n">
        <v>3.5</v>
      </c>
      <c r="AH184" s="4" t="n">
        <v>3.5</v>
      </c>
      <c r="AI184" s="4" t="n">
        <v>3.5</v>
      </c>
      <c r="AJ184" s="4" t="n">
        <v>3.5</v>
      </c>
      <c r="AK184" s="11" t="n">
        <f aca="false">SUM(F184:AJ184)</f>
        <v>102.5</v>
      </c>
      <c r="AL184" s="4" t="n">
        <v>35</v>
      </c>
      <c r="AM184" s="17" t="n">
        <f aca="false">AK184*AL184</f>
        <v>3587.5</v>
      </c>
      <c r="AN184" s="29" t="n">
        <v>0</v>
      </c>
      <c r="AO184" s="8"/>
      <c r="AP184" s="20"/>
      <c r="AQ184" s="30"/>
      <c r="AR184" s="10"/>
      <c r="AS184" s="14"/>
      <c r="AT184" s="12"/>
      <c r="AU184" s="15" t="n">
        <f aca="false">AN184+AO184+AR184+AS184+AT184</f>
        <v>0</v>
      </c>
      <c r="AV184" s="15" t="n">
        <v>0</v>
      </c>
      <c r="AW184" s="15" t="n">
        <f aca="false">AP184+AR184+AS184+AT184</f>
        <v>0</v>
      </c>
      <c r="AX184" s="15" t="n">
        <f aca="false">AU184-AW184</f>
        <v>0</v>
      </c>
      <c r="AY184" s="15" t="n">
        <v>559.5</v>
      </c>
      <c r="AZ184" s="15" t="n">
        <f aca="false">AK184</f>
        <v>102.5</v>
      </c>
      <c r="BA184" s="15" t="n">
        <f aca="false">AY184+AZ184</f>
        <v>662</v>
      </c>
      <c r="BB184" s="15" t="n">
        <f aca="false">AM184-AW184-AZ184</f>
        <v>3485</v>
      </c>
      <c r="BC184" s="4"/>
      <c r="BD184" s="4"/>
    </row>
    <row r="185" customFormat="false" ht="15.75" hidden="false" customHeight="false" outlineLevel="0" collapsed="false">
      <c r="A185" s="16" t="n">
        <v>182</v>
      </c>
      <c r="B185" s="4" t="s">
        <v>315</v>
      </c>
      <c r="C185" s="4" t="s">
        <v>264</v>
      </c>
      <c r="D185" s="4"/>
      <c r="E185" s="4"/>
      <c r="F185" s="4" t="n">
        <v>2</v>
      </c>
      <c r="G185" s="4"/>
      <c r="H185" s="4" t="n">
        <v>1</v>
      </c>
      <c r="I185" s="4"/>
      <c r="J185" s="4" t="n">
        <v>1</v>
      </c>
      <c r="K185" s="4" t="n">
        <v>1</v>
      </c>
      <c r="L185" s="4" t="n">
        <v>1</v>
      </c>
      <c r="M185" s="4" t="n">
        <v>1</v>
      </c>
      <c r="N185" s="4" t="n">
        <v>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1" t="n">
        <f aca="false">SUM(F185:AJ185)</f>
        <v>8</v>
      </c>
      <c r="AL185" s="4" t="n">
        <v>35</v>
      </c>
      <c r="AM185" s="17" t="n">
        <f aca="false">AK185*AL185</f>
        <v>280</v>
      </c>
      <c r="AN185" s="29" t="n">
        <v>0</v>
      </c>
      <c r="AO185" s="8"/>
      <c r="AP185" s="20"/>
      <c r="AQ185" s="30"/>
      <c r="AR185" s="10"/>
      <c r="AS185" s="14"/>
      <c r="AT185" s="12"/>
      <c r="AU185" s="15" t="n">
        <f aca="false">AN185+AO185+AR185+AS185+AT185</f>
        <v>0</v>
      </c>
      <c r="AV185" s="15" t="n">
        <v>0</v>
      </c>
      <c r="AW185" s="15" t="n">
        <f aca="false">AP185+AR185+AS185+AT185</f>
        <v>0</v>
      </c>
      <c r="AX185" s="15" t="n">
        <f aca="false">AU185-AW185</f>
        <v>0</v>
      </c>
      <c r="AY185" s="15" t="n">
        <v>355</v>
      </c>
      <c r="AZ185" s="15" t="n">
        <f aca="false">AK185</f>
        <v>8</v>
      </c>
      <c r="BA185" s="15" t="n">
        <f aca="false">AY185+AZ185</f>
        <v>363</v>
      </c>
      <c r="BB185" s="15" t="n">
        <f aca="false">AM185-AW185-AZ185</f>
        <v>272</v>
      </c>
      <c r="BC185" s="4"/>
      <c r="BD185" s="4"/>
    </row>
    <row r="186" customFormat="false" ht="15.75" hidden="false" customHeight="false" outlineLevel="0" collapsed="false">
      <c r="A186" s="16" t="n">
        <v>183</v>
      </c>
      <c r="B186" s="4" t="s">
        <v>316</v>
      </c>
      <c r="C186" s="4" t="s">
        <v>264</v>
      </c>
      <c r="D186" s="4"/>
      <c r="E186" s="4"/>
      <c r="F186" s="4"/>
      <c r="G186" s="4" t="n">
        <v>2</v>
      </c>
      <c r="H186" s="4" t="n">
        <v>2</v>
      </c>
      <c r="I186" s="4" t="n">
        <v>2</v>
      </c>
      <c r="J186" s="4" t="n">
        <v>2.5</v>
      </c>
      <c r="K186" s="4" t="n">
        <v>2</v>
      </c>
      <c r="L186" s="4" t="n">
        <v>2.5</v>
      </c>
      <c r="M186" s="4" t="n">
        <v>2.5</v>
      </c>
      <c r="N186" s="4" t="n">
        <v>2.5</v>
      </c>
      <c r="O186" s="4" t="n">
        <v>2</v>
      </c>
      <c r="P186" s="4" t="n">
        <v>2.5</v>
      </c>
      <c r="Q186" s="4" t="n">
        <v>2</v>
      </c>
      <c r="R186" s="4" t="n">
        <v>1.5</v>
      </c>
      <c r="S186" s="4" t="n">
        <v>2.5</v>
      </c>
      <c r="T186" s="4" t="n">
        <v>2</v>
      </c>
      <c r="U186" s="4" t="n">
        <v>2.5</v>
      </c>
      <c r="V186" s="4" t="n">
        <v>3</v>
      </c>
      <c r="W186" s="4" t="n">
        <v>2.5</v>
      </c>
      <c r="X186" s="4" t="n">
        <v>2.5</v>
      </c>
      <c r="Y186" s="4" t="n">
        <v>2.5</v>
      </c>
      <c r="Z186" s="4" t="n">
        <v>3</v>
      </c>
      <c r="AA186" s="4" t="n">
        <v>3</v>
      </c>
      <c r="AB186" s="4" t="n">
        <v>2.5</v>
      </c>
      <c r="AC186" s="4" t="n">
        <v>3</v>
      </c>
      <c r="AD186" s="4" t="n">
        <v>3</v>
      </c>
      <c r="AE186" s="4" t="n">
        <v>2.5</v>
      </c>
      <c r="AF186" s="4" t="n">
        <v>2.5</v>
      </c>
      <c r="AG186" s="4" t="n">
        <v>3</v>
      </c>
      <c r="AH186" s="4" t="n">
        <v>2.5</v>
      </c>
      <c r="AI186" s="4" t="n">
        <v>2.5</v>
      </c>
      <c r="AJ186" s="4" t="n">
        <v>2</v>
      </c>
      <c r="AK186" s="11" t="n">
        <f aca="false">SUM(F186:AJ186)</f>
        <v>73</v>
      </c>
      <c r="AL186" s="4" t="n">
        <v>35</v>
      </c>
      <c r="AM186" s="17" t="n">
        <f aca="false">AK186*AL186</f>
        <v>2555</v>
      </c>
      <c r="AN186" s="29" t="n">
        <v>0</v>
      </c>
      <c r="AO186" s="8"/>
      <c r="AP186" s="20"/>
      <c r="AQ186" s="30"/>
      <c r="AR186" s="10"/>
      <c r="AS186" s="14"/>
      <c r="AT186" s="12"/>
      <c r="AU186" s="15" t="n">
        <f aca="false">AN186+AO186+AR186+AS186+AT186</f>
        <v>0</v>
      </c>
      <c r="AV186" s="15" t="n">
        <v>0</v>
      </c>
      <c r="AW186" s="15" t="n">
        <f aca="false">AP186+AR186+AS186+AT186</f>
        <v>0</v>
      </c>
      <c r="AX186" s="15" t="n">
        <f aca="false">AU186-AW186</f>
        <v>0</v>
      </c>
      <c r="AY186" s="15" t="n">
        <v>326</v>
      </c>
      <c r="AZ186" s="15" t="n">
        <f aca="false">AK186</f>
        <v>73</v>
      </c>
      <c r="BA186" s="15" t="n">
        <f aca="false">AY186+AZ186</f>
        <v>399</v>
      </c>
      <c r="BB186" s="15" t="n">
        <f aca="false">AM186-AW186-AZ186</f>
        <v>2482</v>
      </c>
      <c r="BC186" s="4"/>
      <c r="BD186" s="4"/>
    </row>
    <row r="187" customFormat="false" ht="15.75" hidden="false" customHeight="false" outlineLevel="0" collapsed="false">
      <c r="A187" s="16" t="n">
        <v>184</v>
      </c>
      <c r="B187" s="4" t="s">
        <v>317</v>
      </c>
      <c r="C187" s="4" t="s">
        <v>264</v>
      </c>
      <c r="D187" s="4"/>
      <c r="E187" s="4"/>
      <c r="F187" s="4" t="n">
        <v>2</v>
      </c>
      <c r="G187" s="4" t="n">
        <v>2</v>
      </c>
      <c r="H187" s="4" t="n">
        <v>1.5</v>
      </c>
      <c r="I187" s="4" t="n">
        <v>2</v>
      </c>
      <c r="J187" s="4" t="n">
        <v>2</v>
      </c>
      <c r="K187" s="4" t="n">
        <v>2</v>
      </c>
      <c r="L187" s="4" t="n">
        <v>2</v>
      </c>
      <c r="M187" s="4" t="n">
        <v>2</v>
      </c>
      <c r="N187" s="4" t="n">
        <v>2</v>
      </c>
      <c r="O187" s="4" t="n">
        <v>1.5</v>
      </c>
      <c r="P187" s="4"/>
      <c r="Q187" s="4" t="n">
        <v>1.5</v>
      </c>
      <c r="R187" s="4" t="n">
        <v>2</v>
      </c>
      <c r="S187" s="4" t="n">
        <v>2</v>
      </c>
      <c r="T187" s="4"/>
      <c r="U187" s="4" t="n">
        <v>2</v>
      </c>
      <c r="V187" s="4" t="n">
        <v>2</v>
      </c>
      <c r="W187" s="4" t="n">
        <v>2</v>
      </c>
      <c r="X187" s="4" t="n">
        <v>2</v>
      </c>
      <c r="Y187" s="4" t="n">
        <v>2</v>
      </c>
      <c r="Z187" s="4" t="n">
        <v>2</v>
      </c>
      <c r="AA187" s="4"/>
      <c r="AB187" s="4" t="n">
        <v>2</v>
      </c>
      <c r="AC187" s="4" t="n">
        <v>2</v>
      </c>
      <c r="AD187" s="4" t="n">
        <v>2</v>
      </c>
      <c r="AE187" s="4"/>
      <c r="AF187" s="4"/>
      <c r="AG187" s="4" t="n">
        <v>2</v>
      </c>
      <c r="AH187" s="4" t="n">
        <v>2</v>
      </c>
      <c r="AI187" s="4" t="n">
        <v>2</v>
      </c>
      <c r="AJ187" s="4" t="n">
        <v>1</v>
      </c>
      <c r="AK187" s="11" t="n">
        <f aca="false">SUM(F187:AJ187)</f>
        <v>49.5</v>
      </c>
      <c r="AL187" s="4" t="n">
        <v>35</v>
      </c>
      <c r="AM187" s="17" t="n">
        <f aca="false">AK187*AL187</f>
        <v>1732.5</v>
      </c>
      <c r="AN187" s="29" t="n">
        <v>0</v>
      </c>
      <c r="AO187" s="8"/>
      <c r="AP187" s="20"/>
      <c r="AQ187" s="30"/>
      <c r="AR187" s="10"/>
      <c r="AS187" s="14"/>
      <c r="AT187" s="12"/>
      <c r="AU187" s="15" t="n">
        <f aca="false">AN187+AO187+AR187+AS187+AT187</f>
        <v>0</v>
      </c>
      <c r="AV187" s="15" t="n">
        <v>0</v>
      </c>
      <c r="AW187" s="15" t="n">
        <f aca="false">AP187+AR187+AS187+AT187</f>
        <v>0</v>
      </c>
      <c r="AX187" s="15" t="n">
        <f aca="false">AU187-AW187</f>
        <v>0</v>
      </c>
      <c r="AY187" s="15" t="n">
        <v>156</v>
      </c>
      <c r="AZ187" s="15" t="n">
        <f aca="false">AK187</f>
        <v>49.5</v>
      </c>
      <c r="BA187" s="15" t="n">
        <f aca="false">AY187+AZ187</f>
        <v>205.5</v>
      </c>
      <c r="BB187" s="15" t="n">
        <f aca="false">AM187-AW187-AZ187</f>
        <v>1683</v>
      </c>
      <c r="BC187" s="4"/>
      <c r="BD187" s="4"/>
    </row>
    <row r="188" customFormat="false" ht="15.75" hidden="false" customHeight="false" outlineLevel="0" collapsed="false">
      <c r="A188" s="16" t="n">
        <v>185</v>
      </c>
      <c r="B188" s="4" t="s">
        <v>318</v>
      </c>
      <c r="C188" s="4" t="s">
        <v>264</v>
      </c>
      <c r="D188" s="4"/>
      <c r="E188" s="4"/>
      <c r="F188" s="4" t="n">
        <v>3</v>
      </c>
      <c r="G188" s="4" t="n">
        <v>2</v>
      </c>
      <c r="H188" s="4" t="n">
        <v>2</v>
      </c>
      <c r="I188" s="4" t="n">
        <v>3</v>
      </c>
      <c r="J188" s="4" t="n">
        <v>1.5</v>
      </c>
      <c r="K188" s="4" t="n">
        <v>2</v>
      </c>
      <c r="L188" s="4" t="n">
        <v>2.5</v>
      </c>
      <c r="M188" s="4" t="n">
        <v>3</v>
      </c>
      <c r="N188" s="4" t="n">
        <v>2.5</v>
      </c>
      <c r="O188" s="4" t="n">
        <v>2</v>
      </c>
      <c r="P188" s="4"/>
      <c r="Q188" s="4"/>
      <c r="R188" s="4"/>
      <c r="S188" s="4" t="n">
        <v>2</v>
      </c>
      <c r="T188" s="4" t="n">
        <v>2</v>
      </c>
      <c r="U188" s="4" t="n">
        <v>2.5</v>
      </c>
      <c r="V188" s="4"/>
      <c r="W188" s="4" t="n">
        <v>3</v>
      </c>
      <c r="X188" s="4" t="n">
        <v>2.5</v>
      </c>
      <c r="Y188" s="4" t="n">
        <v>2.5</v>
      </c>
      <c r="Z188" s="4" t="n">
        <v>2.5</v>
      </c>
      <c r="AA188" s="4" t="n">
        <v>2.5</v>
      </c>
      <c r="AB188" s="4" t="n">
        <v>2</v>
      </c>
      <c r="AC188" s="4" t="n">
        <v>2.5</v>
      </c>
      <c r="AD188" s="4" t="n">
        <v>2.5</v>
      </c>
      <c r="AE188" s="4" t="n">
        <v>2.5</v>
      </c>
      <c r="AF188" s="4" t="n">
        <v>2.5</v>
      </c>
      <c r="AG188" s="4" t="n">
        <v>2.5</v>
      </c>
      <c r="AH188" s="4"/>
      <c r="AI188" s="4" t="n">
        <v>2.5</v>
      </c>
      <c r="AJ188" s="4" t="n">
        <v>2</v>
      </c>
      <c r="AK188" s="11" t="n">
        <f aca="false">SUM(F188:AJ188)</f>
        <v>62</v>
      </c>
      <c r="AL188" s="4" t="n">
        <v>35</v>
      </c>
      <c r="AM188" s="17" t="n">
        <f aca="false">AK188*AL188</f>
        <v>2170</v>
      </c>
      <c r="AN188" s="29" t="n">
        <v>0</v>
      </c>
      <c r="AO188" s="8"/>
      <c r="AP188" s="20"/>
      <c r="AQ188" s="30"/>
      <c r="AR188" s="10"/>
      <c r="AS188" s="14"/>
      <c r="AT188" s="12"/>
      <c r="AU188" s="15" t="n">
        <f aca="false">AN188+AO188+AR188+AS188+AT188</f>
        <v>0</v>
      </c>
      <c r="AV188" s="15" t="n">
        <v>0</v>
      </c>
      <c r="AW188" s="15" t="n">
        <f aca="false">AP188+AR188+AS188+AT188</f>
        <v>0</v>
      </c>
      <c r="AX188" s="15" t="n">
        <f aca="false">AU188-AW188</f>
        <v>0</v>
      </c>
      <c r="AY188" s="15" t="n">
        <v>93.5</v>
      </c>
      <c r="AZ188" s="15" t="n">
        <f aca="false">AK188</f>
        <v>62</v>
      </c>
      <c r="BA188" s="15" t="n">
        <f aca="false">AY188+AZ188</f>
        <v>155.5</v>
      </c>
      <c r="BB188" s="15" t="n">
        <f aca="false">AM188-AW188-AZ188</f>
        <v>2108</v>
      </c>
      <c r="BC188" s="4"/>
      <c r="BD188" s="4"/>
    </row>
    <row r="189" customFormat="false" ht="15.75" hidden="false" customHeight="false" outlineLevel="0" collapsed="false">
      <c r="A189" s="16" t="n">
        <v>186</v>
      </c>
      <c r="B189" s="4" t="s">
        <v>319</v>
      </c>
      <c r="C189" s="4" t="s">
        <v>264</v>
      </c>
      <c r="D189" s="4"/>
      <c r="E189" s="4"/>
      <c r="F189" s="4" t="n">
        <v>4</v>
      </c>
      <c r="G189" s="4" t="n">
        <v>4</v>
      </c>
      <c r="H189" s="4" t="n">
        <v>4</v>
      </c>
      <c r="I189" s="4" t="n">
        <v>4</v>
      </c>
      <c r="J189" s="4" t="n">
        <v>4</v>
      </c>
      <c r="K189" s="4" t="n">
        <v>4</v>
      </c>
      <c r="L189" s="4" t="n">
        <v>4</v>
      </c>
      <c r="M189" s="4" t="n">
        <v>4</v>
      </c>
      <c r="N189" s="4" t="n">
        <v>4</v>
      </c>
      <c r="O189" s="4" t="n">
        <v>4</v>
      </c>
      <c r="P189" s="4" t="n">
        <v>4</v>
      </c>
      <c r="Q189" s="4" t="n">
        <v>4</v>
      </c>
      <c r="R189" s="4" t="n">
        <v>4</v>
      </c>
      <c r="S189" s="4" t="n">
        <v>3.5</v>
      </c>
      <c r="T189" s="4" t="n">
        <v>4</v>
      </c>
      <c r="U189" s="4" t="n">
        <v>4</v>
      </c>
      <c r="V189" s="4" t="n">
        <v>4</v>
      </c>
      <c r="W189" s="4" t="n">
        <v>4</v>
      </c>
      <c r="X189" s="4" t="n">
        <v>4</v>
      </c>
      <c r="Y189" s="4" t="n">
        <v>4</v>
      </c>
      <c r="Z189" s="4" t="n">
        <v>4</v>
      </c>
      <c r="AA189" s="4" t="n">
        <v>4</v>
      </c>
      <c r="AB189" s="4" t="n">
        <v>4</v>
      </c>
      <c r="AC189" s="4" t="n">
        <v>4</v>
      </c>
      <c r="AD189" s="4" t="n">
        <v>4</v>
      </c>
      <c r="AE189" s="4" t="n">
        <v>3.5</v>
      </c>
      <c r="AF189" s="4" t="n">
        <v>4</v>
      </c>
      <c r="AG189" s="4" t="n">
        <v>4</v>
      </c>
      <c r="AH189" s="4"/>
      <c r="AI189" s="4" t="n">
        <v>4</v>
      </c>
      <c r="AJ189" s="4" t="n">
        <v>4</v>
      </c>
      <c r="AK189" s="11" t="n">
        <f aca="false">SUM(F189:AJ189)</f>
        <v>119</v>
      </c>
      <c r="AL189" s="4" t="n">
        <v>35</v>
      </c>
      <c r="AM189" s="17" t="n">
        <f aca="false">AK189*AL189</f>
        <v>4165</v>
      </c>
      <c r="AN189" s="29"/>
      <c r="AO189" s="8"/>
      <c r="AP189" s="20"/>
      <c r="AQ189" s="30"/>
      <c r="AR189" s="10"/>
      <c r="AS189" s="14"/>
      <c r="AT189" s="12"/>
      <c r="AU189" s="15" t="n">
        <f aca="false">AN189+AO189+AR189+AS189+AT189</f>
        <v>0</v>
      </c>
      <c r="AV189" s="15" t="n">
        <v>0</v>
      </c>
      <c r="AW189" s="15" t="n">
        <f aca="false">AP189+AR189+AS189+AT189</f>
        <v>0</v>
      </c>
      <c r="AX189" s="15" t="n">
        <f aca="false">AU189-AW189</f>
        <v>0</v>
      </c>
      <c r="AY189" s="15" t="n">
        <v>30.5</v>
      </c>
      <c r="AZ189" s="15" t="n">
        <f aca="false">AK189</f>
        <v>119</v>
      </c>
      <c r="BA189" s="15" t="n">
        <f aca="false">AY189+AZ189</f>
        <v>149.5</v>
      </c>
      <c r="BB189" s="15" t="n">
        <f aca="false">AM189-AW189-AZ189</f>
        <v>4046</v>
      </c>
      <c r="BC189" s="4"/>
      <c r="BD189" s="4"/>
    </row>
    <row r="190" customFormat="false" ht="15.75" hidden="false" customHeight="false" outlineLevel="0" collapsed="false">
      <c r="A190" s="16" t="n">
        <v>187</v>
      </c>
      <c r="B190" s="4" t="s">
        <v>320</v>
      </c>
      <c r="C190" s="4" t="s">
        <v>264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 t="n">
        <v>3</v>
      </c>
      <c r="X190" s="4"/>
      <c r="Y190" s="4"/>
      <c r="Z190" s="4"/>
      <c r="AA190" s="4" t="n">
        <v>2</v>
      </c>
      <c r="AB190" s="4" t="n">
        <v>2.5</v>
      </c>
      <c r="AC190" s="4" t="n">
        <v>3</v>
      </c>
      <c r="AD190" s="4" t="n">
        <v>2.5</v>
      </c>
      <c r="AE190" s="4" t="n">
        <v>3.5</v>
      </c>
      <c r="AF190" s="4" t="n">
        <v>3.5</v>
      </c>
      <c r="AG190" s="4" t="n">
        <v>3</v>
      </c>
      <c r="AH190" s="4"/>
      <c r="AI190" s="4" t="n">
        <v>3</v>
      </c>
      <c r="AJ190" s="4" t="n">
        <v>3</v>
      </c>
      <c r="AK190" s="11" t="n">
        <f aca="false">SUM(F190:AJ190)</f>
        <v>29</v>
      </c>
      <c r="AL190" s="4" t="n">
        <v>35</v>
      </c>
      <c r="AM190" s="17" t="n">
        <f aca="false">AK190*AL190</f>
        <v>1015</v>
      </c>
      <c r="AN190" s="29"/>
      <c r="AO190" s="8"/>
      <c r="AP190" s="20"/>
      <c r="AQ190" s="30"/>
      <c r="AR190" s="10"/>
      <c r="AS190" s="14"/>
      <c r="AT190" s="12"/>
      <c r="AU190" s="15" t="n">
        <f aca="false">AN190+AO190+AR190+AS190+AT190</f>
        <v>0</v>
      </c>
      <c r="AV190" s="15" t="n">
        <v>0</v>
      </c>
      <c r="AW190" s="15" t="n">
        <f aca="false">AP190+AR190+AS190+AT190</f>
        <v>0</v>
      </c>
      <c r="AX190" s="15" t="n">
        <f aca="false">AU190-AW190</f>
        <v>0</v>
      </c>
      <c r="AY190" s="15"/>
      <c r="AZ190" s="15" t="n">
        <f aca="false">AK190</f>
        <v>29</v>
      </c>
      <c r="BA190" s="15" t="n">
        <f aca="false">AY190+AZ190</f>
        <v>29</v>
      </c>
      <c r="BB190" s="15" t="n">
        <f aca="false">AM190-AW190-AZ190</f>
        <v>986</v>
      </c>
      <c r="BC190" s="4"/>
      <c r="BD190" s="4"/>
    </row>
    <row r="191" customFormat="false" ht="15.75" hidden="false" customHeight="false" outlineLevel="0" collapsed="false">
      <c r="A191" s="16" t="n">
        <v>188</v>
      </c>
      <c r="B191" s="4" t="s">
        <v>321</v>
      </c>
      <c r="C191" s="4" t="s">
        <v>264</v>
      </c>
      <c r="D191" s="4"/>
      <c r="E191" s="4"/>
      <c r="F191" s="4" t="n">
        <v>2</v>
      </c>
      <c r="G191" s="4" t="n">
        <v>2</v>
      </c>
      <c r="H191" s="4" t="n">
        <v>3</v>
      </c>
      <c r="I191" s="4" t="n">
        <v>3</v>
      </c>
      <c r="J191" s="4" t="n">
        <v>3</v>
      </c>
      <c r="K191" s="4" t="n">
        <v>2.5</v>
      </c>
      <c r="L191" s="4" t="n">
        <v>3</v>
      </c>
      <c r="M191" s="4" t="n">
        <v>3</v>
      </c>
      <c r="N191" s="4" t="n">
        <v>3</v>
      </c>
      <c r="O191" s="4" t="n">
        <v>3</v>
      </c>
      <c r="P191" s="4" t="n">
        <v>3</v>
      </c>
      <c r="Q191" s="4" t="n">
        <v>3</v>
      </c>
      <c r="R191" s="4" t="n">
        <v>3</v>
      </c>
      <c r="S191" s="4" t="n">
        <v>3</v>
      </c>
      <c r="T191" s="4" t="n">
        <v>3</v>
      </c>
      <c r="U191" s="4" t="n">
        <v>2.5</v>
      </c>
      <c r="V191" s="4" t="n">
        <v>3</v>
      </c>
      <c r="W191" s="4" t="n">
        <v>3</v>
      </c>
      <c r="X191" s="4" t="n">
        <v>4</v>
      </c>
      <c r="Y191" s="4" t="n">
        <v>4</v>
      </c>
      <c r="Z191" s="4" t="n">
        <v>4</v>
      </c>
      <c r="AA191" s="4" t="n">
        <v>4</v>
      </c>
      <c r="AB191" s="4" t="n">
        <v>4</v>
      </c>
      <c r="AC191" s="4" t="n">
        <v>4</v>
      </c>
      <c r="AD191" s="4" t="n">
        <v>4</v>
      </c>
      <c r="AE191" s="4" t="n">
        <v>4</v>
      </c>
      <c r="AF191" s="4" t="n">
        <v>4</v>
      </c>
      <c r="AG191" s="4" t="n">
        <v>4</v>
      </c>
      <c r="AH191" s="4" t="n">
        <v>4</v>
      </c>
      <c r="AI191" s="4" t="n">
        <v>4</v>
      </c>
      <c r="AJ191" s="4" t="n">
        <v>4</v>
      </c>
      <c r="AK191" s="11" t="n">
        <f aca="false">SUM(F191:AJ191)</f>
        <v>103</v>
      </c>
      <c r="AL191" s="4" t="n">
        <v>35</v>
      </c>
      <c r="AM191" s="17" t="n">
        <f aca="false">AK191*AL191</f>
        <v>3605</v>
      </c>
      <c r="AN191" s="29"/>
      <c r="AO191" s="8"/>
      <c r="AP191" s="20"/>
      <c r="AQ191" s="30"/>
      <c r="AR191" s="10"/>
      <c r="AS191" s="14"/>
      <c r="AT191" s="12"/>
      <c r="AU191" s="15" t="n">
        <f aca="false">AN191+AO191+AR191+AS191+AT191</f>
        <v>0</v>
      </c>
      <c r="AV191" s="15" t="n">
        <v>0</v>
      </c>
      <c r="AW191" s="15" t="n">
        <f aca="false">AP191+AR191+AS191+AT191</f>
        <v>0</v>
      </c>
      <c r="AX191" s="15" t="n">
        <f aca="false">AU191-AW191</f>
        <v>0</v>
      </c>
      <c r="AY191" s="15"/>
      <c r="AZ191" s="15" t="n">
        <f aca="false">AK191</f>
        <v>103</v>
      </c>
      <c r="BA191" s="15" t="n">
        <f aca="false">AY191+AZ191</f>
        <v>103</v>
      </c>
      <c r="BB191" s="15" t="n">
        <f aca="false">AM191-AW191-AZ191</f>
        <v>3502</v>
      </c>
      <c r="BC191" s="4"/>
      <c r="BD191" s="4"/>
    </row>
    <row r="192" customFormat="false" ht="15.75" hidden="false" customHeight="false" outlineLevel="0" collapsed="false">
      <c r="A192" s="16" t="n">
        <v>189</v>
      </c>
      <c r="B192" s="4" t="s">
        <v>322</v>
      </c>
      <c r="C192" s="4" t="s">
        <v>264</v>
      </c>
      <c r="D192" s="4"/>
      <c r="E192" s="4"/>
      <c r="F192" s="4"/>
      <c r="G192" s="4"/>
      <c r="H192" s="4" t="n">
        <v>3.5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11" t="n">
        <f aca="false">SUM(F192:AJ192)</f>
        <v>3.5</v>
      </c>
      <c r="AL192" s="4" t="n">
        <v>35</v>
      </c>
      <c r="AM192" s="17" t="n">
        <f aca="false">AK192*AL192</f>
        <v>122.5</v>
      </c>
      <c r="AN192" s="29"/>
      <c r="AO192" s="8"/>
      <c r="AP192" s="20"/>
      <c r="AQ192" s="30"/>
      <c r="AR192" s="10"/>
      <c r="AS192" s="14"/>
      <c r="AT192" s="12"/>
      <c r="AU192" s="15" t="n">
        <f aca="false">AN192+AO192+AR192+AS192+AT192</f>
        <v>0</v>
      </c>
      <c r="AV192" s="15" t="n">
        <v>0</v>
      </c>
      <c r="AW192" s="15" t="n">
        <f aca="false">AP192+AR192+AS192+AT192</f>
        <v>0</v>
      </c>
      <c r="AX192" s="15" t="n">
        <f aca="false">AU192-AW192</f>
        <v>0</v>
      </c>
      <c r="AY192" s="15"/>
      <c r="AZ192" s="15" t="n">
        <f aca="false">AK192</f>
        <v>3.5</v>
      </c>
      <c r="BA192" s="15" t="n">
        <f aca="false">AY192+AZ192</f>
        <v>3.5</v>
      </c>
      <c r="BB192" s="15" t="n">
        <f aca="false">AM192-AW192-AZ192</f>
        <v>119</v>
      </c>
      <c r="BC192" s="4"/>
      <c r="BD192" s="4"/>
    </row>
    <row r="193" customFormat="false" ht="15.75" hidden="false" customHeight="false" outlineLevel="0" collapsed="false">
      <c r="A193" s="16" t="n">
        <v>190</v>
      </c>
      <c r="B193" s="4" t="s">
        <v>323</v>
      </c>
      <c r="C193" s="4" t="s">
        <v>264</v>
      </c>
      <c r="D193" s="4"/>
      <c r="E193" s="4"/>
      <c r="F193" s="4"/>
      <c r="G193" s="4"/>
      <c r="H193" s="4" t="n">
        <v>1.5</v>
      </c>
      <c r="I193" s="4" t="n">
        <v>1</v>
      </c>
      <c r="J193" s="4" t="n">
        <v>1.5</v>
      </c>
      <c r="K193" s="4" t="n">
        <v>2</v>
      </c>
      <c r="L193" s="4" t="n">
        <v>2</v>
      </c>
      <c r="M193" s="4" t="n">
        <v>2</v>
      </c>
      <c r="N193" s="4" t="n">
        <v>1</v>
      </c>
      <c r="O193" s="4"/>
      <c r="P193" s="4"/>
      <c r="Q193" s="4" t="n">
        <v>1.5</v>
      </c>
      <c r="R193" s="4"/>
      <c r="S193" s="4"/>
      <c r="T193" s="4"/>
      <c r="U193" s="4" t="n">
        <v>2.5</v>
      </c>
      <c r="V193" s="4"/>
      <c r="W193" s="4"/>
      <c r="X193" s="4" t="n">
        <v>3</v>
      </c>
      <c r="Y193" s="4" t="n">
        <v>2.5</v>
      </c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11" t="n">
        <f aca="false">SUM(F193:AJ193)</f>
        <v>20.5</v>
      </c>
      <c r="AL193" s="4" t="n">
        <v>35</v>
      </c>
      <c r="AM193" s="17" t="n">
        <f aca="false">AK193*AL193</f>
        <v>717.5</v>
      </c>
      <c r="AN193" s="29"/>
      <c r="AO193" s="8"/>
      <c r="AP193" s="20"/>
      <c r="AQ193" s="30"/>
      <c r="AR193" s="10"/>
      <c r="AS193" s="14"/>
      <c r="AT193" s="12"/>
      <c r="AU193" s="15" t="n">
        <f aca="false">AN193+AO193+AR193+AS193+AT193</f>
        <v>0</v>
      </c>
      <c r="AV193" s="15" t="n">
        <v>0</v>
      </c>
      <c r="AW193" s="15" t="n">
        <f aca="false">AP193+AR193+AS193+AT193</f>
        <v>0</v>
      </c>
      <c r="AX193" s="15" t="n">
        <f aca="false">AU193-AW193</f>
        <v>0</v>
      </c>
      <c r="AY193" s="15"/>
      <c r="AZ193" s="15" t="n">
        <f aca="false">AK193</f>
        <v>20.5</v>
      </c>
      <c r="BA193" s="15" t="n">
        <f aca="false">AY193+AZ193</f>
        <v>20.5</v>
      </c>
      <c r="BB193" s="15" t="n">
        <f aca="false">AM193-AW193-AZ193</f>
        <v>697</v>
      </c>
      <c r="BC193" s="4"/>
      <c r="BD193" s="4"/>
    </row>
    <row r="194" customFormat="false" ht="15.75" hidden="false" customHeight="false" outlineLevel="0" collapsed="false">
      <c r="A194" s="16" t="n">
        <v>191</v>
      </c>
      <c r="B194" s="33" t="s">
        <v>324</v>
      </c>
      <c r="C194" s="4" t="s">
        <v>325</v>
      </c>
      <c r="D194" s="4"/>
      <c r="E194" s="4"/>
      <c r="F194" s="4" t="n">
        <v>12.5</v>
      </c>
      <c r="G194" s="4" t="s">
        <v>326</v>
      </c>
      <c r="H194" s="4" t="n">
        <v>13.5</v>
      </c>
      <c r="I194" s="4" t="n">
        <v>12.5</v>
      </c>
      <c r="J194" s="4" t="n">
        <v>13.5</v>
      </c>
      <c r="K194" s="4" t="n">
        <v>13</v>
      </c>
      <c r="L194" s="4" t="n">
        <v>13.5</v>
      </c>
      <c r="M194" s="4" t="n">
        <v>13.5</v>
      </c>
      <c r="N194" s="4" t="n">
        <v>13</v>
      </c>
      <c r="O194" s="4" t="n">
        <v>13</v>
      </c>
      <c r="P194" s="4" t="n">
        <v>12.5</v>
      </c>
      <c r="Q194" s="4" t="n">
        <v>13.5</v>
      </c>
      <c r="R194" s="4" t="n">
        <v>12.5</v>
      </c>
      <c r="S194" s="4" t="n">
        <v>11</v>
      </c>
      <c r="T194" s="4" t="n">
        <v>10</v>
      </c>
      <c r="U194" s="4" t="n">
        <v>10</v>
      </c>
      <c r="V194" s="4" t="n">
        <v>10</v>
      </c>
      <c r="W194" s="4"/>
      <c r="X194" s="4" t="n">
        <v>10.5</v>
      </c>
      <c r="Y194" s="4" t="n">
        <v>8</v>
      </c>
      <c r="Z194" s="4" t="n">
        <v>10</v>
      </c>
      <c r="AA194" s="4" t="n">
        <v>10.5</v>
      </c>
      <c r="AB194" s="4" t="n">
        <v>9.5</v>
      </c>
      <c r="AC194" s="4" t="n">
        <v>9.5</v>
      </c>
      <c r="AD194" s="4" t="n">
        <v>10.5</v>
      </c>
      <c r="AE194" s="4" t="n">
        <v>9.5</v>
      </c>
      <c r="AF194" s="4" t="n">
        <v>10.5</v>
      </c>
      <c r="AG194" s="4" t="n">
        <v>9</v>
      </c>
      <c r="AH194" s="4" t="n">
        <v>10.5</v>
      </c>
      <c r="AI194" s="4" t="n">
        <v>10</v>
      </c>
      <c r="AJ194" s="4" t="n">
        <v>11</v>
      </c>
      <c r="AK194" s="11" t="n">
        <f aca="false">SUM(F194:AJ194)</f>
        <v>326.5</v>
      </c>
      <c r="AL194" s="4" t="n">
        <v>35</v>
      </c>
      <c r="AM194" s="17" t="n">
        <f aca="false">AK194*AL194</f>
        <v>11427.5</v>
      </c>
      <c r="AN194" s="29" t="n">
        <v>0</v>
      </c>
      <c r="AO194" s="8"/>
      <c r="AP194" s="20"/>
      <c r="AQ194" s="30"/>
      <c r="AR194" s="10"/>
      <c r="AS194" s="14"/>
      <c r="AT194" s="24"/>
      <c r="AU194" s="15" t="n">
        <f aca="false">AN194+AO194+AR194+AS194+AT194</f>
        <v>0</v>
      </c>
      <c r="AV194" s="15" t="n">
        <v>0</v>
      </c>
      <c r="AW194" s="15" t="n">
        <f aca="false">AP194+AR194+AS194+AT194</f>
        <v>0</v>
      </c>
      <c r="AX194" s="15" t="n">
        <f aca="false">AU194-AW194</f>
        <v>0</v>
      </c>
      <c r="AY194" s="15" t="n">
        <v>1074.5</v>
      </c>
      <c r="AZ194" s="15" t="n">
        <f aca="false">AK194</f>
        <v>326.5</v>
      </c>
      <c r="BA194" s="15" t="n">
        <f aca="false">AY194+AZ194</f>
        <v>1401</v>
      </c>
      <c r="BB194" s="15" t="n">
        <f aca="false">AM194-AW194-AZ194</f>
        <v>11101</v>
      </c>
      <c r="BC194" s="31" t="s">
        <v>37</v>
      </c>
      <c r="BD194" s="31" t="s">
        <v>327</v>
      </c>
    </row>
    <row r="195" customFormat="false" ht="15.75" hidden="false" customHeight="false" outlineLevel="0" collapsed="false">
      <c r="A195" s="16" t="n">
        <v>192</v>
      </c>
      <c r="B195" s="23" t="s">
        <v>328</v>
      </c>
      <c r="C195" s="4" t="s">
        <v>325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11" t="n">
        <f aca="false">SUM(F195:AJ195)</f>
        <v>0</v>
      </c>
      <c r="AL195" s="4" t="n">
        <v>35</v>
      </c>
      <c r="AM195" s="17" t="n">
        <f aca="false">AK195*AL195</f>
        <v>0</v>
      </c>
      <c r="AN195" s="29" t="n">
        <v>0</v>
      </c>
      <c r="AO195" s="8"/>
      <c r="AP195" s="20"/>
      <c r="AQ195" s="30"/>
      <c r="AR195" s="10"/>
      <c r="AS195" s="14"/>
      <c r="AT195" s="24"/>
      <c r="AU195" s="15" t="n">
        <f aca="false">AN195+AO195+AR195+AS195+AT195</f>
        <v>0</v>
      </c>
      <c r="AV195" s="15" t="n">
        <v>0</v>
      </c>
      <c r="AW195" s="15" t="n">
        <f aca="false">AP195+AR195+AS195+AT195</f>
        <v>0</v>
      </c>
      <c r="AX195" s="15" t="n">
        <f aca="false">AU195-AW195</f>
        <v>0</v>
      </c>
      <c r="AY195" s="15" t="n">
        <v>0</v>
      </c>
      <c r="AZ195" s="15" t="n">
        <f aca="false">AK195</f>
        <v>0</v>
      </c>
      <c r="BA195" s="15" t="n">
        <f aca="false">AY195+AZ195</f>
        <v>0</v>
      </c>
      <c r="BB195" s="15" t="n">
        <f aca="false">AM195-AW195-AZ195</f>
        <v>0</v>
      </c>
      <c r="BC195" s="31" t="s">
        <v>37</v>
      </c>
      <c r="BD195" s="31" t="s">
        <v>329</v>
      </c>
    </row>
    <row r="196" customFormat="false" ht="15.75" hidden="false" customHeight="false" outlineLevel="0" collapsed="false">
      <c r="A196" s="16" t="n">
        <v>193</v>
      </c>
      <c r="B196" s="23" t="s">
        <v>330</v>
      </c>
      <c r="C196" s="4" t="s">
        <v>325</v>
      </c>
      <c r="D196" s="4"/>
      <c r="E196" s="4"/>
      <c r="F196" s="4" t="n">
        <v>6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1" t="n">
        <f aca="false">SUM(F196:AJ196)</f>
        <v>6</v>
      </c>
      <c r="AL196" s="4" t="n">
        <v>35</v>
      </c>
      <c r="AM196" s="17" t="n">
        <f aca="false">AK196*AL196</f>
        <v>210</v>
      </c>
      <c r="AN196" s="29" t="n">
        <v>0</v>
      </c>
      <c r="AO196" s="8"/>
      <c r="AP196" s="20"/>
      <c r="AQ196" s="30"/>
      <c r="AR196" s="10"/>
      <c r="AS196" s="14"/>
      <c r="AT196" s="24"/>
      <c r="AU196" s="15" t="n">
        <f aca="false">AN196+AO196+AR196+AS196+AT196</f>
        <v>0</v>
      </c>
      <c r="AV196" s="15" t="n">
        <v>0</v>
      </c>
      <c r="AW196" s="15" t="n">
        <v>204</v>
      </c>
      <c r="AX196" s="15" t="n">
        <f aca="false">AU196-AW196</f>
        <v>-204</v>
      </c>
      <c r="AY196" s="15" t="n">
        <v>341.5</v>
      </c>
      <c r="AZ196" s="15" t="n">
        <f aca="false">AK196</f>
        <v>6</v>
      </c>
      <c r="BA196" s="15" t="n">
        <f aca="false">AY196+AZ196</f>
        <v>347.5</v>
      </c>
      <c r="BB196" s="15" t="n">
        <f aca="false">AM196-AW196-AZ196</f>
        <v>0</v>
      </c>
      <c r="BC196" s="31" t="s">
        <v>30</v>
      </c>
      <c r="BD196" s="31" t="s">
        <v>331</v>
      </c>
    </row>
    <row r="197" customFormat="false" ht="15.75" hidden="false" customHeight="false" outlineLevel="0" collapsed="false">
      <c r="A197" s="16" t="n">
        <v>194</v>
      </c>
      <c r="B197" s="34" t="s">
        <v>332</v>
      </c>
      <c r="C197" s="4" t="s">
        <v>325</v>
      </c>
      <c r="D197" s="4"/>
      <c r="E197" s="4"/>
      <c r="F197" s="4" t="n">
        <v>12</v>
      </c>
      <c r="G197" s="4" t="n">
        <v>12</v>
      </c>
      <c r="H197" s="4" t="n">
        <v>8</v>
      </c>
      <c r="I197" s="4"/>
      <c r="J197" s="4" t="n">
        <v>10.5</v>
      </c>
      <c r="K197" s="4" t="n">
        <v>12</v>
      </c>
      <c r="L197" s="4" t="n">
        <v>15.5</v>
      </c>
      <c r="M197" s="4" t="n">
        <v>10.5</v>
      </c>
      <c r="N197" s="4" t="n">
        <v>11.5</v>
      </c>
      <c r="O197" s="4" t="n">
        <v>14</v>
      </c>
      <c r="P197" s="4" t="n">
        <v>11.5</v>
      </c>
      <c r="Q197" s="4" t="n">
        <v>14.5</v>
      </c>
      <c r="R197" s="4" t="n">
        <v>13</v>
      </c>
      <c r="S197" s="4" t="n">
        <v>13</v>
      </c>
      <c r="T197" s="4" t="n">
        <v>12.5</v>
      </c>
      <c r="U197" s="4" t="n">
        <v>13.5</v>
      </c>
      <c r="V197" s="4" t="n">
        <v>15.5</v>
      </c>
      <c r="W197" s="4" t="n">
        <v>14.5</v>
      </c>
      <c r="X197" s="4" t="n">
        <v>14.5</v>
      </c>
      <c r="Y197" s="4" t="n">
        <v>15</v>
      </c>
      <c r="Z197" s="4" t="n">
        <v>16</v>
      </c>
      <c r="AA197" s="4" t="n">
        <v>15.5</v>
      </c>
      <c r="AB197" s="4" t="n">
        <v>16</v>
      </c>
      <c r="AC197" s="4" t="n">
        <v>17</v>
      </c>
      <c r="AD197" s="4" t="n">
        <v>15.5</v>
      </c>
      <c r="AE197" s="4" t="n">
        <v>15</v>
      </c>
      <c r="AF197" s="4" t="n">
        <v>16</v>
      </c>
      <c r="AG197" s="4" t="n">
        <v>5.5</v>
      </c>
      <c r="AH197" s="4" t="n">
        <v>16.5</v>
      </c>
      <c r="AI197" s="4" t="n">
        <v>15</v>
      </c>
      <c r="AJ197" s="4" t="n">
        <v>16</v>
      </c>
      <c r="AK197" s="11" t="n">
        <f aca="false">SUM(F197:AJ197)</f>
        <v>407.5</v>
      </c>
      <c r="AL197" s="4" t="n">
        <v>35</v>
      </c>
      <c r="AM197" s="17" t="n">
        <f aca="false">AK197*AL197</f>
        <v>14262.5</v>
      </c>
      <c r="AN197" s="29" t="n">
        <v>0</v>
      </c>
      <c r="AO197" s="8"/>
      <c r="AP197" s="20"/>
      <c r="AQ197" s="30"/>
      <c r="AR197" s="10"/>
      <c r="AS197" s="14"/>
      <c r="AT197" s="24"/>
      <c r="AU197" s="15" t="n">
        <f aca="false">AN197+AO197+AR197+AS197+AT197</f>
        <v>0</v>
      </c>
      <c r="AV197" s="15" t="n">
        <v>0</v>
      </c>
      <c r="AW197" s="15" t="n">
        <f aca="false">AP197+AR197+AS197+AT197</f>
        <v>0</v>
      </c>
      <c r="AX197" s="15" t="n">
        <f aca="false">AU197-AW197</f>
        <v>0</v>
      </c>
      <c r="AY197" s="15" t="n">
        <v>1737</v>
      </c>
      <c r="AZ197" s="15" t="n">
        <f aca="false">AK197</f>
        <v>407.5</v>
      </c>
      <c r="BA197" s="15" t="n">
        <f aca="false">AY197+AZ197</f>
        <v>2144.5</v>
      </c>
      <c r="BB197" s="15" t="n">
        <f aca="false">AM197-AW197-AZ197</f>
        <v>13855</v>
      </c>
      <c r="BC197" s="31" t="s">
        <v>62</v>
      </c>
      <c r="BD197" s="31" t="s">
        <v>333</v>
      </c>
    </row>
    <row r="198" customFormat="false" ht="15.75" hidden="false" customHeight="false" outlineLevel="0" collapsed="false">
      <c r="A198" s="16" t="n">
        <v>195</v>
      </c>
      <c r="B198" s="23" t="s">
        <v>334</v>
      </c>
      <c r="C198" s="4" t="s">
        <v>325</v>
      </c>
      <c r="D198" s="4"/>
      <c r="E198" s="4"/>
      <c r="F198" s="4" t="n">
        <v>8</v>
      </c>
      <c r="G198" s="4" t="n">
        <v>9</v>
      </c>
      <c r="H198" s="4" t="n">
        <v>9</v>
      </c>
      <c r="I198" s="4" t="n">
        <v>8</v>
      </c>
      <c r="J198" s="4" t="n">
        <v>9</v>
      </c>
      <c r="K198" s="4" t="n">
        <v>9</v>
      </c>
      <c r="L198" s="4" t="n">
        <v>9</v>
      </c>
      <c r="M198" s="4" t="n">
        <v>8.5</v>
      </c>
      <c r="N198" s="4" t="n">
        <v>7.5</v>
      </c>
      <c r="O198" s="4" t="n">
        <v>7.5</v>
      </c>
      <c r="P198" s="4"/>
      <c r="Q198" s="4" t="n">
        <v>8</v>
      </c>
      <c r="R198" s="4" t="n">
        <v>7.5</v>
      </c>
      <c r="S198" s="4" t="n">
        <v>7.5</v>
      </c>
      <c r="T198" s="4" t="n">
        <v>7</v>
      </c>
      <c r="U198" s="4" t="n">
        <v>7.5</v>
      </c>
      <c r="V198" s="4" t="n">
        <v>6.5</v>
      </c>
      <c r="W198" s="4" t="n">
        <v>7</v>
      </c>
      <c r="X198" s="4" t="n">
        <v>6</v>
      </c>
      <c r="Y198" s="4" t="n">
        <v>6.5</v>
      </c>
      <c r="Z198" s="4" t="n">
        <v>6</v>
      </c>
      <c r="AA198" s="4" t="n">
        <v>6</v>
      </c>
      <c r="AB198" s="4" t="n">
        <v>6</v>
      </c>
      <c r="AC198" s="4" t="n">
        <v>6</v>
      </c>
      <c r="AD198" s="4" t="n">
        <v>3.5</v>
      </c>
      <c r="AE198" s="4" t="n">
        <v>5.5</v>
      </c>
      <c r="AF198" s="4" t="n">
        <v>5</v>
      </c>
      <c r="AG198" s="4" t="n">
        <v>6</v>
      </c>
      <c r="AH198" s="4" t="n">
        <v>5</v>
      </c>
      <c r="AI198" s="4" t="n">
        <v>5</v>
      </c>
      <c r="AJ198" s="4" t="n">
        <v>3</v>
      </c>
      <c r="AK198" s="11" t="n">
        <f aca="false">SUM(F198:AJ198)</f>
        <v>205</v>
      </c>
      <c r="AL198" s="4" t="n">
        <v>35</v>
      </c>
      <c r="AM198" s="17" t="n">
        <f aca="false">AK198*AL198</f>
        <v>7175</v>
      </c>
      <c r="AN198" s="29" t="n">
        <v>0</v>
      </c>
      <c r="AO198" s="8"/>
      <c r="AP198" s="20"/>
      <c r="AQ198" s="30"/>
      <c r="AR198" s="10"/>
      <c r="AS198" s="14"/>
      <c r="AT198" s="24"/>
      <c r="AU198" s="15" t="n">
        <f aca="false">AN198+AO198+AR198+AS198+AT198</f>
        <v>0</v>
      </c>
      <c r="AV198" s="15" t="n">
        <v>0</v>
      </c>
      <c r="AW198" s="15" t="n">
        <f aca="false">AP198+AR198+AS198+AT198</f>
        <v>0</v>
      </c>
      <c r="AX198" s="15" t="n">
        <f aca="false">AU198-AW198</f>
        <v>0</v>
      </c>
      <c r="AY198" s="15" t="n">
        <v>422.5</v>
      </c>
      <c r="AZ198" s="15" t="n">
        <f aca="false">AK198</f>
        <v>205</v>
      </c>
      <c r="BA198" s="15" t="n">
        <f aca="false">AY198+AZ198</f>
        <v>627.5</v>
      </c>
      <c r="BB198" s="15" t="n">
        <f aca="false">AM198-AW198-AZ198</f>
        <v>6970</v>
      </c>
      <c r="BC198" s="31" t="s">
        <v>37</v>
      </c>
      <c r="BD198" s="31" t="s">
        <v>335</v>
      </c>
    </row>
    <row r="199" customFormat="false" ht="15.75" hidden="false" customHeight="false" outlineLevel="0" collapsed="false">
      <c r="A199" s="16" t="n">
        <v>196</v>
      </c>
      <c r="B199" s="34" t="s">
        <v>336</v>
      </c>
      <c r="C199" s="4" t="s">
        <v>325</v>
      </c>
      <c r="D199" s="4"/>
      <c r="E199" s="4"/>
      <c r="F199" s="4" t="n">
        <v>8</v>
      </c>
      <c r="G199" s="4" t="n">
        <v>8</v>
      </c>
      <c r="H199" s="4" t="n">
        <v>8</v>
      </c>
      <c r="I199" s="4" t="n">
        <v>7</v>
      </c>
      <c r="J199" s="4" t="n">
        <v>8</v>
      </c>
      <c r="K199" s="4" t="n">
        <v>6</v>
      </c>
      <c r="L199" s="4" t="n">
        <v>7.5</v>
      </c>
      <c r="M199" s="4" t="n">
        <v>6.5</v>
      </c>
      <c r="N199" s="4" t="n">
        <v>4.5</v>
      </c>
      <c r="O199" s="4" t="n">
        <v>5.5</v>
      </c>
      <c r="P199" s="4" t="n">
        <v>4.5</v>
      </c>
      <c r="Q199" s="4" t="n">
        <v>7</v>
      </c>
      <c r="R199" s="4" t="n">
        <v>7.5</v>
      </c>
      <c r="S199" s="4" t="n">
        <v>7.5</v>
      </c>
      <c r="T199" s="4" t="n">
        <v>7.5</v>
      </c>
      <c r="U199" s="4" t="n">
        <v>8</v>
      </c>
      <c r="V199" s="4" t="n">
        <v>8</v>
      </c>
      <c r="W199" s="4" t="n">
        <v>8</v>
      </c>
      <c r="X199" s="4" t="n">
        <v>8</v>
      </c>
      <c r="Y199" s="4" t="n">
        <v>8</v>
      </c>
      <c r="Z199" s="4" t="n">
        <v>8.5</v>
      </c>
      <c r="AA199" s="4" t="n">
        <v>8</v>
      </c>
      <c r="AB199" s="4" t="n">
        <v>8</v>
      </c>
      <c r="AC199" s="4" t="n">
        <v>8</v>
      </c>
      <c r="AD199" s="4" t="n">
        <v>8.5</v>
      </c>
      <c r="AE199" s="4" t="n">
        <v>8</v>
      </c>
      <c r="AF199" s="4" t="n">
        <v>8</v>
      </c>
      <c r="AG199" s="4" t="n">
        <v>4.5</v>
      </c>
      <c r="AH199" s="4" t="n">
        <v>7</v>
      </c>
      <c r="AI199" s="4" t="n">
        <v>7.5</v>
      </c>
      <c r="AJ199" s="4" t="n">
        <v>7</v>
      </c>
      <c r="AK199" s="11" t="n">
        <f aca="false">SUM(F199:AJ199)</f>
        <v>226</v>
      </c>
      <c r="AL199" s="4" t="n">
        <v>35</v>
      </c>
      <c r="AM199" s="17" t="n">
        <f aca="false">AK199*AL199</f>
        <v>7910</v>
      </c>
      <c r="AN199" s="29" t="n">
        <v>0</v>
      </c>
      <c r="AO199" s="8"/>
      <c r="AP199" s="20"/>
      <c r="AQ199" s="30"/>
      <c r="AR199" s="10"/>
      <c r="AS199" s="14"/>
      <c r="AT199" s="24"/>
      <c r="AU199" s="15" t="n">
        <f aca="false">AN199+AO199+AR199+AS199+AT199</f>
        <v>0</v>
      </c>
      <c r="AV199" s="15" t="n">
        <v>0</v>
      </c>
      <c r="AW199" s="15" t="n">
        <f aca="false">AP199+AR199+AS199+AT199</f>
        <v>0</v>
      </c>
      <c r="AX199" s="15" t="n">
        <f aca="false">AU199-AW199</f>
        <v>0</v>
      </c>
      <c r="AY199" s="15" t="n">
        <v>1585</v>
      </c>
      <c r="AZ199" s="15" t="n">
        <f aca="false">AK199</f>
        <v>226</v>
      </c>
      <c r="BA199" s="15" t="n">
        <f aca="false">AY199+AZ199</f>
        <v>1811</v>
      </c>
      <c r="BB199" s="15" t="n">
        <f aca="false">AM199-AW199-AZ199</f>
        <v>7684</v>
      </c>
      <c r="BC199" s="31" t="s">
        <v>42</v>
      </c>
      <c r="BD199" s="31" t="s">
        <v>337</v>
      </c>
    </row>
    <row r="200" customFormat="false" ht="15.75" hidden="false" customHeight="false" outlineLevel="0" collapsed="false">
      <c r="A200" s="16" t="n">
        <v>197</v>
      </c>
      <c r="B200" s="23" t="s">
        <v>338</v>
      </c>
      <c r="C200" s="4" t="s">
        <v>325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11" t="n">
        <f aca="false">SUM(F200:AJ200)</f>
        <v>0</v>
      </c>
      <c r="AL200" s="4" t="n">
        <v>35</v>
      </c>
      <c r="AM200" s="17" t="n">
        <f aca="false">AK200*AL200</f>
        <v>0</v>
      </c>
      <c r="AN200" s="29" t="n">
        <v>1247.5</v>
      </c>
      <c r="AO200" s="8"/>
      <c r="AP200" s="20" t="n">
        <v>0</v>
      </c>
      <c r="AQ200" s="30"/>
      <c r="AR200" s="10"/>
      <c r="AS200" s="14"/>
      <c r="AT200" s="24"/>
      <c r="AU200" s="15" t="n">
        <f aca="false">AN200+AO200+AR200+AS200+AT200</f>
        <v>1247.5</v>
      </c>
      <c r="AV200" s="15" t="n">
        <v>0</v>
      </c>
      <c r="AW200" s="15" t="n">
        <f aca="false">AP200+AR200+AS200+AT200</f>
        <v>0</v>
      </c>
      <c r="AX200" s="15" t="n">
        <f aca="false">AU200-AW200</f>
        <v>1247.5</v>
      </c>
      <c r="AY200" s="15" t="n">
        <v>0</v>
      </c>
      <c r="AZ200" s="15" t="n">
        <f aca="false">AK200</f>
        <v>0</v>
      </c>
      <c r="BA200" s="15" t="n">
        <f aca="false">AY200+AZ200</f>
        <v>0</v>
      </c>
      <c r="BB200" s="15" t="n">
        <f aca="false">AM200-AW200-AZ200</f>
        <v>0</v>
      </c>
      <c r="BC200" s="31" t="s">
        <v>37</v>
      </c>
      <c r="BD200" s="31" t="s">
        <v>339</v>
      </c>
    </row>
    <row r="201" customFormat="false" ht="15.75" hidden="false" customHeight="false" outlineLevel="0" collapsed="false">
      <c r="A201" s="16" t="n">
        <v>198</v>
      </c>
      <c r="B201" s="23" t="s">
        <v>340</v>
      </c>
      <c r="C201" s="4" t="s">
        <v>325</v>
      </c>
      <c r="D201" s="4"/>
      <c r="E201" s="4"/>
      <c r="F201" s="4" t="n">
        <v>5</v>
      </c>
      <c r="G201" s="4" t="n">
        <v>5</v>
      </c>
      <c r="H201" s="4" t="n">
        <v>5</v>
      </c>
      <c r="I201" s="4" t="n">
        <v>5</v>
      </c>
      <c r="J201" s="4" t="n">
        <v>5</v>
      </c>
      <c r="K201" s="4" t="n">
        <v>5</v>
      </c>
      <c r="L201" s="4" t="n">
        <v>5.5</v>
      </c>
      <c r="M201" s="4" t="n">
        <v>4</v>
      </c>
      <c r="N201" s="4" t="n">
        <v>5.5</v>
      </c>
      <c r="O201" s="4" t="n">
        <v>5</v>
      </c>
      <c r="P201" s="4" t="n">
        <v>5.5</v>
      </c>
      <c r="Q201" s="4" t="n">
        <v>5</v>
      </c>
      <c r="R201" s="4" t="n">
        <v>5</v>
      </c>
      <c r="S201" s="4" t="n">
        <v>5</v>
      </c>
      <c r="T201" s="4" t="n">
        <v>5</v>
      </c>
      <c r="U201" s="4" t="n">
        <v>5</v>
      </c>
      <c r="V201" s="4" t="n">
        <v>5</v>
      </c>
      <c r="W201" s="4" t="n">
        <v>5.5</v>
      </c>
      <c r="X201" s="4" t="n">
        <v>5</v>
      </c>
      <c r="Y201" s="4" t="n">
        <v>5</v>
      </c>
      <c r="Z201" s="4" t="n">
        <v>5</v>
      </c>
      <c r="AA201" s="4" t="n">
        <v>5</v>
      </c>
      <c r="AB201" s="4" t="n">
        <v>4</v>
      </c>
      <c r="AC201" s="4" t="n">
        <v>4</v>
      </c>
      <c r="AD201" s="4" t="n">
        <v>5</v>
      </c>
      <c r="AE201" s="4" t="n">
        <v>5</v>
      </c>
      <c r="AF201" s="4" t="n">
        <v>5</v>
      </c>
      <c r="AG201" s="4" t="n">
        <v>5</v>
      </c>
      <c r="AH201" s="4" t="n">
        <v>5</v>
      </c>
      <c r="AI201" s="4" t="n">
        <v>5</v>
      </c>
      <c r="AJ201" s="4" t="n">
        <v>4</v>
      </c>
      <c r="AK201" s="11" t="n">
        <f aca="false">SUM(F201:AJ201)</f>
        <v>153</v>
      </c>
      <c r="AL201" s="4" t="n">
        <v>35</v>
      </c>
      <c r="AM201" s="17" t="n">
        <f aca="false">AK201*AL201</f>
        <v>5355</v>
      </c>
      <c r="AN201" s="32" t="n">
        <v>28633</v>
      </c>
      <c r="AO201" s="8"/>
      <c r="AP201" s="20" t="n">
        <v>5248</v>
      </c>
      <c r="AQ201" s="30" t="n">
        <v>23825</v>
      </c>
      <c r="AR201" s="10"/>
      <c r="AS201" s="14"/>
      <c r="AT201" s="24"/>
      <c r="AU201" s="15" t="n">
        <f aca="false">AN201+AO201+AR201+AS201+AT201</f>
        <v>28633</v>
      </c>
      <c r="AV201" s="15" t="n">
        <v>0</v>
      </c>
      <c r="AW201" s="15" t="n">
        <v>4000</v>
      </c>
      <c r="AX201" s="15" t="n">
        <f aca="false">AU201-AW201</f>
        <v>24633</v>
      </c>
      <c r="AY201" s="15" t="n">
        <v>957</v>
      </c>
      <c r="AZ201" s="15" t="n">
        <f aca="false">AK201</f>
        <v>153</v>
      </c>
      <c r="BA201" s="15" t="n">
        <f aca="false">AY201+AZ201</f>
        <v>1110</v>
      </c>
      <c r="BB201" s="15" t="n">
        <f aca="false">AM201-AW201-AZ201</f>
        <v>1202</v>
      </c>
      <c r="BC201" s="31" t="s">
        <v>42</v>
      </c>
      <c r="BD201" s="31" t="s">
        <v>341</v>
      </c>
    </row>
    <row r="202" customFormat="false" ht="15.75" hidden="false" customHeight="false" outlineLevel="0" collapsed="false">
      <c r="A202" s="16" t="n">
        <v>199</v>
      </c>
      <c r="B202" s="23" t="s">
        <v>342</v>
      </c>
      <c r="C202" s="4" t="s">
        <v>325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11" t="n">
        <f aca="false">SUM(F202:AJ202)</f>
        <v>0</v>
      </c>
      <c r="AL202" s="4" t="n">
        <v>35</v>
      </c>
      <c r="AM202" s="17" t="n">
        <f aca="false">AK202*AL202</f>
        <v>0</v>
      </c>
      <c r="AN202" s="29" t="n">
        <v>0</v>
      </c>
      <c r="AO202" s="8"/>
      <c r="AP202" s="20"/>
      <c r="AQ202" s="30"/>
      <c r="AR202" s="10"/>
      <c r="AS202" s="14"/>
      <c r="AT202" s="24"/>
      <c r="AU202" s="15" t="n">
        <f aca="false">AN202+AO202+AR202+AS202+AT202</f>
        <v>0</v>
      </c>
      <c r="AV202" s="15" t="n">
        <v>0</v>
      </c>
      <c r="AW202" s="15" t="n">
        <f aca="false">AP202+AR202+AS202+AT202</f>
        <v>0</v>
      </c>
      <c r="AX202" s="15" t="n">
        <f aca="false">AU202-AW202</f>
        <v>0</v>
      </c>
      <c r="AY202" s="15" t="n">
        <v>344</v>
      </c>
      <c r="AZ202" s="15" t="n">
        <f aca="false">AK202</f>
        <v>0</v>
      </c>
      <c r="BA202" s="15" t="n">
        <f aca="false">AY202+AZ202</f>
        <v>344</v>
      </c>
      <c r="BB202" s="15" t="n">
        <f aca="false">AM202-AW202-AZ202</f>
        <v>0</v>
      </c>
      <c r="BC202" s="31" t="s">
        <v>42</v>
      </c>
      <c r="BD202" s="31" t="s">
        <v>343</v>
      </c>
    </row>
    <row r="203" customFormat="false" ht="15.75" hidden="false" customHeight="false" outlineLevel="0" collapsed="false">
      <c r="A203" s="16" t="n">
        <v>200</v>
      </c>
      <c r="B203" s="23" t="s">
        <v>344</v>
      </c>
      <c r="C203" s="4" t="s">
        <v>325</v>
      </c>
      <c r="D203" s="4"/>
      <c r="E203" s="4"/>
      <c r="F203" s="4" t="n">
        <v>51.5</v>
      </c>
      <c r="G203" s="4" t="n">
        <v>48.5</v>
      </c>
      <c r="H203" s="4" t="n">
        <v>47.5</v>
      </c>
      <c r="I203" s="4" t="n">
        <v>46.5</v>
      </c>
      <c r="J203" s="4" t="n">
        <v>51.5</v>
      </c>
      <c r="K203" s="4" t="n">
        <v>52</v>
      </c>
      <c r="L203" s="4" t="n">
        <v>55.5</v>
      </c>
      <c r="M203" s="4" t="n">
        <v>48.5</v>
      </c>
      <c r="N203" s="4" t="n">
        <v>50.5</v>
      </c>
      <c r="O203" s="4" t="n">
        <v>49</v>
      </c>
      <c r="P203" s="4" t="n">
        <v>55</v>
      </c>
      <c r="Q203" s="4" t="n">
        <v>55</v>
      </c>
      <c r="R203" s="4" t="n">
        <v>56.5</v>
      </c>
      <c r="S203" s="4" t="n">
        <v>49.5</v>
      </c>
      <c r="T203" s="4" t="n">
        <v>56</v>
      </c>
      <c r="U203" s="4" t="n">
        <v>54.5</v>
      </c>
      <c r="V203" s="4" t="n">
        <v>56.5</v>
      </c>
      <c r="W203" s="4" t="n">
        <v>55.5</v>
      </c>
      <c r="X203" s="4" t="n">
        <v>55</v>
      </c>
      <c r="Y203" s="4" t="n">
        <v>57.5</v>
      </c>
      <c r="Z203" s="4" t="n">
        <v>56</v>
      </c>
      <c r="AA203" s="4" t="n">
        <v>61.5</v>
      </c>
      <c r="AB203" s="4" t="n">
        <v>60</v>
      </c>
      <c r="AC203" s="4" t="n">
        <v>58.5</v>
      </c>
      <c r="AD203" s="4" t="n">
        <v>52.5</v>
      </c>
      <c r="AE203" s="4" t="n">
        <v>53.5</v>
      </c>
      <c r="AF203" s="4" t="n">
        <v>50</v>
      </c>
      <c r="AG203" s="4" t="n">
        <v>53.5</v>
      </c>
      <c r="AH203" s="4" t="n">
        <v>61</v>
      </c>
      <c r="AI203" s="4" t="n">
        <v>61.5</v>
      </c>
      <c r="AJ203" s="4" t="n">
        <v>54.5</v>
      </c>
      <c r="AK203" s="11" t="n">
        <f aca="false">SUM(F203:AJ203)</f>
        <v>1674.5</v>
      </c>
      <c r="AL203" s="4" t="n">
        <v>35</v>
      </c>
      <c r="AM203" s="17" t="n">
        <f aca="false">AK203*AL203</f>
        <v>58607.5</v>
      </c>
      <c r="AN203" s="29" t="n">
        <v>0</v>
      </c>
      <c r="AO203" s="8"/>
      <c r="AP203" s="20"/>
      <c r="AQ203" s="30"/>
      <c r="AR203" s="10"/>
      <c r="AS203" s="14"/>
      <c r="AT203" s="24"/>
      <c r="AU203" s="15" t="n">
        <f aca="false">AN203+AO203+AR203+AS203+AT203</f>
        <v>0</v>
      </c>
      <c r="AV203" s="15" t="n">
        <v>0</v>
      </c>
      <c r="AW203" s="15" t="n">
        <f aca="false">AP203+AR203+AS203+AT203</f>
        <v>0</v>
      </c>
      <c r="AX203" s="15" t="n">
        <f aca="false">AU203-AW203</f>
        <v>0</v>
      </c>
      <c r="AY203" s="15" t="n">
        <v>5819.5</v>
      </c>
      <c r="AZ203" s="15" t="n">
        <f aca="false">AK203</f>
        <v>1674.5</v>
      </c>
      <c r="BA203" s="15" t="n">
        <f aca="false">AY203+AZ203</f>
        <v>7494</v>
      </c>
      <c r="BB203" s="15" t="n">
        <f aca="false">AM203-AW203-AZ203</f>
        <v>56933</v>
      </c>
      <c r="BC203" s="31" t="s">
        <v>37</v>
      </c>
      <c r="BD203" s="31" t="s">
        <v>345</v>
      </c>
    </row>
    <row r="204" customFormat="false" ht="15.75" hidden="false" customHeight="false" outlineLevel="0" collapsed="false">
      <c r="A204" s="16" t="n">
        <v>201</v>
      </c>
      <c r="B204" s="23" t="s">
        <v>346</v>
      </c>
      <c r="C204" s="4" t="s">
        <v>325</v>
      </c>
      <c r="D204" s="4"/>
      <c r="E204" s="4"/>
      <c r="F204" s="4" t="n">
        <v>2</v>
      </c>
      <c r="G204" s="4" t="n">
        <v>2</v>
      </c>
      <c r="H204" s="4" t="n">
        <v>2</v>
      </c>
      <c r="I204" s="4" t="n">
        <v>2</v>
      </c>
      <c r="J204" s="4" t="n">
        <v>2</v>
      </c>
      <c r="K204" s="4" t="n">
        <v>2</v>
      </c>
      <c r="L204" s="4" t="n">
        <v>2</v>
      </c>
      <c r="M204" s="4" t="n">
        <v>2</v>
      </c>
      <c r="N204" s="4" t="n">
        <v>2</v>
      </c>
      <c r="O204" s="4" t="n">
        <v>2</v>
      </c>
      <c r="P204" s="4" t="n">
        <v>2</v>
      </c>
      <c r="Q204" s="4"/>
      <c r="R204" s="4"/>
      <c r="S204" s="4" t="n">
        <v>2</v>
      </c>
      <c r="T204" s="4" t="n">
        <v>2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11" t="n">
        <f aca="false">SUM(F204:AJ204)</f>
        <v>26</v>
      </c>
      <c r="AL204" s="4" t="n">
        <v>35</v>
      </c>
      <c r="AM204" s="17" t="n">
        <f aca="false">AK204*AL204</f>
        <v>910</v>
      </c>
      <c r="AN204" s="29" t="n">
        <v>0</v>
      </c>
      <c r="AO204" s="8"/>
      <c r="AP204" s="20"/>
      <c r="AQ204" s="30"/>
      <c r="AR204" s="10"/>
      <c r="AS204" s="14"/>
      <c r="AT204" s="24"/>
      <c r="AU204" s="15" t="n">
        <f aca="false">AN204+AO204+AR204+AS204+AT204</f>
        <v>0</v>
      </c>
      <c r="AV204" s="15" t="n">
        <v>0</v>
      </c>
      <c r="AW204" s="15" t="n">
        <f aca="false">AP204+AR204+AS204+AT204</f>
        <v>0</v>
      </c>
      <c r="AX204" s="15" t="n">
        <f aca="false">AU204-AW204</f>
        <v>0</v>
      </c>
      <c r="AY204" s="15" t="n">
        <v>456.5</v>
      </c>
      <c r="AZ204" s="15" t="n">
        <f aca="false">AK204</f>
        <v>26</v>
      </c>
      <c r="BA204" s="15" t="n">
        <f aca="false">AY204+AZ204</f>
        <v>482.5</v>
      </c>
      <c r="BB204" s="15" t="n">
        <f aca="false">AM204-AW204-AZ204</f>
        <v>884</v>
      </c>
      <c r="BC204" s="31" t="s">
        <v>37</v>
      </c>
      <c r="BD204" s="31" t="s">
        <v>347</v>
      </c>
    </row>
    <row r="205" customFormat="false" ht="15.75" hidden="false" customHeight="false" outlineLevel="0" collapsed="false">
      <c r="A205" s="16" t="n">
        <v>202</v>
      </c>
      <c r="B205" s="23" t="s">
        <v>348</v>
      </c>
      <c r="C205" s="4" t="s">
        <v>325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11" t="n">
        <f aca="false">SUM(F205:AJ205)</f>
        <v>0</v>
      </c>
      <c r="AL205" s="4" t="n">
        <v>35</v>
      </c>
      <c r="AM205" s="17" t="n">
        <f aca="false">AK205*AL205</f>
        <v>0</v>
      </c>
      <c r="AN205" s="29" t="n">
        <v>0</v>
      </c>
      <c r="AO205" s="8"/>
      <c r="AP205" s="20"/>
      <c r="AQ205" s="30"/>
      <c r="AR205" s="10"/>
      <c r="AS205" s="14"/>
      <c r="AT205" s="24"/>
      <c r="AU205" s="15" t="n">
        <f aca="false">AN205+AO205+AR205+AS205+AT205</f>
        <v>0</v>
      </c>
      <c r="AV205" s="15" t="n">
        <v>0</v>
      </c>
      <c r="AW205" s="15" t="n">
        <f aca="false">AP205+AR205+AS205+AT205</f>
        <v>0</v>
      </c>
      <c r="AX205" s="15" t="n">
        <f aca="false">AU205-AW205</f>
        <v>0</v>
      </c>
      <c r="AY205" s="15" t="n">
        <v>633</v>
      </c>
      <c r="AZ205" s="15" t="n">
        <f aca="false">AK205</f>
        <v>0</v>
      </c>
      <c r="BA205" s="15" t="n">
        <f aca="false">AY205+AZ205</f>
        <v>633</v>
      </c>
      <c r="BB205" s="15" t="n">
        <f aca="false">AM205-AW205-AZ205</f>
        <v>0</v>
      </c>
      <c r="BC205" s="31" t="s">
        <v>37</v>
      </c>
      <c r="BD205" s="31" t="s">
        <v>349</v>
      </c>
    </row>
    <row r="206" customFormat="false" ht="15.75" hidden="false" customHeight="false" outlineLevel="0" collapsed="false">
      <c r="A206" s="16" t="n">
        <v>203</v>
      </c>
      <c r="B206" s="23" t="s">
        <v>350</v>
      </c>
      <c r="C206" s="4" t="s">
        <v>325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11" t="n">
        <f aca="false">SUM(F206:AJ206)</f>
        <v>0</v>
      </c>
      <c r="AL206" s="4" t="n">
        <v>35</v>
      </c>
      <c r="AM206" s="17" t="n">
        <f aca="false">AK206*AL206</f>
        <v>0</v>
      </c>
      <c r="AN206" s="29" t="n">
        <v>0</v>
      </c>
      <c r="AO206" s="8"/>
      <c r="AP206" s="20"/>
      <c r="AQ206" s="30"/>
      <c r="AR206" s="10"/>
      <c r="AS206" s="14"/>
      <c r="AT206" s="24"/>
      <c r="AU206" s="15" t="n">
        <f aca="false">AN206+AO206+AR206+AS206+AT206</f>
        <v>0</v>
      </c>
      <c r="AV206" s="15" t="n">
        <v>0</v>
      </c>
      <c r="AW206" s="15" t="n">
        <f aca="false">AP206+AR206+AS206+AT206</f>
        <v>0</v>
      </c>
      <c r="AX206" s="15" t="n">
        <f aca="false">AU206-AW206</f>
        <v>0</v>
      </c>
      <c r="AY206" s="15" t="n">
        <v>134.5</v>
      </c>
      <c r="AZ206" s="15" t="n">
        <f aca="false">AK206</f>
        <v>0</v>
      </c>
      <c r="BA206" s="15" t="n">
        <f aca="false">AY206+AZ206</f>
        <v>134.5</v>
      </c>
      <c r="BB206" s="15" t="n">
        <f aca="false">AM206-AW206-AZ206</f>
        <v>0</v>
      </c>
      <c r="BC206" s="31" t="s">
        <v>37</v>
      </c>
      <c r="BD206" s="31" t="s">
        <v>351</v>
      </c>
    </row>
    <row r="207" customFormat="false" ht="15.75" hidden="false" customHeight="false" outlineLevel="0" collapsed="false">
      <c r="A207" s="16" t="n">
        <v>204</v>
      </c>
      <c r="B207" s="23" t="s">
        <v>352</v>
      </c>
      <c r="C207" s="4" t="s">
        <v>325</v>
      </c>
      <c r="D207" s="4"/>
      <c r="E207" s="4"/>
      <c r="F207" s="4"/>
      <c r="G207" s="4"/>
      <c r="H207" s="4"/>
      <c r="I207" s="4"/>
      <c r="J207" s="4" t="n">
        <v>2</v>
      </c>
      <c r="K207" s="4" t="n">
        <v>6</v>
      </c>
      <c r="L207" s="4" t="n">
        <v>6.5</v>
      </c>
      <c r="M207" s="4"/>
      <c r="N207" s="4" t="n">
        <v>6.5</v>
      </c>
      <c r="O207" s="4" t="n">
        <v>6.5</v>
      </c>
      <c r="P207" s="4" t="n">
        <v>4.5</v>
      </c>
      <c r="Q207" s="4" t="n">
        <v>2</v>
      </c>
      <c r="R207" s="4" t="n">
        <v>5.5</v>
      </c>
      <c r="S207" s="4" t="n">
        <v>5.5</v>
      </c>
      <c r="T207" s="4" t="n">
        <v>5</v>
      </c>
      <c r="U207" s="4" t="n">
        <v>5.5</v>
      </c>
      <c r="V207" s="4" t="n">
        <v>5.5</v>
      </c>
      <c r="W207" s="4" t="n">
        <v>5</v>
      </c>
      <c r="X207" s="4" t="n">
        <v>11.5</v>
      </c>
      <c r="Y207" s="4" t="n">
        <v>12</v>
      </c>
      <c r="Z207" s="4" t="n">
        <v>14</v>
      </c>
      <c r="AA207" s="4" t="n">
        <v>13</v>
      </c>
      <c r="AB207" s="4" t="n">
        <v>13.5</v>
      </c>
      <c r="AC207" s="4" t="n">
        <v>11</v>
      </c>
      <c r="AD207" s="4" t="n">
        <v>11.5</v>
      </c>
      <c r="AE207" s="4" t="n">
        <v>13</v>
      </c>
      <c r="AF207" s="4" t="n">
        <v>13</v>
      </c>
      <c r="AG207" s="4" t="n">
        <v>10.5</v>
      </c>
      <c r="AH207" s="4" t="n">
        <v>11.5</v>
      </c>
      <c r="AI207" s="4" t="n">
        <v>10.5</v>
      </c>
      <c r="AJ207" s="4" t="n">
        <v>10.5</v>
      </c>
      <c r="AK207" s="11" t="n">
        <f aca="false">SUM(F207:AJ207)</f>
        <v>221.5</v>
      </c>
      <c r="AL207" s="4" t="n">
        <v>35</v>
      </c>
      <c r="AM207" s="17" t="n">
        <f aca="false">AK207*AL207</f>
        <v>7752.5</v>
      </c>
      <c r="AN207" s="29" t="n">
        <v>0</v>
      </c>
      <c r="AO207" s="8"/>
      <c r="AP207" s="20"/>
      <c r="AQ207" s="30"/>
      <c r="AR207" s="10"/>
      <c r="AS207" s="14"/>
      <c r="AT207" s="24"/>
      <c r="AU207" s="15" t="n">
        <f aca="false">AN207+AO207+AR207+AS207+AT207</f>
        <v>0</v>
      </c>
      <c r="AV207" s="15" t="n">
        <v>0</v>
      </c>
      <c r="AW207" s="15" t="n">
        <f aca="false">AP207+AR207+AS207+AT207</f>
        <v>0</v>
      </c>
      <c r="AX207" s="15" t="n">
        <f aca="false">AU207-AW207</f>
        <v>0</v>
      </c>
      <c r="AY207" s="15" t="n">
        <v>85</v>
      </c>
      <c r="AZ207" s="15" t="n">
        <f aca="false">AK207</f>
        <v>221.5</v>
      </c>
      <c r="BA207" s="15" t="n">
        <f aca="false">AY207+AZ207</f>
        <v>306.5</v>
      </c>
      <c r="BB207" s="15" t="n">
        <f aca="false">AM207-AW207-AZ207</f>
        <v>7531</v>
      </c>
      <c r="BC207" s="31" t="s">
        <v>37</v>
      </c>
      <c r="BD207" s="31" t="s">
        <v>353</v>
      </c>
    </row>
    <row r="208" customFormat="false" ht="15.75" hidden="false" customHeight="false" outlineLevel="0" collapsed="false">
      <c r="A208" s="16" t="n">
        <v>205</v>
      </c>
      <c r="B208" s="23" t="s">
        <v>354</v>
      </c>
      <c r="C208" s="4" t="s">
        <v>325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1" t="n">
        <f aca="false">SUM(F208:AJ208)</f>
        <v>0</v>
      </c>
      <c r="AL208" s="4" t="n">
        <v>35</v>
      </c>
      <c r="AM208" s="17" t="n">
        <f aca="false">AK208*AL208</f>
        <v>0</v>
      </c>
      <c r="AN208" s="29" t="n">
        <v>0</v>
      </c>
      <c r="AO208" s="8"/>
      <c r="AP208" s="20"/>
      <c r="AQ208" s="30"/>
      <c r="AR208" s="10"/>
      <c r="AS208" s="14"/>
      <c r="AT208" s="24"/>
      <c r="AU208" s="15" t="n">
        <f aca="false">AN208+AO208+AR208+AS208+AT208</f>
        <v>0</v>
      </c>
      <c r="AV208" s="15" t="n">
        <v>0</v>
      </c>
      <c r="AW208" s="15" t="n">
        <f aca="false">AP208+AR208+AS208+AT208</f>
        <v>0</v>
      </c>
      <c r="AX208" s="15" t="n">
        <f aca="false">AU208-AW208</f>
        <v>0</v>
      </c>
      <c r="AY208" s="15" t="n">
        <v>8.5</v>
      </c>
      <c r="AZ208" s="15" t="n">
        <f aca="false">AK208</f>
        <v>0</v>
      </c>
      <c r="BA208" s="15" t="n">
        <f aca="false">AY208+AZ208</f>
        <v>8.5</v>
      </c>
      <c r="BB208" s="15" t="n">
        <f aca="false">AM208-AW208-AZ208</f>
        <v>0</v>
      </c>
      <c r="BC208" s="31" t="s">
        <v>30</v>
      </c>
      <c r="BD208" s="31" t="s">
        <v>355</v>
      </c>
    </row>
    <row r="209" customFormat="false" ht="15.75" hidden="false" customHeight="false" outlineLevel="0" collapsed="false">
      <c r="A209" s="16" t="n">
        <v>206</v>
      </c>
      <c r="B209" s="4" t="s">
        <v>356</v>
      </c>
      <c r="C209" s="4" t="s">
        <v>325</v>
      </c>
      <c r="D209" s="4" t="n">
        <v>7459252</v>
      </c>
      <c r="E209" s="4" t="s">
        <v>357</v>
      </c>
      <c r="F209" s="4" t="n">
        <v>2.5</v>
      </c>
      <c r="G209" s="4" t="n">
        <v>3</v>
      </c>
      <c r="H209" s="4" t="n">
        <v>2.5</v>
      </c>
      <c r="I209" s="4" t="n">
        <v>2</v>
      </c>
      <c r="J209" s="4" t="n">
        <v>1.5</v>
      </c>
      <c r="K209" s="4" t="n">
        <v>2</v>
      </c>
      <c r="L209" s="4" t="n">
        <v>2</v>
      </c>
      <c r="M209" s="4" t="n">
        <v>1.5</v>
      </c>
      <c r="N209" s="4" t="n">
        <v>2</v>
      </c>
      <c r="O209" s="4" t="n">
        <v>2</v>
      </c>
      <c r="P209" s="4" t="n">
        <v>2.5</v>
      </c>
      <c r="Q209" s="4" t="n">
        <v>2.5</v>
      </c>
      <c r="R209" s="4" t="n">
        <v>2.5</v>
      </c>
      <c r="S209" s="4" t="n">
        <v>2</v>
      </c>
      <c r="T209" s="4" t="n">
        <v>2.5</v>
      </c>
      <c r="U209" s="4" t="n">
        <v>2</v>
      </c>
      <c r="V209" s="4" t="n">
        <v>2</v>
      </c>
      <c r="W209" s="4" t="n">
        <v>2.5</v>
      </c>
      <c r="X209" s="4" t="n">
        <v>2.5</v>
      </c>
      <c r="Y209" s="4" t="n">
        <v>2</v>
      </c>
      <c r="Z209" s="4" t="n">
        <v>2.5</v>
      </c>
      <c r="AA209" s="4" t="n">
        <v>2.5</v>
      </c>
      <c r="AB209" s="4" t="n">
        <v>3</v>
      </c>
      <c r="AC209" s="4" t="n">
        <v>3</v>
      </c>
      <c r="AD209" s="4" t="n">
        <v>2.5</v>
      </c>
      <c r="AE209" s="4" t="n">
        <v>3</v>
      </c>
      <c r="AF209" s="4" t="n">
        <v>3</v>
      </c>
      <c r="AG209" s="4" t="n">
        <v>3</v>
      </c>
      <c r="AH209" s="4" t="n">
        <v>3</v>
      </c>
      <c r="AI209" s="4" t="n">
        <v>1.5</v>
      </c>
      <c r="AJ209" s="4" t="n">
        <v>2</v>
      </c>
      <c r="AK209" s="11" t="n">
        <f aca="false">SUM(F209:AJ209)</f>
        <v>73</v>
      </c>
      <c r="AL209" s="4" t="n">
        <v>35</v>
      </c>
      <c r="AM209" s="17" t="n">
        <f aca="false">AK209*AL209</f>
        <v>2555</v>
      </c>
      <c r="AN209" s="29" t="n">
        <v>0</v>
      </c>
      <c r="AO209" s="8"/>
      <c r="AP209" s="20"/>
      <c r="AQ209" s="30"/>
      <c r="AR209" s="10"/>
      <c r="AS209" s="14"/>
      <c r="AT209" s="12"/>
      <c r="AU209" s="15" t="n">
        <f aca="false">AN209+AO209+AR209+AS209+AT209</f>
        <v>0</v>
      </c>
      <c r="AV209" s="15" t="n">
        <v>0</v>
      </c>
      <c r="AW209" s="15" t="n">
        <f aca="false">AP209+AR209+AS209+AT209</f>
        <v>0</v>
      </c>
      <c r="AX209" s="15" t="n">
        <f aca="false">AU209-AW209</f>
        <v>0</v>
      </c>
      <c r="AY209" s="15" t="n">
        <v>343</v>
      </c>
      <c r="AZ209" s="15" t="n">
        <f aca="false">AK209</f>
        <v>73</v>
      </c>
      <c r="BA209" s="15" t="n">
        <f aca="false">AY209+AZ209</f>
        <v>416</v>
      </c>
      <c r="BB209" s="15" t="n">
        <f aca="false">AM209-AW209-AZ209</f>
        <v>2482</v>
      </c>
      <c r="BC209" s="4"/>
      <c r="BD209" s="4"/>
    </row>
    <row r="210" customFormat="false" ht="15.75" hidden="false" customHeight="false" outlineLevel="0" collapsed="false">
      <c r="A210" s="16" t="n">
        <v>207</v>
      </c>
      <c r="B210" s="4" t="s">
        <v>358</v>
      </c>
      <c r="C210" s="4" t="s">
        <v>325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1" t="n">
        <f aca="false">SUM(F210:AJ210)</f>
        <v>0</v>
      </c>
      <c r="AL210" s="4" t="n">
        <v>35</v>
      </c>
      <c r="AM210" s="17" t="n">
        <f aca="false">AK210*AL210</f>
        <v>0</v>
      </c>
      <c r="AN210" s="29" t="n">
        <v>0</v>
      </c>
      <c r="AO210" s="8"/>
      <c r="AP210" s="20"/>
      <c r="AQ210" s="30"/>
      <c r="AR210" s="10"/>
      <c r="AS210" s="14"/>
      <c r="AT210" s="12"/>
      <c r="AU210" s="15" t="n">
        <f aca="false">AN210+AO210+AR210+AS210+AT210</f>
        <v>0</v>
      </c>
      <c r="AV210" s="15" t="n">
        <v>0</v>
      </c>
      <c r="AW210" s="15" t="n">
        <f aca="false">AP210+AR210+AS210+AT210</f>
        <v>0</v>
      </c>
      <c r="AX210" s="15" t="n">
        <f aca="false">AU210-AW210</f>
        <v>0</v>
      </c>
      <c r="AY210" s="15" t="n">
        <v>495</v>
      </c>
      <c r="AZ210" s="15" t="n">
        <f aca="false">AK210</f>
        <v>0</v>
      </c>
      <c r="BA210" s="15" t="n">
        <f aca="false">AY210+AZ210</f>
        <v>495</v>
      </c>
      <c r="BB210" s="15" t="n">
        <f aca="false">AM210-AW210-AZ210</f>
        <v>0</v>
      </c>
      <c r="BC210" s="4" t="s">
        <v>30</v>
      </c>
      <c r="BD210" s="4" t="s">
        <v>359</v>
      </c>
    </row>
    <row r="211" customFormat="false" ht="15.75" hidden="false" customHeight="false" outlineLevel="0" collapsed="false">
      <c r="A211" s="16" t="n">
        <v>208</v>
      </c>
      <c r="B211" s="4" t="s">
        <v>360</v>
      </c>
      <c r="C211" s="4" t="s">
        <v>325</v>
      </c>
      <c r="D211" s="4" t="n">
        <v>12494266</v>
      </c>
      <c r="E211" s="4" t="s">
        <v>361</v>
      </c>
      <c r="F211" s="4" t="n">
        <v>2</v>
      </c>
      <c r="G211" s="4" t="n">
        <v>1</v>
      </c>
      <c r="H211" s="4" t="n">
        <v>1</v>
      </c>
      <c r="I211" s="4"/>
      <c r="J211" s="4"/>
      <c r="K211" s="4"/>
      <c r="L211" s="4" t="n">
        <v>2</v>
      </c>
      <c r="M211" s="4" t="n">
        <v>1</v>
      </c>
      <c r="N211" s="4" t="n">
        <v>2</v>
      </c>
      <c r="O211" s="4"/>
      <c r="P211" s="4"/>
      <c r="Q211" s="4" t="n">
        <v>2</v>
      </c>
      <c r="R211" s="4" t="n">
        <v>1</v>
      </c>
      <c r="S211" s="4"/>
      <c r="T211" s="4" t="n">
        <v>1</v>
      </c>
      <c r="U211" s="4"/>
      <c r="V211" s="4"/>
      <c r="W211" s="4"/>
      <c r="X211" s="4"/>
      <c r="Y211" s="4"/>
      <c r="Z211" s="4" t="n">
        <v>1.5</v>
      </c>
      <c r="AA211" s="4" t="n">
        <v>1</v>
      </c>
      <c r="AB211" s="4" t="n">
        <v>1</v>
      </c>
      <c r="AC211" s="4"/>
      <c r="AD211" s="4"/>
      <c r="AE211" s="4"/>
      <c r="AF211" s="4" t="n">
        <v>2</v>
      </c>
      <c r="AG211" s="4" t="n">
        <v>2</v>
      </c>
      <c r="AH211" s="4" t="n">
        <v>2</v>
      </c>
      <c r="AI211" s="4" t="n">
        <v>1</v>
      </c>
      <c r="AJ211" s="4"/>
      <c r="AK211" s="11" t="n">
        <f aca="false">SUM(F211:AJ211)</f>
        <v>23.5</v>
      </c>
      <c r="AL211" s="4" t="n">
        <v>35</v>
      </c>
      <c r="AM211" s="17" t="n">
        <f aca="false">AK211*AL211</f>
        <v>822.5</v>
      </c>
      <c r="AN211" s="29" t="n">
        <v>0</v>
      </c>
      <c r="AO211" s="8"/>
      <c r="AP211" s="20"/>
      <c r="AQ211" s="30"/>
      <c r="AR211" s="10"/>
      <c r="AS211" s="14"/>
      <c r="AT211" s="12"/>
      <c r="AU211" s="15" t="n">
        <f aca="false">AN211+AO211+AR211+AS211+AT211</f>
        <v>0</v>
      </c>
      <c r="AV211" s="15" t="n">
        <v>0</v>
      </c>
      <c r="AW211" s="15" t="n">
        <f aca="false">AP211+AR211+AS211+AT211</f>
        <v>0</v>
      </c>
      <c r="AX211" s="15" t="n">
        <f aca="false">AU211-AW211</f>
        <v>0</v>
      </c>
      <c r="AY211" s="15" t="n">
        <v>248</v>
      </c>
      <c r="AZ211" s="15" t="n">
        <f aca="false">AK211</f>
        <v>23.5</v>
      </c>
      <c r="BA211" s="15" t="n">
        <f aca="false">AY211+AZ211</f>
        <v>271.5</v>
      </c>
      <c r="BB211" s="15" t="n">
        <f aca="false">AM211-AW211-AZ211</f>
        <v>799</v>
      </c>
      <c r="BC211" s="4"/>
      <c r="BD211" s="4"/>
    </row>
    <row r="212" customFormat="false" ht="15.75" hidden="false" customHeight="false" outlineLevel="0" collapsed="false">
      <c r="A212" s="16" t="n">
        <v>209</v>
      </c>
      <c r="B212" s="4" t="s">
        <v>362</v>
      </c>
      <c r="C212" s="4" t="s">
        <v>325</v>
      </c>
      <c r="D212" s="4"/>
      <c r="E212" s="4"/>
      <c r="F212" s="4" t="n">
        <v>2</v>
      </c>
      <c r="G212" s="4" t="n">
        <v>2</v>
      </c>
      <c r="H212" s="4" t="n">
        <v>2</v>
      </c>
      <c r="I212" s="4"/>
      <c r="J212" s="4" t="n">
        <v>2</v>
      </c>
      <c r="K212" s="4" t="n">
        <v>2</v>
      </c>
      <c r="L212" s="4" t="n">
        <v>2</v>
      </c>
      <c r="M212" s="4" t="n">
        <v>2</v>
      </c>
      <c r="N212" s="4" t="n">
        <v>2</v>
      </c>
      <c r="O212" s="4" t="n">
        <v>2</v>
      </c>
      <c r="P212" s="4" t="n">
        <v>2</v>
      </c>
      <c r="Q212" s="4" t="n">
        <v>2</v>
      </c>
      <c r="R212" s="4" t="n">
        <v>2</v>
      </c>
      <c r="S212" s="4"/>
      <c r="T212" s="4"/>
      <c r="U212" s="4" t="n">
        <v>2</v>
      </c>
      <c r="V212" s="4" t="n">
        <v>2</v>
      </c>
      <c r="W212" s="4"/>
      <c r="X212" s="4"/>
      <c r="Y212" s="4"/>
      <c r="Z212" s="4"/>
      <c r="AA212" s="4"/>
      <c r="AB212" s="4" t="n">
        <v>2</v>
      </c>
      <c r="AC212" s="4"/>
      <c r="AD212" s="4" t="n">
        <v>2</v>
      </c>
      <c r="AE212" s="4" t="n">
        <v>2</v>
      </c>
      <c r="AF212" s="4" t="n">
        <v>2</v>
      </c>
      <c r="AG212" s="4" t="n">
        <v>2</v>
      </c>
      <c r="AH212" s="4" t="n">
        <v>2</v>
      </c>
      <c r="AI212" s="4" t="n">
        <v>2</v>
      </c>
      <c r="AJ212" s="4" t="n">
        <v>2</v>
      </c>
      <c r="AK212" s="11" t="n">
        <f aca="false">SUM(F212:AJ212)</f>
        <v>44</v>
      </c>
      <c r="AL212" s="4" t="n">
        <v>35</v>
      </c>
      <c r="AM212" s="17" t="n">
        <f aca="false">AK212*AL212</f>
        <v>1540</v>
      </c>
      <c r="AN212" s="29" t="n">
        <v>0</v>
      </c>
      <c r="AO212" s="8"/>
      <c r="AP212" s="20"/>
      <c r="AQ212" s="30"/>
      <c r="AR212" s="10"/>
      <c r="AS212" s="14"/>
      <c r="AT212" s="12"/>
      <c r="AU212" s="15" t="n">
        <f aca="false">AN212+AO212+AR212+AS212+AT212</f>
        <v>0</v>
      </c>
      <c r="AV212" s="15" t="n">
        <v>0</v>
      </c>
      <c r="AW212" s="15" t="n">
        <f aca="false">AP212+AR212+AS212+AT212</f>
        <v>0</v>
      </c>
      <c r="AX212" s="15" t="n">
        <f aca="false">AU212-AW212</f>
        <v>0</v>
      </c>
      <c r="AY212" s="15" t="n">
        <v>183.5</v>
      </c>
      <c r="AZ212" s="15" t="n">
        <f aca="false">AK212</f>
        <v>44</v>
      </c>
      <c r="BA212" s="15" t="n">
        <f aca="false">AY212+AZ212</f>
        <v>227.5</v>
      </c>
      <c r="BB212" s="15" t="n">
        <f aca="false">AM212-AW212-AZ212</f>
        <v>1496</v>
      </c>
      <c r="BC212" s="4"/>
      <c r="BD212" s="4"/>
    </row>
    <row r="213" customFormat="false" ht="15.75" hidden="false" customHeight="false" outlineLevel="0" collapsed="false">
      <c r="A213" s="16" t="n">
        <v>210</v>
      </c>
      <c r="B213" s="4" t="s">
        <v>298</v>
      </c>
      <c r="C213" s="4" t="s">
        <v>325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11" t="n">
        <f aca="false">SUM(F213:AJ213)</f>
        <v>0</v>
      </c>
      <c r="AL213" s="4" t="n">
        <v>35</v>
      </c>
      <c r="AM213" s="17" t="n">
        <f aca="false">AK213*AL213</f>
        <v>0</v>
      </c>
      <c r="AN213" s="29" t="n">
        <v>0</v>
      </c>
      <c r="AO213" s="8"/>
      <c r="AP213" s="20"/>
      <c r="AQ213" s="30"/>
      <c r="AR213" s="10"/>
      <c r="AS213" s="14"/>
      <c r="AT213" s="12"/>
      <c r="AU213" s="15" t="n">
        <f aca="false">AN213+AO213+AR213+AS213+AT213</f>
        <v>0</v>
      </c>
      <c r="AV213" s="15" t="n">
        <v>0</v>
      </c>
      <c r="AW213" s="15" t="n">
        <f aca="false">AP213+AR213+AS213+AT213</f>
        <v>0</v>
      </c>
      <c r="AX213" s="15" t="n">
        <f aca="false">AU213-AW213</f>
        <v>0</v>
      </c>
      <c r="AY213" s="15" t="n">
        <v>234</v>
      </c>
      <c r="AZ213" s="15" t="n">
        <f aca="false">AK213</f>
        <v>0</v>
      </c>
      <c r="BA213" s="15" t="n">
        <f aca="false">AY213+AZ213</f>
        <v>234</v>
      </c>
      <c r="BB213" s="15" t="n">
        <f aca="false">AM213-AW213-AZ213</f>
        <v>0</v>
      </c>
      <c r="BC213" s="4"/>
      <c r="BD213" s="4"/>
    </row>
    <row r="214" customFormat="false" ht="15.75" hidden="false" customHeight="false" outlineLevel="0" collapsed="false">
      <c r="A214" s="16" t="n">
        <v>211</v>
      </c>
      <c r="B214" s="4" t="s">
        <v>363</v>
      </c>
      <c r="C214" s="4" t="s">
        <v>325</v>
      </c>
      <c r="D214" s="4"/>
      <c r="E214" s="4"/>
      <c r="F214" s="4"/>
      <c r="G214" s="4" t="n">
        <v>3</v>
      </c>
      <c r="H214" s="4"/>
      <c r="I214" s="4" t="n">
        <v>3</v>
      </c>
      <c r="J214" s="4" t="n">
        <v>3</v>
      </c>
      <c r="K214" s="4" t="n">
        <v>2</v>
      </c>
      <c r="L214" s="4" t="n">
        <v>3</v>
      </c>
      <c r="M214" s="4" t="n">
        <v>2</v>
      </c>
      <c r="N214" s="4" t="n">
        <v>3</v>
      </c>
      <c r="O214" s="4" t="n">
        <v>3</v>
      </c>
      <c r="P214" s="4" t="n">
        <v>3</v>
      </c>
      <c r="Q214" s="4" t="n">
        <v>3</v>
      </c>
      <c r="R214" s="4" t="n">
        <v>3</v>
      </c>
      <c r="S214" s="4" t="n">
        <v>3</v>
      </c>
      <c r="T214" s="4" t="n">
        <v>3</v>
      </c>
      <c r="U214" s="4" t="n">
        <v>3</v>
      </c>
      <c r="V214" s="4" t="n">
        <v>3</v>
      </c>
      <c r="W214" s="4" t="n">
        <v>3</v>
      </c>
      <c r="X214" s="4"/>
      <c r="Y214" s="4" t="n">
        <v>3</v>
      </c>
      <c r="Z214" s="4" t="n">
        <v>3</v>
      </c>
      <c r="AA214" s="4" t="n">
        <v>3</v>
      </c>
      <c r="AB214" s="4" t="n">
        <v>3</v>
      </c>
      <c r="AC214" s="4" t="n">
        <v>3</v>
      </c>
      <c r="AD214" s="4" t="n">
        <v>3</v>
      </c>
      <c r="AE214" s="4" t="n">
        <v>3</v>
      </c>
      <c r="AF214" s="4" t="n">
        <v>3</v>
      </c>
      <c r="AG214" s="4" t="n">
        <v>3</v>
      </c>
      <c r="AH214" s="4" t="n">
        <v>3</v>
      </c>
      <c r="AI214" s="4"/>
      <c r="AJ214" s="4" t="n">
        <v>3</v>
      </c>
      <c r="AK214" s="11" t="n">
        <f aca="false">SUM(F214:AJ214)</f>
        <v>79</v>
      </c>
      <c r="AL214" s="4" t="n">
        <v>35</v>
      </c>
      <c r="AM214" s="17" t="n">
        <f aca="false">AK214*AL214</f>
        <v>2765</v>
      </c>
      <c r="AN214" s="29" t="n">
        <v>0</v>
      </c>
      <c r="AO214" s="8"/>
      <c r="AP214" s="20"/>
      <c r="AQ214" s="30"/>
      <c r="AR214" s="10"/>
      <c r="AS214" s="14"/>
      <c r="AT214" s="12"/>
      <c r="AU214" s="15" t="n">
        <f aca="false">AN214+AO214+AR214+AS214+AT214</f>
        <v>0</v>
      </c>
      <c r="AV214" s="15" t="n">
        <v>0</v>
      </c>
      <c r="AW214" s="15" t="n">
        <f aca="false">AP214+AR214+AS214+AT214</f>
        <v>0</v>
      </c>
      <c r="AX214" s="15" t="n">
        <f aca="false">AU214-AW214</f>
        <v>0</v>
      </c>
      <c r="AY214" s="15" t="n">
        <v>351</v>
      </c>
      <c r="AZ214" s="15" t="n">
        <f aca="false">AK214</f>
        <v>79</v>
      </c>
      <c r="BA214" s="15" t="n">
        <f aca="false">AY214+AZ214</f>
        <v>430</v>
      </c>
      <c r="BB214" s="15" t="n">
        <f aca="false">AM214-AW214-AZ214</f>
        <v>2686</v>
      </c>
      <c r="BC214" s="4"/>
      <c r="BD214" s="4"/>
    </row>
    <row r="215" customFormat="false" ht="15.75" hidden="false" customHeight="false" outlineLevel="0" collapsed="false">
      <c r="A215" s="16" t="n">
        <v>212</v>
      </c>
      <c r="B215" s="4" t="s">
        <v>364</v>
      </c>
      <c r="C215" s="4" t="s">
        <v>325</v>
      </c>
      <c r="D215" s="4"/>
      <c r="E215" s="4" t="s">
        <v>365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11" t="n">
        <f aca="false">SUM(F215:AJ215)</f>
        <v>0</v>
      </c>
      <c r="AL215" s="4" t="n">
        <v>35</v>
      </c>
      <c r="AM215" s="17" t="n">
        <f aca="false">AK215*AL215</f>
        <v>0</v>
      </c>
      <c r="AN215" s="29" t="n">
        <v>0</v>
      </c>
      <c r="AO215" s="8"/>
      <c r="AP215" s="20"/>
      <c r="AQ215" s="30"/>
      <c r="AR215" s="10"/>
      <c r="AS215" s="14"/>
      <c r="AT215" s="12"/>
      <c r="AU215" s="15" t="n">
        <f aca="false">AN215+AO215+AR215+AS215+AT215</f>
        <v>0</v>
      </c>
      <c r="AV215" s="15" t="n">
        <v>0</v>
      </c>
      <c r="AW215" s="15" t="n">
        <f aca="false">AP215+AR215+AS215+AT215</f>
        <v>0</v>
      </c>
      <c r="AX215" s="15" t="n">
        <f aca="false">AU215-AW215</f>
        <v>0</v>
      </c>
      <c r="AY215" s="15" t="n">
        <v>0</v>
      </c>
      <c r="AZ215" s="15" t="n">
        <f aca="false">AK215</f>
        <v>0</v>
      </c>
      <c r="BA215" s="15" t="n">
        <f aca="false">AY215+AZ215</f>
        <v>0</v>
      </c>
      <c r="BB215" s="15" t="n">
        <f aca="false">AM215-AW215-AZ215</f>
        <v>0</v>
      </c>
      <c r="BC215" s="4" t="s">
        <v>30</v>
      </c>
      <c r="BD215" s="4" t="s">
        <v>366</v>
      </c>
    </row>
    <row r="216" customFormat="false" ht="15.75" hidden="false" customHeight="false" outlineLevel="0" collapsed="false">
      <c r="A216" s="16" t="n">
        <v>213</v>
      </c>
      <c r="B216" s="4" t="s">
        <v>367</v>
      </c>
      <c r="C216" s="4" t="s">
        <v>325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11" t="n">
        <f aca="false">SUM(F216:AJ216)</f>
        <v>0</v>
      </c>
      <c r="AL216" s="4" t="n">
        <v>35</v>
      </c>
      <c r="AM216" s="17" t="n">
        <f aca="false">AK216*AL216</f>
        <v>0</v>
      </c>
      <c r="AN216" s="29" t="n">
        <v>0</v>
      </c>
      <c r="AO216" s="8"/>
      <c r="AP216" s="20"/>
      <c r="AQ216" s="30"/>
      <c r="AR216" s="10"/>
      <c r="AS216" s="14"/>
      <c r="AT216" s="12"/>
      <c r="AU216" s="15" t="n">
        <f aca="false">AN216+AO216+AR216+AS216+AT216</f>
        <v>0</v>
      </c>
      <c r="AV216" s="15" t="n">
        <v>0</v>
      </c>
      <c r="AW216" s="15" t="n">
        <f aca="false">AP216+AR216+AS216+AT216</f>
        <v>0</v>
      </c>
      <c r="AX216" s="15" t="n">
        <f aca="false">AU216-AW216</f>
        <v>0</v>
      </c>
      <c r="AY216" s="15" t="n">
        <v>35</v>
      </c>
      <c r="AZ216" s="15" t="n">
        <f aca="false">AK216</f>
        <v>0</v>
      </c>
      <c r="BA216" s="15" t="n">
        <f aca="false">AY216+AZ216</f>
        <v>35</v>
      </c>
      <c r="BB216" s="15" t="n">
        <f aca="false">AM216-AW216-AZ216</f>
        <v>0</v>
      </c>
      <c r="BC216" s="4" t="s">
        <v>134</v>
      </c>
      <c r="BD216" s="4" t="s">
        <v>368</v>
      </c>
    </row>
    <row r="217" customFormat="false" ht="15.75" hidden="false" customHeight="false" outlineLevel="0" collapsed="false">
      <c r="A217" s="16" t="n">
        <v>214</v>
      </c>
      <c r="B217" s="4" t="s">
        <v>369</v>
      </c>
      <c r="C217" s="4" t="s">
        <v>325</v>
      </c>
      <c r="D217" s="4"/>
      <c r="E217" s="4"/>
      <c r="F217" s="4" t="n">
        <v>1</v>
      </c>
      <c r="G217" s="4"/>
      <c r="H217" s="4" t="n">
        <v>1</v>
      </c>
      <c r="I217" s="4" t="n">
        <v>1.5</v>
      </c>
      <c r="J217" s="4" t="n">
        <v>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11" t="n">
        <f aca="false">SUM(F217:AJ217)</f>
        <v>4.5</v>
      </c>
      <c r="AL217" s="4" t="n">
        <v>35</v>
      </c>
      <c r="AM217" s="17" t="n">
        <f aca="false">AK217*AL217</f>
        <v>157.5</v>
      </c>
      <c r="AN217" s="29" t="n">
        <v>0</v>
      </c>
      <c r="AO217" s="8"/>
      <c r="AP217" s="20"/>
      <c r="AQ217" s="30"/>
      <c r="AR217" s="10"/>
      <c r="AS217" s="14"/>
      <c r="AT217" s="12"/>
      <c r="AU217" s="15" t="n">
        <f aca="false">AN217+AO217+AR217+AS217+AT217</f>
        <v>0</v>
      </c>
      <c r="AV217" s="15" t="n">
        <v>0</v>
      </c>
      <c r="AW217" s="15" t="n">
        <f aca="false">AP217+AR217+AS217+AT217</f>
        <v>0</v>
      </c>
      <c r="AX217" s="15" t="n">
        <f aca="false">AU217-AW217</f>
        <v>0</v>
      </c>
      <c r="AY217" s="15" t="n">
        <v>251.5</v>
      </c>
      <c r="AZ217" s="15" t="n">
        <f aca="false">AK217</f>
        <v>4.5</v>
      </c>
      <c r="BA217" s="15" t="n">
        <f aca="false">AY217+AZ217</f>
        <v>256</v>
      </c>
      <c r="BB217" s="15" t="n">
        <f aca="false">AM217-AW217-AZ217</f>
        <v>153</v>
      </c>
      <c r="BC217" s="4"/>
      <c r="BD217" s="4"/>
    </row>
    <row r="218" customFormat="false" ht="15.75" hidden="false" customHeight="false" outlineLevel="0" collapsed="false">
      <c r="A218" s="16" t="n">
        <v>215</v>
      </c>
      <c r="B218" s="4" t="s">
        <v>370</v>
      </c>
      <c r="C218" s="4" t="s">
        <v>325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 t="n">
        <v>4.5</v>
      </c>
      <c r="AE218" s="4" t="n">
        <v>5</v>
      </c>
      <c r="AF218" s="4" t="n">
        <v>5.5</v>
      </c>
      <c r="AG218" s="4"/>
      <c r="AH218" s="4"/>
      <c r="AI218" s="4"/>
      <c r="AJ218" s="4"/>
      <c r="AK218" s="11" t="n">
        <f aca="false">SUM(F218:AJ218)</f>
        <v>15</v>
      </c>
      <c r="AL218" s="4" t="n">
        <v>35</v>
      </c>
      <c r="AM218" s="17" t="n">
        <f aca="false">AK218*AL218</f>
        <v>525</v>
      </c>
      <c r="AN218" s="29" t="n">
        <v>464.5</v>
      </c>
      <c r="AO218" s="8"/>
      <c r="AP218" s="20"/>
      <c r="AQ218" s="36"/>
      <c r="AR218" s="10"/>
      <c r="AS218" s="14"/>
      <c r="AT218" s="12"/>
      <c r="AU218" s="15" t="n">
        <f aca="false">AN218+AO218+AR218+AS218+AT218</f>
        <v>464.5</v>
      </c>
      <c r="AV218" s="15" t="n">
        <v>0</v>
      </c>
      <c r="AW218" s="15" t="n">
        <f aca="false">AP218+AR218+AS218+AT218</f>
        <v>0</v>
      </c>
      <c r="AX218" s="15" t="n">
        <f aca="false">AU218-AW218</f>
        <v>464.5</v>
      </c>
      <c r="AY218" s="15" t="n">
        <v>89.5</v>
      </c>
      <c r="AZ218" s="15" t="n">
        <f aca="false">AK218</f>
        <v>15</v>
      </c>
      <c r="BA218" s="15" t="n">
        <f aca="false">AY218+AZ218</f>
        <v>104.5</v>
      </c>
      <c r="BB218" s="15" t="n">
        <f aca="false">AM218-AW218-AZ218</f>
        <v>510</v>
      </c>
      <c r="BC218" s="4"/>
      <c r="BD218" s="4"/>
    </row>
    <row r="219" customFormat="false" ht="15.75" hidden="false" customHeight="false" outlineLevel="0" collapsed="false">
      <c r="A219" s="16" t="n">
        <v>216</v>
      </c>
      <c r="B219" s="4" t="s">
        <v>276</v>
      </c>
      <c r="C219" s="4" t="s">
        <v>325</v>
      </c>
      <c r="D219" s="4"/>
      <c r="E219" s="4"/>
      <c r="F219" s="4" t="n">
        <v>5.5</v>
      </c>
      <c r="G219" s="4" t="n">
        <v>5.5</v>
      </c>
      <c r="H219" s="4" t="n">
        <v>5.5</v>
      </c>
      <c r="I219" s="4" t="n">
        <v>5.5</v>
      </c>
      <c r="J219" s="4" t="n">
        <v>5.5</v>
      </c>
      <c r="K219" s="4" t="n">
        <v>5.5</v>
      </c>
      <c r="L219" s="4" t="n">
        <v>5.5</v>
      </c>
      <c r="M219" s="4" t="n">
        <v>6</v>
      </c>
      <c r="N219" s="4" t="n">
        <v>5.5</v>
      </c>
      <c r="O219" s="4" t="n">
        <v>5.5</v>
      </c>
      <c r="P219" s="4" t="n">
        <v>5.5</v>
      </c>
      <c r="Q219" s="4" t="n">
        <v>5.5</v>
      </c>
      <c r="R219" s="4" t="n">
        <v>5</v>
      </c>
      <c r="S219" s="4" t="n">
        <v>5.5</v>
      </c>
      <c r="T219" s="4" t="n">
        <v>5.5</v>
      </c>
      <c r="U219" s="4" t="n">
        <v>5.5</v>
      </c>
      <c r="V219" s="4" t="n">
        <v>5.5</v>
      </c>
      <c r="W219" s="4" t="n">
        <v>5.5</v>
      </c>
      <c r="X219" s="4"/>
      <c r="Y219" s="4" t="n">
        <v>5.5</v>
      </c>
      <c r="Z219" s="4" t="n">
        <v>5.5</v>
      </c>
      <c r="AA219" s="4" t="n">
        <v>5.5</v>
      </c>
      <c r="AB219" s="4" t="n">
        <v>5.5</v>
      </c>
      <c r="AC219" s="4" t="n">
        <v>5</v>
      </c>
      <c r="AD219" s="4" t="n">
        <v>5</v>
      </c>
      <c r="AE219" s="4" t="n">
        <v>5</v>
      </c>
      <c r="AF219" s="4" t="n">
        <v>5</v>
      </c>
      <c r="AG219" s="4" t="n">
        <v>5.5</v>
      </c>
      <c r="AH219" s="4" t="n">
        <v>5</v>
      </c>
      <c r="AI219" s="4" t="n">
        <v>6</v>
      </c>
      <c r="AJ219" s="4" t="n">
        <v>5</v>
      </c>
      <c r="AK219" s="11" t="n">
        <f aca="false">SUM(F219:AJ219)</f>
        <v>162.5</v>
      </c>
      <c r="AL219" s="4" t="n">
        <v>35</v>
      </c>
      <c r="AM219" s="17" t="n">
        <f aca="false">AK219*AL219</f>
        <v>5687.5</v>
      </c>
      <c r="AN219" s="29" t="n">
        <v>0</v>
      </c>
      <c r="AO219" s="8"/>
      <c r="AP219" s="20"/>
      <c r="AQ219" s="30"/>
      <c r="AR219" s="10"/>
      <c r="AS219" s="14"/>
      <c r="AT219" s="12"/>
      <c r="AU219" s="15" t="n">
        <f aca="false">AN219+AO219+AR219+AS219+AT219</f>
        <v>0</v>
      </c>
      <c r="AV219" s="15" t="n">
        <v>0</v>
      </c>
      <c r="AW219" s="15" t="n">
        <f aca="false">AP219+AR219+AS219+AT219</f>
        <v>0</v>
      </c>
      <c r="AX219" s="15" t="n">
        <f aca="false">AU219-AW219</f>
        <v>0</v>
      </c>
      <c r="AY219" s="15" t="n">
        <v>572.5</v>
      </c>
      <c r="AZ219" s="15" t="n">
        <f aca="false">AK219</f>
        <v>162.5</v>
      </c>
      <c r="BA219" s="15" t="n">
        <f aca="false">AY219+AZ219</f>
        <v>735</v>
      </c>
      <c r="BB219" s="15" t="n">
        <f aca="false">AM219-AW219-AZ219</f>
        <v>5525</v>
      </c>
      <c r="BC219" s="4"/>
      <c r="BD219" s="4"/>
    </row>
    <row r="220" customFormat="false" ht="15.75" hidden="false" customHeight="false" outlineLevel="0" collapsed="false">
      <c r="A220" s="16" t="n">
        <v>217</v>
      </c>
      <c r="B220" s="4" t="s">
        <v>371</v>
      </c>
      <c r="C220" s="4" t="s">
        <v>325</v>
      </c>
      <c r="D220" s="4"/>
      <c r="E220" s="4"/>
      <c r="F220" s="4"/>
      <c r="G220" s="4" t="n">
        <v>3</v>
      </c>
      <c r="H220" s="4" t="n">
        <v>2</v>
      </c>
      <c r="I220" s="4"/>
      <c r="J220" s="4"/>
      <c r="K220" s="4"/>
      <c r="L220" s="4" t="n">
        <v>2</v>
      </c>
      <c r="M220" s="4"/>
      <c r="N220" s="4" t="n">
        <v>2.5</v>
      </c>
      <c r="O220" s="4" t="n">
        <v>2</v>
      </c>
      <c r="P220" s="4" t="n">
        <v>2</v>
      </c>
      <c r="Q220" s="4" t="n">
        <v>2</v>
      </c>
      <c r="R220" s="4" t="n">
        <v>2</v>
      </c>
      <c r="S220" s="4" t="n">
        <v>2.5</v>
      </c>
      <c r="T220" s="4" t="n">
        <v>2.5</v>
      </c>
      <c r="U220" s="4" t="n">
        <v>2.5</v>
      </c>
      <c r="V220" s="4" t="n">
        <v>2.5</v>
      </c>
      <c r="W220" s="4"/>
      <c r="X220" s="4"/>
      <c r="Y220" s="4" t="n">
        <v>3</v>
      </c>
      <c r="Z220" s="4" t="n">
        <v>2</v>
      </c>
      <c r="AA220" s="4" t="n">
        <v>2.5</v>
      </c>
      <c r="AB220" s="4" t="n">
        <v>2</v>
      </c>
      <c r="AC220" s="4" t="n">
        <v>3</v>
      </c>
      <c r="AD220" s="4"/>
      <c r="AE220" s="4"/>
      <c r="AF220" s="4"/>
      <c r="AG220" s="4" t="n">
        <v>2.5</v>
      </c>
      <c r="AH220" s="4" t="n">
        <v>2</v>
      </c>
      <c r="AI220" s="4" t="n">
        <v>2.5</v>
      </c>
      <c r="AJ220" s="4" t="n">
        <v>2.5</v>
      </c>
      <c r="AK220" s="11" t="n">
        <f aca="false">SUM(F220:AJ220)</f>
        <v>49.5</v>
      </c>
      <c r="AL220" s="4" t="n">
        <v>35</v>
      </c>
      <c r="AM220" s="17" t="n">
        <f aca="false">AK220*AL220</f>
        <v>1732.5</v>
      </c>
      <c r="AN220" s="29" t="n">
        <v>0</v>
      </c>
      <c r="AO220" s="8"/>
      <c r="AP220" s="20"/>
      <c r="AQ220" s="30"/>
      <c r="AR220" s="10"/>
      <c r="AS220" s="14"/>
      <c r="AT220" s="12"/>
      <c r="AU220" s="15" t="n">
        <f aca="false">AN220+AO220+AR220+AS220+AT220</f>
        <v>0</v>
      </c>
      <c r="AV220" s="15" t="n">
        <v>0</v>
      </c>
      <c r="AW220" s="15" t="n">
        <f aca="false">AP220+AR220+AS220+AT220</f>
        <v>0</v>
      </c>
      <c r="AX220" s="15" t="n">
        <f aca="false">AU220-AW220</f>
        <v>0</v>
      </c>
      <c r="AY220" s="15" t="n">
        <v>253.5</v>
      </c>
      <c r="AZ220" s="15" t="n">
        <f aca="false">AK220</f>
        <v>49.5</v>
      </c>
      <c r="BA220" s="15" t="n">
        <f aca="false">AY220+AZ220</f>
        <v>303</v>
      </c>
      <c r="BB220" s="15" t="n">
        <f aca="false">AM220-AW220-AZ220</f>
        <v>1683</v>
      </c>
      <c r="BC220" s="4"/>
      <c r="BD220" s="4"/>
    </row>
    <row r="221" customFormat="false" ht="15.75" hidden="false" customHeight="false" outlineLevel="0" collapsed="false">
      <c r="A221" s="16" t="n">
        <v>218</v>
      </c>
      <c r="B221" s="4" t="s">
        <v>372</v>
      </c>
      <c r="C221" s="4" t="s">
        <v>325</v>
      </c>
      <c r="D221" s="4"/>
      <c r="E221" s="4"/>
      <c r="F221" s="4" t="n">
        <v>2.5</v>
      </c>
      <c r="G221" s="4" t="n">
        <v>3</v>
      </c>
      <c r="H221" s="4" t="n">
        <v>2.5</v>
      </c>
      <c r="I221" s="4" t="n">
        <v>3</v>
      </c>
      <c r="J221" s="4" t="n">
        <v>2</v>
      </c>
      <c r="K221" s="4" t="n">
        <v>2.5</v>
      </c>
      <c r="L221" s="4" t="n">
        <v>2.5</v>
      </c>
      <c r="M221" s="4"/>
      <c r="N221" s="4" t="n">
        <v>2</v>
      </c>
      <c r="O221" s="4" t="n">
        <v>2</v>
      </c>
      <c r="P221" s="4"/>
      <c r="Q221" s="4" t="n">
        <v>2.5</v>
      </c>
      <c r="R221" s="4" t="n">
        <v>2</v>
      </c>
      <c r="S221" s="4" t="n">
        <v>2.5</v>
      </c>
      <c r="T221" s="4" t="n">
        <v>2.5</v>
      </c>
      <c r="U221" s="4" t="n">
        <v>2</v>
      </c>
      <c r="V221" s="4" t="n">
        <v>2</v>
      </c>
      <c r="W221" s="4"/>
      <c r="X221" s="4" t="n">
        <v>2.5</v>
      </c>
      <c r="Y221" s="4"/>
      <c r="Z221" s="4" t="n">
        <v>4.5</v>
      </c>
      <c r="AA221" s="4" t="n">
        <v>3</v>
      </c>
      <c r="AB221" s="4" t="n">
        <v>2.5</v>
      </c>
      <c r="AC221" s="4" t="n">
        <v>2.5</v>
      </c>
      <c r="AD221" s="4" t="n">
        <v>2.5</v>
      </c>
      <c r="AE221" s="4" t="n">
        <v>2</v>
      </c>
      <c r="AF221" s="4" t="n">
        <v>2.5</v>
      </c>
      <c r="AG221" s="4" t="n">
        <v>2</v>
      </c>
      <c r="AH221" s="4" t="n">
        <v>2.5</v>
      </c>
      <c r="AI221" s="4" t="n">
        <v>2.5</v>
      </c>
      <c r="AJ221" s="4" t="n">
        <v>2.5</v>
      </c>
      <c r="AK221" s="11" t="n">
        <f aca="false">SUM(F221:AJ221)</f>
        <v>67</v>
      </c>
      <c r="AL221" s="4" t="n">
        <v>35</v>
      </c>
      <c r="AM221" s="17" t="n">
        <f aca="false">AK221*AL221</f>
        <v>2345</v>
      </c>
      <c r="AN221" s="29" t="n">
        <v>0</v>
      </c>
      <c r="AO221" s="8"/>
      <c r="AP221" s="20"/>
      <c r="AQ221" s="30"/>
      <c r="AR221" s="10"/>
      <c r="AS221" s="14"/>
      <c r="AT221" s="12"/>
      <c r="AU221" s="15" t="n">
        <f aca="false">AN221+AO221+AR221+AS221+AT221</f>
        <v>0</v>
      </c>
      <c r="AV221" s="15" t="n">
        <v>0</v>
      </c>
      <c r="AW221" s="15" t="n">
        <f aca="false">AP221+AR221+AS221+AT221</f>
        <v>0</v>
      </c>
      <c r="AX221" s="15" t="n">
        <f aca="false">AU221-AW221</f>
        <v>0</v>
      </c>
      <c r="AY221" s="15" t="n">
        <v>238</v>
      </c>
      <c r="AZ221" s="15" t="n">
        <f aca="false">AK221</f>
        <v>67</v>
      </c>
      <c r="BA221" s="15" t="n">
        <f aca="false">AY221+AZ221</f>
        <v>305</v>
      </c>
      <c r="BB221" s="15" t="n">
        <f aca="false">AM221-AW221-AZ221</f>
        <v>2278</v>
      </c>
      <c r="BC221" s="4"/>
      <c r="BD221" s="4"/>
    </row>
    <row r="222" customFormat="false" ht="15.75" hidden="false" customHeight="false" outlineLevel="0" collapsed="false">
      <c r="A222" s="16" t="n">
        <v>219</v>
      </c>
      <c r="B222" s="4" t="s">
        <v>373</v>
      </c>
      <c r="C222" s="4" t="s">
        <v>325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n">
        <v>2</v>
      </c>
      <c r="O222" s="4" t="n">
        <v>2</v>
      </c>
      <c r="P222" s="4" t="n">
        <v>2</v>
      </c>
      <c r="Q222" s="4" t="n">
        <v>2</v>
      </c>
      <c r="R222" s="4" t="n">
        <v>2.5</v>
      </c>
      <c r="S222" s="4" t="n">
        <v>1.5</v>
      </c>
      <c r="T222" s="4"/>
      <c r="U222" s="4" t="n">
        <v>1.5</v>
      </c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1" t="n">
        <f aca="false">SUM(F222:AJ222)</f>
        <v>13.5</v>
      </c>
      <c r="AL222" s="4" t="n">
        <v>35</v>
      </c>
      <c r="AM222" s="17" t="n">
        <f aca="false">AK222*AL222</f>
        <v>472.5</v>
      </c>
      <c r="AN222" s="29" t="n">
        <v>0</v>
      </c>
      <c r="AO222" s="8"/>
      <c r="AP222" s="20"/>
      <c r="AQ222" s="30"/>
      <c r="AR222" s="10"/>
      <c r="AS222" s="14"/>
      <c r="AT222" s="12"/>
      <c r="AU222" s="15" t="n">
        <f aca="false">AN222+AO222+AR222+AS222+AT222</f>
        <v>0</v>
      </c>
      <c r="AV222" s="15" t="n">
        <v>0</v>
      </c>
      <c r="AW222" s="15" t="n">
        <f aca="false">AP222+AR222+AS222+AT222</f>
        <v>0</v>
      </c>
      <c r="AX222" s="15" t="n">
        <f aca="false">AU222-AW222</f>
        <v>0</v>
      </c>
      <c r="AY222" s="15" t="n">
        <v>85.5</v>
      </c>
      <c r="AZ222" s="15" t="n">
        <f aca="false">AK222</f>
        <v>13.5</v>
      </c>
      <c r="BA222" s="15" t="n">
        <f aca="false">AY222+AZ222</f>
        <v>99</v>
      </c>
      <c r="BB222" s="15" t="n">
        <f aca="false">AM222-AW222-AZ222</f>
        <v>459</v>
      </c>
      <c r="BC222" s="4"/>
      <c r="BD222" s="4"/>
    </row>
    <row r="223" customFormat="false" ht="15.75" hidden="false" customHeight="false" outlineLevel="0" collapsed="false">
      <c r="A223" s="16" t="n">
        <v>220</v>
      </c>
      <c r="B223" s="4" t="s">
        <v>374</v>
      </c>
      <c r="C223" s="4" t="s">
        <v>325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11" t="n">
        <f aca="false">SUM(F223:AJ223)</f>
        <v>0</v>
      </c>
      <c r="AL223" s="4" t="n">
        <v>35</v>
      </c>
      <c r="AM223" s="17" t="n">
        <f aca="false">AK223*AL223</f>
        <v>0</v>
      </c>
      <c r="AN223" s="29" t="n">
        <v>0</v>
      </c>
      <c r="AO223" s="8"/>
      <c r="AP223" s="20"/>
      <c r="AQ223" s="30"/>
      <c r="AR223" s="10"/>
      <c r="AS223" s="14"/>
      <c r="AT223" s="12"/>
      <c r="AU223" s="15" t="n">
        <f aca="false">AN223+AO223+AR223+AS223+AT223</f>
        <v>0</v>
      </c>
      <c r="AV223" s="15" t="n">
        <v>0</v>
      </c>
      <c r="AW223" s="15" t="n">
        <f aca="false">AP223+AR223+AS223+AT223</f>
        <v>0</v>
      </c>
      <c r="AX223" s="15" t="n">
        <f aca="false">AU223-AW223</f>
        <v>0</v>
      </c>
      <c r="AY223" s="15" t="n">
        <v>12</v>
      </c>
      <c r="AZ223" s="15" t="n">
        <f aca="false">AK223</f>
        <v>0</v>
      </c>
      <c r="BA223" s="15" t="n">
        <f aca="false">AY223+AZ223</f>
        <v>12</v>
      </c>
      <c r="BB223" s="15" t="n">
        <f aca="false">AM223-AW223-AZ223</f>
        <v>0</v>
      </c>
      <c r="BC223" s="4"/>
      <c r="BD223" s="4"/>
    </row>
    <row r="224" customFormat="false" ht="15.75" hidden="false" customHeight="false" outlineLevel="0" collapsed="false">
      <c r="A224" s="16" t="n">
        <v>221</v>
      </c>
      <c r="B224" s="4" t="s">
        <v>375</v>
      </c>
      <c r="C224" s="4" t="s">
        <v>325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11" t="n">
        <f aca="false">SUM(F224:AJ224)</f>
        <v>0</v>
      </c>
      <c r="AL224" s="4" t="n">
        <v>35</v>
      </c>
      <c r="AM224" s="17" t="n">
        <f aca="false">AK224*AL224</f>
        <v>0</v>
      </c>
      <c r="AN224" s="29"/>
      <c r="AO224" s="8"/>
      <c r="AP224" s="20"/>
      <c r="AQ224" s="30"/>
      <c r="AR224" s="10"/>
      <c r="AS224" s="14"/>
      <c r="AT224" s="12"/>
      <c r="AU224" s="15" t="n">
        <f aca="false">AN224+AO224+AR224+AS224+AT224</f>
        <v>0</v>
      </c>
      <c r="AV224" s="15" t="n">
        <v>0</v>
      </c>
      <c r="AW224" s="15" t="n">
        <f aca="false">AP224+AR224+AS224+AT224</f>
        <v>0</v>
      </c>
      <c r="AX224" s="15" t="n">
        <f aca="false">AU224-AW224</f>
        <v>0</v>
      </c>
      <c r="AY224" s="15" t="n">
        <v>18</v>
      </c>
      <c r="AZ224" s="15" t="n">
        <f aca="false">AK224</f>
        <v>0</v>
      </c>
      <c r="BA224" s="15" t="n">
        <f aca="false">AY224+AZ224</f>
        <v>18</v>
      </c>
      <c r="BB224" s="15" t="n">
        <f aca="false">AM224-AW224-AZ224</f>
        <v>0</v>
      </c>
      <c r="BC224" s="4"/>
      <c r="BD224" s="4"/>
    </row>
    <row r="225" customFormat="false" ht="15.75" hidden="false" customHeight="false" outlineLevel="0" collapsed="false">
      <c r="A225" s="16" t="n">
        <v>222</v>
      </c>
      <c r="B225" s="33" t="s">
        <v>376</v>
      </c>
      <c r="C225" s="4" t="s">
        <v>377</v>
      </c>
      <c r="D225" s="4"/>
      <c r="E225" s="4"/>
      <c r="F225" s="4" t="n">
        <v>7.5</v>
      </c>
      <c r="G225" s="4" t="n">
        <v>8</v>
      </c>
      <c r="H225" s="4" t="n">
        <v>7.5</v>
      </c>
      <c r="I225" s="4" t="n">
        <v>8</v>
      </c>
      <c r="J225" s="4" t="n">
        <v>9</v>
      </c>
      <c r="K225" s="4" t="n">
        <v>9</v>
      </c>
      <c r="L225" s="4" t="n">
        <v>9</v>
      </c>
      <c r="M225" s="4" t="n">
        <v>9</v>
      </c>
      <c r="N225" s="4" t="n">
        <v>8.5</v>
      </c>
      <c r="O225" s="4" t="n">
        <v>9</v>
      </c>
      <c r="P225" s="4" t="n">
        <v>8.5</v>
      </c>
      <c r="Q225" s="4" t="n">
        <v>8</v>
      </c>
      <c r="R225" s="4" t="n">
        <v>8.5</v>
      </c>
      <c r="S225" s="4" t="n">
        <v>8</v>
      </c>
      <c r="T225" s="4" t="n">
        <v>8.5</v>
      </c>
      <c r="U225" s="4" t="n">
        <v>7.5</v>
      </c>
      <c r="V225" s="4" t="n">
        <v>8.5</v>
      </c>
      <c r="W225" s="4" t="n">
        <v>8.5</v>
      </c>
      <c r="X225" s="4" t="n">
        <v>7.5</v>
      </c>
      <c r="Y225" s="4" t="n">
        <v>8.5</v>
      </c>
      <c r="Z225" s="4" t="n">
        <v>8</v>
      </c>
      <c r="AA225" s="4" t="n">
        <v>8</v>
      </c>
      <c r="AB225" s="4" t="n">
        <v>8</v>
      </c>
      <c r="AC225" s="4" t="n">
        <v>8</v>
      </c>
      <c r="AD225" s="4" t="n">
        <v>6</v>
      </c>
      <c r="AE225" s="4" t="n">
        <v>3</v>
      </c>
      <c r="AF225" s="4" t="n">
        <v>7</v>
      </c>
      <c r="AG225" s="4" t="n">
        <v>7.5</v>
      </c>
      <c r="AH225" s="4" t="n">
        <v>7.5</v>
      </c>
      <c r="AI225" s="4" t="n">
        <v>7.5</v>
      </c>
      <c r="AJ225" s="4" t="n">
        <v>7.5</v>
      </c>
      <c r="AK225" s="11" t="n">
        <f aca="false">SUM(F225:AJ225)</f>
        <v>244.5</v>
      </c>
      <c r="AL225" s="4" t="n">
        <v>35</v>
      </c>
      <c r="AM225" s="17" t="n">
        <f aca="false">AK225*AL225</f>
        <v>8557.5</v>
      </c>
      <c r="AN225" s="29" t="n">
        <v>0</v>
      </c>
      <c r="AO225" s="8"/>
      <c r="AP225" s="20"/>
      <c r="AQ225" s="30"/>
      <c r="AR225" s="10"/>
      <c r="AS225" s="14"/>
      <c r="AT225" s="24"/>
      <c r="AU225" s="15" t="n">
        <f aca="false">AN225+AO225+AR225+AS225+AT225</f>
        <v>0</v>
      </c>
      <c r="AV225" s="15" t="n">
        <v>0</v>
      </c>
      <c r="AW225" s="15" t="n">
        <f aca="false">AP225+AR225+AS225+AT225</f>
        <v>0</v>
      </c>
      <c r="AX225" s="15" t="n">
        <f aca="false">AU225-AW225</f>
        <v>0</v>
      </c>
      <c r="AY225" s="15" t="n">
        <v>865</v>
      </c>
      <c r="AZ225" s="15" t="n">
        <f aca="false">AK225</f>
        <v>244.5</v>
      </c>
      <c r="BA225" s="15" t="n">
        <f aca="false">AY225+AZ225</f>
        <v>1109.5</v>
      </c>
      <c r="BB225" s="15" t="n">
        <f aca="false">AM225-AW225-AZ225</f>
        <v>8313</v>
      </c>
      <c r="BC225" s="31" t="s">
        <v>42</v>
      </c>
      <c r="BD225" s="31" t="s">
        <v>378</v>
      </c>
    </row>
    <row r="226" customFormat="false" ht="15.75" hidden="false" customHeight="false" outlineLevel="0" collapsed="false">
      <c r="A226" s="16" t="n">
        <v>223</v>
      </c>
      <c r="B226" s="23" t="s">
        <v>379</v>
      </c>
      <c r="C226" s="4" t="s">
        <v>377</v>
      </c>
      <c r="D226" s="4"/>
      <c r="E226" s="4"/>
      <c r="F226" s="4" t="n">
        <v>9.5</v>
      </c>
      <c r="G226" s="4" t="n">
        <v>8.5</v>
      </c>
      <c r="H226" s="4"/>
      <c r="I226" s="4" t="n">
        <v>9.5</v>
      </c>
      <c r="J226" s="4" t="n">
        <v>10</v>
      </c>
      <c r="K226" s="4" t="n">
        <v>9.5</v>
      </c>
      <c r="L226" s="4" t="n">
        <v>10.5</v>
      </c>
      <c r="M226" s="4" t="n">
        <v>10</v>
      </c>
      <c r="N226" s="4" t="n">
        <v>10.5</v>
      </c>
      <c r="O226" s="4" t="n">
        <v>10.5</v>
      </c>
      <c r="P226" s="4" t="n">
        <v>10.5</v>
      </c>
      <c r="Q226" s="4" t="n">
        <v>9.5</v>
      </c>
      <c r="R226" s="4" t="n">
        <v>10.5</v>
      </c>
      <c r="S226" s="4" t="n">
        <v>10</v>
      </c>
      <c r="T226" s="4" t="n">
        <v>10.5</v>
      </c>
      <c r="U226" s="4" t="n">
        <v>10</v>
      </c>
      <c r="V226" s="4" t="n">
        <v>10</v>
      </c>
      <c r="W226" s="4" t="n">
        <v>10</v>
      </c>
      <c r="X226" s="4" t="n">
        <v>10</v>
      </c>
      <c r="Y226" s="4" t="n">
        <v>10</v>
      </c>
      <c r="Z226" s="4" t="n">
        <v>10</v>
      </c>
      <c r="AA226" s="4" t="n">
        <v>9.5</v>
      </c>
      <c r="AB226" s="4" t="n">
        <v>9</v>
      </c>
      <c r="AC226" s="4" t="n">
        <v>8.5</v>
      </c>
      <c r="AD226" s="4"/>
      <c r="AE226" s="4"/>
      <c r="AF226" s="4"/>
      <c r="AG226" s="4"/>
      <c r="AH226" s="4"/>
      <c r="AI226" s="4"/>
      <c r="AJ226" s="4"/>
      <c r="AK226" s="11" t="n">
        <f aca="false">SUM(F226:AJ226)</f>
        <v>226.5</v>
      </c>
      <c r="AL226" s="4" t="n">
        <v>35</v>
      </c>
      <c r="AM226" s="17" t="n">
        <f aca="false">AK226*AL226</f>
        <v>7927.5</v>
      </c>
      <c r="AN226" s="29" t="n">
        <v>0</v>
      </c>
      <c r="AO226" s="8"/>
      <c r="AP226" s="20"/>
      <c r="AQ226" s="30"/>
      <c r="AR226" s="10"/>
      <c r="AS226" s="14"/>
      <c r="AT226" s="24"/>
      <c r="AU226" s="15" t="n">
        <f aca="false">AN226+AO226+AR226+AS226+AT226</f>
        <v>0</v>
      </c>
      <c r="AV226" s="15" t="n">
        <v>0</v>
      </c>
      <c r="AW226" s="15" t="n">
        <f aca="false">AP226+AR226+AS226+AT226</f>
        <v>0</v>
      </c>
      <c r="AX226" s="15" t="n">
        <f aca="false">AU226-AW226</f>
        <v>0</v>
      </c>
      <c r="AY226" s="15" t="n">
        <v>1628</v>
      </c>
      <c r="AZ226" s="15" t="n">
        <f aca="false">AK226</f>
        <v>226.5</v>
      </c>
      <c r="BA226" s="15" t="n">
        <f aca="false">AY226+AZ226</f>
        <v>1854.5</v>
      </c>
      <c r="BB226" s="15" t="n">
        <f aca="false">AM226-AW226-AZ226</f>
        <v>7701</v>
      </c>
      <c r="BC226" s="31" t="s">
        <v>30</v>
      </c>
      <c r="BD226" s="31" t="s">
        <v>380</v>
      </c>
    </row>
    <row r="227" s="1" customFormat="true" ht="15.75" hidden="false" customHeight="false" outlineLevel="0" collapsed="false">
      <c r="A227" s="16" t="n">
        <v>224</v>
      </c>
      <c r="B227" s="23" t="s">
        <v>381</v>
      </c>
      <c r="C227" s="4" t="s">
        <v>377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11" t="n">
        <f aca="false">SUM(F227:AJ227)</f>
        <v>0</v>
      </c>
      <c r="AL227" s="4" t="n">
        <v>35</v>
      </c>
      <c r="AM227" s="17" t="n">
        <f aca="false">AK227*AL227</f>
        <v>0</v>
      </c>
      <c r="AN227" s="29" t="n">
        <v>0</v>
      </c>
      <c r="AO227" s="8"/>
      <c r="AP227" s="20"/>
      <c r="AQ227" s="30"/>
      <c r="AR227" s="10"/>
      <c r="AS227" s="14"/>
      <c r="AT227" s="24"/>
      <c r="AU227" s="15" t="n">
        <f aca="false">AN227+AO227+AR227+AS227+AT227</f>
        <v>0</v>
      </c>
      <c r="AV227" s="15" t="n">
        <v>0</v>
      </c>
      <c r="AW227" s="15" t="n">
        <f aca="false">AP227+AR227+AS227+AT227</f>
        <v>0</v>
      </c>
      <c r="AX227" s="15" t="n">
        <f aca="false">AU227-AW227</f>
        <v>0</v>
      </c>
      <c r="AY227" s="15" t="n">
        <v>1.5</v>
      </c>
      <c r="AZ227" s="15" t="n">
        <f aca="false">AK227</f>
        <v>0</v>
      </c>
      <c r="BA227" s="15" t="n">
        <f aca="false">AY227+AZ227</f>
        <v>1.5</v>
      </c>
      <c r="BB227" s="15" t="n">
        <f aca="false">AM227-AW227-AZ227</f>
        <v>0</v>
      </c>
      <c r="BC227" s="31" t="s">
        <v>42</v>
      </c>
      <c r="BD227" s="31" t="s">
        <v>382</v>
      </c>
    </row>
    <row r="228" customFormat="false" ht="15.75" hidden="false" customHeight="false" outlineLevel="0" collapsed="false">
      <c r="A228" s="16" t="n">
        <v>225</v>
      </c>
      <c r="B228" s="23" t="s">
        <v>383</v>
      </c>
      <c r="C228" s="4" t="s">
        <v>377</v>
      </c>
      <c r="D228" s="4" t="n">
        <v>228773392</v>
      </c>
      <c r="E228" s="4" t="s">
        <v>384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11" t="n">
        <f aca="false">SUM(F228:AJ228)</f>
        <v>0</v>
      </c>
      <c r="AL228" s="4" t="n">
        <v>35</v>
      </c>
      <c r="AM228" s="17" t="n">
        <f aca="false">AK228*AL228</f>
        <v>0</v>
      </c>
      <c r="AN228" s="29" t="n">
        <v>0</v>
      </c>
      <c r="AO228" s="8"/>
      <c r="AP228" s="20"/>
      <c r="AQ228" s="30"/>
      <c r="AR228" s="10"/>
      <c r="AS228" s="14"/>
      <c r="AT228" s="24"/>
      <c r="AU228" s="15" t="n">
        <f aca="false">AN228+AO228+AR228+AS228+AT228</f>
        <v>0</v>
      </c>
      <c r="AV228" s="15" t="n">
        <v>0</v>
      </c>
      <c r="AW228" s="15" t="n">
        <f aca="false">AP228+AR228+AS228+AT228</f>
        <v>0</v>
      </c>
      <c r="AX228" s="15" t="n">
        <f aca="false">AU228-AW228</f>
        <v>0</v>
      </c>
      <c r="AY228" s="15" t="n">
        <v>172.5</v>
      </c>
      <c r="AZ228" s="15" t="n">
        <f aca="false">AK228</f>
        <v>0</v>
      </c>
      <c r="BA228" s="15" t="n">
        <f aca="false">AY228+AZ228</f>
        <v>172.5</v>
      </c>
      <c r="BB228" s="15" t="n">
        <f aca="false">AM228-AW228-AZ228</f>
        <v>0</v>
      </c>
      <c r="BC228" s="31" t="s">
        <v>42</v>
      </c>
      <c r="BD228" s="31" t="s">
        <v>385</v>
      </c>
    </row>
    <row r="229" s="1" customFormat="true" ht="15.75" hidden="false" customHeight="false" outlineLevel="0" collapsed="false">
      <c r="A229" s="16" t="n">
        <v>226</v>
      </c>
      <c r="B229" s="4" t="s">
        <v>386</v>
      </c>
      <c r="C229" s="4" t="s">
        <v>377</v>
      </c>
      <c r="D229" s="4"/>
      <c r="E229" s="4"/>
      <c r="F229" s="4" t="n">
        <v>5.5</v>
      </c>
      <c r="G229" s="4" t="n">
        <v>4.5</v>
      </c>
      <c r="H229" s="4" t="n">
        <v>4</v>
      </c>
      <c r="I229" s="4" t="n">
        <v>4</v>
      </c>
      <c r="J229" s="4" t="n">
        <v>4</v>
      </c>
      <c r="K229" s="4" t="n">
        <v>4.5</v>
      </c>
      <c r="L229" s="4" t="n">
        <v>5.5</v>
      </c>
      <c r="M229" s="4" t="n">
        <v>4</v>
      </c>
      <c r="N229" s="4" t="n">
        <v>4</v>
      </c>
      <c r="O229" s="4" t="n">
        <v>4</v>
      </c>
      <c r="P229" s="4" t="n">
        <v>4.5</v>
      </c>
      <c r="Q229" s="4" t="n">
        <v>4.5</v>
      </c>
      <c r="R229" s="4" t="n">
        <v>5.5</v>
      </c>
      <c r="S229" s="4" t="n">
        <v>4.5</v>
      </c>
      <c r="T229" s="4" t="n">
        <v>5</v>
      </c>
      <c r="U229" s="4" t="n">
        <v>5</v>
      </c>
      <c r="V229" s="4" t="n">
        <v>5</v>
      </c>
      <c r="W229" s="4" t="n">
        <v>4</v>
      </c>
      <c r="X229" s="4" t="n">
        <v>5</v>
      </c>
      <c r="Y229" s="4" t="n">
        <v>5.5</v>
      </c>
      <c r="Z229" s="4" t="n">
        <v>5.5</v>
      </c>
      <c r="AA229" s="4" t="n">
        <v>5</v>
      </c>
      <c r="AB229" s="4" t="n">
        <v>5.5</v>
      </c>
      <c r="AC229" s="4" t="n">
        <v>5</v>
      </c>
      <c r="AD229" s="4" t="n">
        <v>5</v>
      </c>
      <c r="AE229" s="4" t="n">
        <v>5.5</v>
      </c>
      <c r="AF229" s="4" t="n">
        <v>5.5</v>
      </c>
      <c r="AG229" s="4" t="n">
        <v>4</v>
      </c>
      <c r="AH229" s="4" t="n">
        <v>5</v>
      </c>
      <c r="AI229" s="4" t="n">
        <v>4.5</v>
      </c>
      <c r="AJ229" s="4" t="n">
        <v>4</v>
      </c>
      <c r="AK229" s="11" t="n">
        <f aca="false">SUM(F229:AJ229)</f>
        <v>147</v>
      </c>
      <c r="AL229" s="4" t="n">
        <v>35</v>
      </c>
      <c r="AM229" s="17" t="n">
        <f aca="false">AK229*AL229</f>
        <v>5145</v>
      </c>
      <c r="AN229" s="29" t="n">
        <v>0</v>
      </c>
      <c r="AO229" s="8"/>
      <c r="AP229" s="20"/>
      <c r="AQ229" s="30"/>
      <c r="AR229" s="10"/>
      <c r="AS229" s="14"/>
      <c r="AT229" s="12"/>
      <c r="AU229" s="15" t="n">
        <f aca="false">AN229+AO229+AR229+AS229+AT229</f>
        <v>0</v>
      </c>
      <c r="AV229" s="15" t="n">
        <v>0</v>
      </c>
      <c r="AW229" s="15" t="n">
        <f aca="false">AP229+AR229+AS229+AT229</f>
        <v>0</v>
      </c>
      <c r="AX229" s="15" t="n">
        <f aca="false">AU229-AW229</f>
        <v>0</v>
      </c>
      <c r="AY229" s="15" t="n">
        <v>819</v>
      </c>
      <c r="AZ229" s="15" t="n">
        <f aca="false">AK229</f>
        <v>147</v>
      </c>
      <c r="BA229" s="15" t="n">
        <f aca="false">AY229+AZ229</f>
        <v>966</v>
      </c>
      <c r="BB229" s="15" t="n">
        <f aca="false">AM229-AW229-AZ229</f>
        <v>4998</v>
      </c>
      <c r="BC229" s="4" t="s">
        <v>37</v>
      </c>
      <c r="BD229" s="4" t="s">
        <v>387</v>
      </c>
    </row>
    <row r="230" customFormat="false" ht="15.75" hidden="false" customHeight="false" outlineLevel="0" collapsed="false">
      <c r="A230" s="16" t="n">
        <v>227</v>
      </c>
      <c r="B230" s="23" t="s">
        <v>388</v>
      </c>
      <c r="C230" s="4" t="s">
        <v>377</v>
      </c>
      <c r="D230" s="4"/>
      <c r="E230" s="4"/>
      <c r="F230" s="4" t="n">
        <v>4</v>
      </c>
      <c r="G230" s="4" t="n">
        <v>6</v>
      </c>
      <c r="H230" s="4"/>
      <c r="I230" s="4"/>
      <c r="J230" s="4" t="n">
        <v>3</v>
      </c>
      <c r="K230" s="4" t="n">
        <v>4.5</v>
      </c>
      <c r="L230" s="4" t="n">
        <v>5</v>
      </c>
      <c r="M230" s="4" t="n">
        <v>4</v>
      </c>
      <c r="N230" s="4" t="n">
        <v>4</v>
      </c>
      <c r="O230" s="4" t="n">
        <v>3.5</v>
      </c>
      <c r="P230" s="4" t="n">
        <v>5</v>
      </c>
      <c r="Q230" s="4" t="n">
        <v>5</v>
      </c>
      <c r="R230" s="4" t="n">
        <v>5</v>
      </c>
      <c r="S230" s="4" t="n">
        <v>5</v>
      </c>
      <c r="T230" s="4" t="n">
        <v>5</v>
      </c>
      <c r="U230" s="4" t="n">
        <v>2.5</v>
      </c>
      <c r="V230" s="4" t="n">
        <v>4</v>
      </c>
      <c r="W230" s="4" t="n">
        <v>5</v>
      </c>
      <c r="X230" s="4" t="n">
        <v>5</v>
      </c>
      <c r="Y230" s="4" t="n">
        <v>4</v>
      </c>
      <c r="Z230" s="4" t="n">
        <v>5</v>
      </c>
      <c r="AA230" s="4"/>
      <c r="AB230" s="4" t="n">
        <v>2</v>
      </c>
      <c r="AC230" s="4" t="n">
        <v>2</v>
      </c>
      <c r="AD230" s="4" t="n">
        <v>2</v>
      </c>
      <c r="AE230" s="4" t="n">
        <v>2</v>
      </c>
      <c r="AF230" s="4" t="n">
        <v>2</v>
      </c>
      <c r="AG230" s="4"/>
      <c r="AH230" s="4" t="n">
        <v>1.5</v>
      </c>
      <c r="AI230" s="4" t="n">
        <v>2</v>
      </c>
      <c r="AJ230" s="4" t="n">
        <v>3</v>
      </c>
      <c r="AK230" s="11" t="n">
        <f aca="false">SUM(F230:AJ230)</f>
        <v>101</v>
      </c>
      <c r="AL230" s="4" t="n">
        <v>35</v>
      </c>
      <c r="AM230" s="17" t="n">
        <f aca="false">AK230*AL230</f>
        <v>3535</v>
      </c>
      <c r="AN230" s="29" t="n">
        <v>0</v>
      </c>
      <c r="AO230" s="8"/>
      <c r="AP230" s="20"/>
      <c r="AQ230" s="30"/>
      <c r="AR230" s="10"/>
      <c r="AS230" s="14"/>
      <c r="AT230" s="24"/>
      <c r="AU230" s="15" t="n">
        <f aca="false">AN230+AO230+AR230+AS230+AT230</f>
        <v>0</v>
      </c>
      <c r="AV230" s="15" t="n">
        <v>0</v>
      </c>
      <c r="AW230" s="15" t="n">
        <f aca="false">AP230+AR230+AS230+AT230</f>
        <v>0</v>
      </c>
      <c r="AX230" s="15" t="n">
        <f aca="false">AU230-AW230</f>
        <v>0</v>
      </c>
      <c r="AY230" s="15" t="n">
        <v>1172.5</v>
      </c>
      <c r="AZ230" s="15" t="n">
        <f aca="false">AK230</f>
        <v>101</v>
      </c>
      <c r="BA230" s="15" t="n">
        <f aca="false">AY230+AZ230</f>
        <v>1273.5</v>
      </c>
      <c r="BB230" s="15" t="n">
        <f aca="false">AM230-AW230-AZ230</f>
        <v>3434</v>
      </c>
      <c r="BC230" s="37" t="s">
        <v>37</v>
      </c>
      <c r="BD230" s="37" t="s">
        <v>389</v>
      </c>
    </row>
    <row r="231" customFormat="false" ht="15.75" hidden="false" customHeight="false" outlineLevel="0" collapsed="false">
      <c r="A231" s="16" t="n">
        <v>228</v>
      </c>
      <c r="B231" s="23" t="s">
        <v>390</v>
      </c>
      <c r="C231" s="4" t="s">
        <v>377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 t="n">
        <v>1</v>
      </c>
      <c r="AH231" s="4" t="n">
        <v>1</v>
      </c>
      <c r="AI231" s="4" t="n">
        <v>1</v>
      </c>
      <c r="AJ231" s="4"/>
      <c r="AK231" s="11" t="n">
        <f aca="false">SUM(F231:AJ231)</f>
        <v>3</v>
      </c>
      <c r="AL231" s="4" t="n">
        <v>35</v>
      </c>
      <c r="AM231" s="17" t="n">
        <f aca="false">AK231*AL231</f>
        <v>105</v>
      </c>
      <c r="AN231" s="29" t="n">
        <v>0</v>
      </c>
      <c r="AO231" s="8"/>
      <c r="AP231" s="20"/>
      <c r="AQ231" s="30"/>
      <c r="AR231" s="10"/>
      <c r="AS231" s="14"/>
      <c r="AT231" s="24"/>
      <c r="AU231" s="15" t="n">
        <f aca="false">AN231+AO231+AR231+AS231+AT231</f>
        <v>0</v>
      </c>
      <c r="AV231" s="15" t="n">
        <v>0</v>
      </c>
      <c r="AW231" s="15" t="n">
        <f aca="false">AP231+AR231+AS231+AT231</f>
        <v>0</v>
      </c>
      <c r="AX231" s="15" t="n">
        <f aca="false">AU231-AW231</f>
        <v>0</v>
      </c>
      <c r="AY231" s="15" t="n">
        <v>76</v>
      </c>
      <c r="AZ231" s="15" t="n">
        <f aca="false">AK231</f>
        <v>3</v>
      </c>
      <c r="BA231" s="15" t="n">
        <f aca="false">AY231+AZ231</f>
        <v>79</v>
      </c>
      <c r="BB231" s="15" t="n">
        <f aca="false">AM231-AW231-AZ231</f>
        <v>102</v>
      </c>
      <c r="BC231" s="31" t="s">
        <v>30</v>
      </c>
      <c r="BD231" s="31" t="s">
        <v>391</v>
      </c>
    </row>
    <row r="232" s="1" customFormat="true" ht="15.75" hidden="false" customHeight="false" outlineLevel="0" collapsed="false">
      <c r="A232" s="16" t="n">
        <v>229</v>
      </c>
      <c r="B232" s="4" t="s">
        <v>392</v>
      </c>
      <c r="C232" s="4" t="s">
        <v>377</v>
      </c>
      <c r="D232" s="4"/>
      <c r="E232" s="4"/>
      <c r="F232" s="4"/>
      <c r="G232" s="4" t="n">
        <v>2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1" t="n">
        <f aca="false">SUM(F232:AJ232)</f>
        <v>2</v>
      </c>
      <c r="AL232" s="4" t="n">
        <v>35</v>
      </c>
      <c r="AM232" s="17" t="n">
        <f aca="false">AK232*AL232</f>
        <v>70</v>
      </c>
      <c r="AN232" s="29" t="n">
        <v>0</v>
      </c>
      <c r="AO232" s="8"/>
      <c r="AP232" s="20"/>
      <c r="AQ232" s="30"/>
      <c r="AR232" s="10"/>
      <c r="AS232" s="14"/>
      <c r="AT232" s="12"/>
      <c r="AU232" s="15" t="n">
        <f aca="false">AN232+AO232+AR232+AS232+AT232</f>
        <v>0</v>
      </c>
      <c r="AV232" s="15" t="n">
        <v>0</v>
      </c>
      <c r="AW232" s="15" t="n">
        <f aca="false">AP232+AR232+AS232+AT232</f>
        <v>0</v>
      </c>
      <c r="AX232" s="15" t="n">
        <f aca="false">AU232-AW232</f>
        <v>0</v>
      </c>
      <c r="AY232" s="15" t="n">
        <v>116.5</v>
      </c>
      <c r="AZ232" s="15" t="n">
        <f aca="false">AK232</f>
        <v>2</v>
      </c>
      <c r="BA232" s="15" t="n">
        <f aca="false">AY232+AZ232</f>
        <v>118.5</v>
      </c>
      <c r="BB232" s="15" t="n">
        <f aca="false">AM232-AW232-AZ232</f>
        <v>68</v>
      </c>
      <c r="BC232" s="4"/>
      <c r="BD232" s="4"/>
    </row>
    <row r="233" s="1" customFormat="true" ht="15.75" hidden="false" customHeight="false" outlineLevel="0" collapsed="false">
      <c r="A233" s="16" t="n">
        <v>230</v>
      </c>
      <c r="B233" s="4" t="s">
        <v>393</v>
      </c>
      <c r="C233" s="4" t="s">
        <v>377</v>
      </c>
      <c r="D233" s="4"/>
      <c r="E233" s="4"/>
      <c r="F233" s="4" t="n">
        <v>2</v>
      </c>
      <c r="G233" s="4"/>
      <c r="H233" s="4" t="n">
        <v>2</v>
      </c>
      <c r="I233" s="4" t="n">
        <v>1.5</v>
      </c>
      <c r="J233" s="4" t="n">
        <v>1.5</v>
      </c>
      <c r="K233" s="4" t="n">
        <v>1</v>
      </c>
      <c r="L233" s="4" t="n">
        <v>2</v>
      </c>
      <c r="M233" s="4" t="n">
        <v>1</v>
      </c>
      <c r="N233" s="4" t="n">
        <v>1.5</v>
      </c>
      <c r="O233" s="4" t="n">
        <v>1.5</v>
      </c>
      <c r="P233" s="4" t="n">
        <v>1.5</v>
      </c>
      <c r="Q233" s="4" t="n">
        <v>1.5</v>
      </c>
      <c r="R233" s="4" t="n">
        <v>1.5</v>
      </c>
      <c r="S233" s="4" t="n">
        <v>1.5</v>
      </c>
      <c r="T233" s="4" t="n">
        <v>1.5</v>
      </c>
      <c r="U233" s="4" t="n">
        <v>2</v>
      </c>
      <c r="V233" s="4" t="n">
        <v>2</v>
      </c>
      <c r="W233" s="4" t="n">
        <v>1.5</v>
      </c>
      <c r="X233" s="4" t="n">
        <v>2</v>
      </c>
      <c r="Y233" s="4" t="n">
        <v>2</v>
      </c>
      <c r="Z233" s="4" t="n">
        <v>1.5</v>
      </c>
      <c r="AA233" s="4" t="n">
        <v>2</v>
      </c>
      <c r="AB233" s="4" t="n">
        <v>2</v>
      </c>
      <c r="AC233" s="4" t="n">
        <v>2</v>
      </c>
      <c r="AD233" s="4" t="n">
        <v>1.5</v>
      </c>
      <c r="AE233" s="4" t="n">
        <v>1.5</v>
      </c>
      <c r="AF233" s="4" t="n">
        <v>1.5</v>
      </c>
      <c r="AG233" s="4"/>
      <c r="AH233" s="4"/>
      <c r="AI233" s="4"/>
      <c r="AJ233" s="4"/>
      <c r="AK233" s="11" t="n">
        <f aca="false">SUM(F233:AJ233)</f>
        <v>43</v>
      </c>
      <c r="AL233" s="4" t="n">
        <v>35</v>
      </c>
      <c r="AM233" s="17" t="n">
        <f aca="false">AK233*AL233</f>
        <v>1505</v>
      </c>
      <c r="AN233" s="29" t="n">
        <v>0</v>
      </c>
      <c r="AO233" s="8"/>
      <c r="AP233" s="20"/>
      <c r="AQ233" s="30"/>
      <c r="AR233" s="10"/>
      <c r="AS233" s="14"/>
      <c r="AT233" s="12"/>
      <c r="AU233" s="15" t="n">
        <f aca="false">AN233+AO233+AR233+AS233+AT233</f>
        <v>0</v>
      </c>
      <c r="AV233" s="15" t="n">
        <v>0</v>
      </c>
      <c r="AW233" s="15" t="n">
        <f aca="false">AP233+AR233+AS233+AT233</f>
        <v>0</v>
      </c>
      <c r="AX233" s="15" t="n">
        <f aca="false">AU233-AW233</f>
        <v>0</v>
      </c>
      <c r="AY233" s="15" t="n">
        <v>237</v>
      </c>
      <c r="AZ233" s="15" t="n">
        <f aca="false">AK233</f>
        <v>43</v>
      </c>
      <c r="BA233" s="15" t="n">
        <f aca="false">AY233+AZ233</f>
        <v>280</v>
      </c>
      <c r="BB233" s="15" t="n">
        <f aca="false">AM233-AW233-AZ233</f>
        <v>1462</v>
      </c>
      <c r="BC233" s="4"/>
      <c r="BD233" s="4"/>
    </row>
    <row r="234" customFormat="false" ht="15.75" hidden="false" customHeight="false" outlineLevel="0" collapsed="false">
      <c r="A234" s="16" t="n">
        <v>231</v>
      </c>
      <c r="B234" s="23" t="s">
        <v>394</v>
      </c>
      <c r="C234" s="4" t="s">
        <v>377</v>
      </c>
      <c r="D234" s="4"/>
      <c r="E234" s="4"/>
      <c r="F234" s="4" t="n">
        <v>3</v>
      </c>
      <c r="G234" s="4" t="n">
        <v>3</v>
      </c>
      <c r="H234" s="4" t="n">
        <v>3</v>
      </c>
      <c r="I234" s="4" t="n">
        <v>3</v>
      </c>
      <c r="J234" s="4" t="n">
        <v>2.5</v>
      </c>
      <c r="K234" s="4" t="n">
        <v>2</v>
      </c>
      <c r="L234" s="4" t="n">
        <v>3</v>
      </c>
      <c r="M234" s="4" t="n">
        <v>3</v>
      </c>
      <c r="N234" s="4" t="n">
        <v>2</v>
      </c>
      <c r="O234" s="4"/>
      <c r="P234" s="4"/>
      <c r="Q234" s="4"/>
      <c r="R234" s="4"/>
      <c r="S234" s="4" t="n">
        <v>3</v>
      </c>
      <c r="T234" s="4" t="n">
        <v>2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1" t="n">
        <f aca="false">SUM(F234:AJ234)</f>
        <v>29.5</v>
      </c>
      <c r="AL234" s="4" t="n">
        <v>35</v>
      </c>
      <c r="AM234" s="17" t="n">
        <f aca="false">AK234*AL234</f>
        <v>1032.5</v>
      </c>
      <c r="AN234" s="29" t="n">
        <v>0</v>
      </c>
      <c r="AO234" s="8"/>
      <c r="AP234" s="20"/>
      <c r="AQ234" s="30"/>
      <c r="AR234" s="10"/>
      <c r="AS234" s="14"/>
      <c r="AT234" s="24"/>
      <c r="AU234" s="15" t="n">
        <f aca="false">AN234+AO234+AR234+AS234+AT234</f>
        <v>0</v>
      </c>
      <c r="AV234" s="15" t="n">
        <v>0</v>
      </c>
      <c r="AW234" s="15" t="n">
        <f aca="false">AP234+AR234+AS234+AT234</f>
        <v>0</v>
      </c>
      <c r="AX234" s="15" t="n">
        <f aca="false">AU234-AW234</f>
        <v>0</v>
      </c>
      <c r="AY234" s="15" t="n">
        <v>283.5</v>
      </c>
      <c r="AZ234" s="15" t="n">
        <f aca="false">AK234</f>
        <v>29.5</v>
      </c>
      <c r="BA234" s="15" t="n">
        <f aca="false">AY234+AZ234</f>
        <v>313</v>
      </c>
      <c r="BB234" s="15" t="n">
        <f aca="false">AM234-AW234-AZ234</f>
        <v>1003</v>
      </c>
      <c r="BC234" s="31"/>
      <c r="BD234" s="31"/>
    </row>
    <row r="235" customFormat="false" ht="15.75" hidden="false" customHeight="false" outlineLevel="0" collapsed="false">
      <c r="A235" s="16" t="n">
        <v>232</v>
      </c>
      <c r="B235" s="23" t="s">
        <v>395</v>
      </c>
      <c r="C235" s="4" t="s">
        <v>377</v>
      </c>
      <c r="D235" s="4"/>
      <c r="E235" s="4"/>
      <c r="F235" s="4" t="n">
        <v>5.5</v>
      </c>
      <c r="G235" s="4" t="n">
        <v>6</v>
      </c>
      <c r="H235" s="4" t="n">
        <v>6</v>
      </c>
      <c r="I235" s="4" t="n">
        <v>5</v>
      </c>
      <c r="J235" s="4" t="n">
        <v>5.5</v>
      </c>
      <c r="K235" s="4" t="n">
        <v>6</v>
      </c>
      <c r="L235" s="4" t="n">
        <v>6</v>
      </c>
      <c r="M235" s="4" t="n">
        <v>6</v>
      </c>
      <c r="N235" s="4" t="n">
        <v>6</v>
      </c>
      <c r="O235" s="4" t="n">
        <v>6</v>
      </c>
      <c r="P235" s="4" t="n">
        <v>6</v>
      </c>
      <c r="Q235" s="4" t="n">
        <v>6</v>
      </c>
      <c r="R235" s="4" t="n">
        <v>6</v>
      </c>
      <c r="S235" s="4" t="n">
        <v>5.5</v>
      </c>
      <c r="T235" s="4" t="n">
        <v>6</v>
      </c>
      <c r="U235" s="4" t="n">
        <v>5</v>
      </c>
      <c r="V235" s="4" t="n">
        <v>5</v>
      </c>
      <c r="W235" s="4" t="n">
        <v>5</v>
      </c>
      <c r="X235" s="4" t="n">
        <v>5</v>
      </c>
      <c r="Y235" s="4" t="n">
        <v>5</v>
      </c>
      <c r="Z235" s="4" t="n">
        <v>4</v>
      </c>
      <c r="AA235" s="4" t="n">
        <v>4.5</v>
      </c>
      <c r="AB235" s="4" t="n">
        <v>5</v>
      </c>
      <c r="AC235" s="4" t="n">
        <v>5</v>
      </c>
      <c r="AD235" s="4" t="n">
        <v>5.5</v>
      </c>
      <c r="AE235" s="4" t="n">
        <v>5</v>
      </c>
      <c r="AF235" s="4"/>
      <c r="AG235" s="4"/>
      <c r="AH235" s="4"/>
      <c r="AI235" s="4"/>
      <c r="AJ235" s="4"/>
      <c r="AK235" s="11" t="n">
        <f aca="false">SUM(F235:AJ235)</f>
        <v>141.5</v>
      </c>
      <c r="AL235" s="4" t="n">
        <v>35</v>
      </c>
      <c r="AM235" s="17" t="n">
        <f aca="false">AK235*AL235</f>
        <v>4952.5</v>
      </c>
      <c r="AN235" s="29" t="n">
        <v>0</v>
      </c>
      <c r="AO235" s="8"/>
      <c r="AP235" s="20"/>
      <c r="AQ235" s="30"/>
      <c r="AR235" s="10"/>
      <c r="AS235" s="14"/>
      <c r="AT235" s="24"/>
      <c r="AU235" s="15" t="n">
        <f aca="false">AN235+AO235+AR235+AS235+AT235</f>
        <v>0</v>
      </c>
      <c r="AV235" s="15" t="n">
        <v>0</v>
      </c>
      <c r="AW235" s="15" t="n">
        <f aca="false">AP235+AR235+AS235+AT235</f>
        <v>0</v>
      </c>
      <c r="AX235" s="15" t="n">
        <f aca="false">AU235-AW235</f>
        <v>0</v>
      </c>
      <c r="AY235" s="15" t="n">
        <v>214.5</v>
      </c>
      <c r="AZ235" s="15" t="n">
        <f aca="false">AK235</f>
        <v>141.5</v>
      </c>
      <c r="BA235" s="15" t="n">
        <f aca="false">AY235+AZ235</f>
        <v>356</v>
      </c>
      <c r="BB235" s="15" t="n">
        <f aca="false">AM235-AW235-AZ235</f>
        <v>4811</v>
      </c>
      <c r="BC235" s="31" t="s">
        <v>42</v>
      </c>
      <c r="BD235" s="31" t="s">
        <v>396</v>
      </c>
    </row>
    <row r="236" customFormat="false" ht="15.75" hidden="false" customHeight="false" outlineLevel="0" collapsed="false">
      <c r="A236" s="16" t="n">
        <v>233</v>
      </c>
      <c r="B236" s="23" t="s">
        <v>397</v>
      </c>
      <c r="C236" s="4" t="s">
        <v>377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11" t="n">
        <f aca="false">SUM(F236:AJ236)</f>
        <v>0</v>
      </c>
      <c r="AL236" s="4" t="n">
        <v>35</v>
      </c>
      <c r="AM236" s="17" t="n">
        <f aca="false">AK236*AL236</f>
        <v>0</v>
      </c>
      <c r="AN236" s="29" t="n">
        <v>0</v>
      </c>
      <c r="AO236" s="8"/>
      <c r="AP236" s="20"/>
      <c r="AQ236" s="30"/>
      <c r="AR236" s="10"/>
      <c r="AS236" s="14"/>
      <c r="AT236" s="24"/>
      <c r="AU236" s="15" t="n">
        <f aca="false">AN236+AO236+AR236+AS236+AT236</f>
        <v>0</v>
      </c>
      <c r="AV236" s="15" t="n">
        <v>0</v>
      </c>
      <c r="AW236" s="15" t="n">
        <f aca="false">AP236+AR236+AS236+AT236</f>
        <v>0</v>
      </c>
      <c r="AX236" s="15" t="n">
        <f aca="false">AU236-AW236</f>
        <v>0</v>
      </c>
      <c r="AY236" s="15" t="n">
        <v>185</v>
      </c>
      <c r="AZ236" s="15" t="n">
        <f aca="false">AK236</f>
        <v>0</v>
      </c>
      <c r="BA236" s="15" t="n">
        <f aca="false">AY236+AZ236</f>
        <v>185</v>
      </c>
      <c r="BB236" s="15" t="n">
        <f aca="false">AM236-AW236-AZ236</f>
        <v>0</v>
      </c>
      <c r="BC236" s="38" t="s">
        <v>42</v>
      </c>
      <c r="BD236" s="38" t="s">
        <v>398</v>
      </c>
    </row>
    <row r="237" customFormat="false" ht="15.75" hidden="false" customHeight="false" outlineLevel="0" collapsed="false">
      <c r="A237" s="16" t="n">
        <v>234</v>
      </c>
      <c r="B237" s="23" t="s">
        <v>399</v>
      </c>
      <c r="C237" s="4" t="s">
        <v>377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11" t="n">
        <f aca="false">SUM(F237:AJ237)</f>
        <v>0</v>
      </c>
      <c r="AL237" s="4" t="n">
        <v>35</v>
      </c>
      <c r="AM237" s="17" t="n">
        <f aca="false">AK237*AL237</f>
        <v>0</v>
      </c>
      <c r="AN237" s="29" t="n">
        <v>0</v>
      </c>
      <c r="AO237" s="8"/>
      <c r="AP237" s="20"/>
      <c r="AQ237" s="30"/>
      <c r="AR237" s="10"/>
      <c r="AS237" s="14"/>
      <c r="AT237" s="24"/>
      <c r="AU237" s="15" t="n">
        <f aca="false">AN237+AO237+AR237+AS237+AT237</f>
        <v>0</v>
      </c>
      <c r="AV237" s="15" t="n">
        <v>0</v>
      </c>
      <c r="AW237" s="15" t="n">
        <f aca="false">AP237+AR237+AS237+AT237</f>
        <v>0</v>
      </c>
      <c r="AX237" s="15" t="n">
        <f aca="false">AU237-AW237</f>
        <v>0</v>
      </c>
      <c r="AY237" s="15" t="n">
        <v>395.5</v>
      </c>
      <c r="AZ237" s="15" t="n">
        <f aca="false">AK237</f>
        <v>0</v>
      </c>
      <c r="BA237" s="15" t="n">
        <f aca="false">AY237+AZ237</f>
        <v>395.5</v>
      </c>
      <c r="BB237" s="15" t="n">
        <f aca="false">AM237-AW237-AZ237</f>
        <v>0</v>
      </c>
      <c r="BC237" s="31"/>
      <c r="BD237" s="31"/>
    </row>
    <row r="238" customFormat="false" ht="15.75" hidden="false" customHeight="false" outlineLevel="0" collapsed="false">
      <c r="A238" s="16" t="n">
        <v>235</v>
      </c>
      <c r="B238" s="23" t="s">
        <v>400</v>
      </c>
      <c r="C238" s="4" t="s">
        <v>377</v>
      </c>
      <c r="D238" s="4"/>
      <c r="E238" s="4"/>
      <c r="F238" s="4" t="n">
        <v>12</v>
      </c>
      <c r="G238" s="4" t="n">
        <v>11.5</v>
      </c>
      <c r="H238" s="4" t="n">
        <v>12</v>
      </c>
      <c r="I238" s="4" t="n">
        <v>10</v>
      </c>
      <c r="J238" s="4" t="n">
        <v>9</v>
      </c>
      <c r="K238" s="4" t="n">
        <v>10</v>
      </c>
      <c r="L238" s="4" t="n">
        <v>13</v>
      </c>
      <c r="M238" s="4" t="n">
        <v>13.5</v>
      </c>
      <c r="N238" s="4" t="n">
        <v>10.5</v>
      </c>
      <c r="O238" s="4" t="n">
        <v>11.5</v>
      </c>
      <c r="P238" s="4" t="n">
        <v>11.5</v>
      </c>
      <c r="Q238" s="4" t="n">
        <v>11.5</v>
      </c>
      <c r="R238" s="4" t="n">
        <v>11</v>
      </c>
      <c r="S238" s="4" t="n">
        <v>11</v>
      </c>
      <c r="T238" s="4" t="n">
        <v>13.5</v>
      </c>
      <c r="U238" s="4" t="n">
        <v>13.5</v>
      </c>
      <c r="V238" s="4" t="n">
        <v>10.5</v>
      </c>
      <c r="W238" s="4" t="n">
        <v>9.5</v>
      </c>
      <c r="X238" s="4" t="n">
        <v>11.5</v>
      </c>
      <c r="Y238" s="4" t="n">
        <v>10</v>
      </c>
      <c r="Z238" s="4" t="n">
        <v>10.5</v>
      </c>
      <c r="AA238" s="4" t="n">
        <v>11</v>
      </c>
      <c r="AB238" s="4" t="n">
        <v>10.5</v>
      </c>
      <c r="AC238" s="4" t="n">
        <v>11.5</v>
      </c>
      <c r="AD238" s="4" t="n">
        <v>9.5</v>
      </c>
      <c r="AE238" s="4" t="n">
        <v>10.5</v>
      </c>
      <c r="AF238" s="4" t="n">
        <v>10</v>
      </c>
      <c r="AG238" s="4" t="n">
        <v>10.5</v>
      </c>
      <c r="AH238" s="4" t="n">
        <v>12.5</v>
      </c>
      <c r="AI238" s="4" t="n">
        <v>9.5</v>
      </c>
      <c r="AJ238" s="4" t="n">
        <v>9</v>
      </c>
      <c r="AK238" s="11" t="n">
        <f aca="false">SUM(F238:AJ238)</f>
        <v>341.5</v>
      </c>
      <c r="AL238" s="4" t="n">
        <v>35</v>
      </c>
      <c r="AM238" s="17" t="n">
        <f aca="false">AK238*AL238</f>
        <v>11952.5</v>
      </c>
      <c r="AN238" s="29" t="n">
        <v>0</v>
      </c>
      <c r="AO238" s="8"/>
      <c r="AP238" s="20"/>
      <c r="AQ238" s="30"/>
      <c r="AR238" s="10"/>
      <c r="AS238" s="14"/>
      <c r="AT238" s="24"/>
      <c r="AU238" s="15" t="n">
        <f aca="false">AN238+AO238+AR238+AS238+AT238</f>
        <v>0</v>
      </c>
      <c r="AV238" s="15" t="n">
        <v>0</v>
      </c>
      <c r="AW238" s="15" t="n">
        <f aca="false">AP238+AR238+AS238+AT238</f>
        <v>0</v>
      </c>
      <c r="AX238" s="15" t="n">
        <f aca="false">AU238-AW238</f>
        <v>0</v>
      </c>
      <c r="AY238" s="15" t="n">
        <v>1451.5</v>
      </c>
      <c r="AZ238" s="15" t="n">
        <f aca="false">AK238</f>
        <v>341.5</v>
      </c>
      <c r="BA238" s="15" t="n">
        <f aca="false">AY238+AZ238</f>
        <v>1793</v>
      </c>
      <c r="BB238" s="15" t="n">
        <f aca="false">AM238-AW238-AZ238</f>
        <v>11611</v>
      </c>
      <c r="BC238" s="31" t="s">
        <v>37</v>
      </c>
      <c r="BD238" s="31" t="s">
        <v>401</v>
      </c>
    </row>
    <row r="239" customFormat="false" ht="15.75" hidden="false" customHeight="false" outlineLevel="0" collapsed="false">
      <c r="A239" s="16" t="n">
        <v>236</v>
      </c>
      <c r="B239" s="23" t="s">
        <v>402</v>
      </c>
      <c r="C239" s="4" t="s">
        <v>377</v>
      </c>
      <c r="D239" s="4"/>
      <c r="E239" s="4"/>
      <c r="F239" s="4" t="n">
        <v>4.5</v>
      </c>
      <c r="G239" s="4" t="n">
        <v>4.5</v>
      </c>
      <c r="H239" s="4" t="n">
        <v>4</v>
      </c>
      <c r="I239" s="4" t="n">
        <v>4.5</v>
      </c>
      <c r="J239" s="4" t="n">
        <v>4.5</v>
      </c>
      <c r="K239" s="4" t="n">
        <v>4.5</v>
      </c>
      <c r="L239" s="4" t="n">
        <v>4.5</v>
      </c>
      <c r="M239" s="4" t="n">
        <v>4.5</v>
      </c>
      <c r="N239" s="4" t="n">
        <v>4</v>
      </c>
      <c r="O239" s="4" t="n">
        <v>4.5</v>
      </c>
      <c r="P239" s="4" t="n">
        <v>4</v>
      </c>
      <c r="Q239" s="4" t="n">
        <v>4.5</v>
      </c>
      <c r="R239" s="4" t="n">
        <v>4.5</v>
      </c>
      <c r="S239" s="4" t="n">
        <v>4</v>
      </c>
      <c r="T239" s="4" t="n">
        <v>4.5</v>
      </c>
      <c r="U239" s="4" t="n">
        <v>4</v>
      </c>
      <c r="V239" s="4" t="n">
        <v>3.5</v>
      </c>
      <c r="W239" s="4" t="n">
        <v>4</v>
      </c>
      <c r="X239" s="4" t="n">
        <v>4</v>
      </c>
      <c r="Y239" s="4" t="n">
        <v>3.5</v>
      </c>
      <c r="Z239" s="4" t="n">
        <v>4</v>
      </c>
      <c r="AA239" s="4" t="n">
        <v>4</v>
      </c>
      <c r="AB239" s="4"/>
      <c r="AC239" s="4" t="n">
        <v>3.5</v>
      </c>
      <c r="AD239" s="4" t="n">
        <v>4.5</v>
      </c>
      <c r="AE239" s="4" t="n">
        <v>3</v>
      </c>
      <c r="AF239" s="4" t="n">
        <v>1</v>
      </c>
      <c r="AG239" s="4" t="n">
        <v>3.5</v>
      </c>
      <c r="AH239" s="4"/>
      <c r="AI239" s="4" t="n">
        <v>3</v>
      </c>
      <c r="AJ239" s="4" t="n">
        <v>3.5</v>
      </c>
      <c r="AK239" s="11" t="n">
        <f aca="false">SUM(F239:AJ239)</f>
        <v>114.5</v>
      </c>
      <c r="AL239" s="4" t="n">
        <v>35</v>
      </c>
      <c r="AM239" s="17" t="n">
        <f aca="false">AK239*AL239</f>
        <v>4007.5</v>
      </c>
      <c r="AN239" s="29" t="n">
        <v>0</v>
      </c>
      <c r="AO239" s="8"/>
      <c r="AP239" s="20"/>
      <c r="AQ239" s="30"/>
      <c r="AR239" s="10"/>
      <c r="AS239" s="14"/>
      <c r="AT239" s="24"/>
      <c r="AU239" s="15" t="n">
        <f aca="false">AN239+AO239+AR239+AS239+AT239</f>
        <v>0</v>
      </c>
      <c r="AV239" s="15" t="n">
        <v>0</v>
      </c>
      <c r="AW239" s="15" t="n">
        <f aca="false">AP239+AR239+AS239+AT239</f>
        <v>0</v>
      </c>
      <c r="AX239" s="15" t="n">
        <f aca="false">AU239-AW239</f>
        <v>0</v>
      </c>
      <c r="AY239" s="15" t="n">
        <v>713.5</v>
      </c>
      <c r="AZ239" s="15" t="n">
        <f aca="false">AK239</f>
        <v>114.5</v>
      </c>
      <c r="BA239" s="15" t="n">
        <f aca="false">AY239+AZ239</f>
        <v>828</v>
      </c>
      <c r="BB239" s="15" t="n">
        <f aca="false">AM239-AW239-AZ239</f>
        <v>3893</v>
      </c>
      <c r="BC239" s="31" t="s">
        <v>42</v>
      </c>
      <c r="BD239" s="31" t="s">
        <v>403</v>
      </c>
    </row>
    <row r="240" customFormat="false" ht="15.75" hidden="false" customHeight="false" outlineLevel="0" collapsed="false">
      <c r="A240" s="16" t="n">
        <v>237</v>
      </c>
      <c r="B240" s="23" t="s">
        <v>404</v>
      </c>
      <c r="C240" s="4" t="s">
        <v>377</v>
      </c>
      <c r="D240" s="4" t="n">
        <v>24948702</v>
      </c>
      <c r="E240" s="4" t="s">
        <v>405</v>
      </c>
      <c r="F240" s="4" t="n">
        <v>5</v>
      </c>
      <c r="G240" s="4" t="n">
        <v>4.5</v>
      </c>
      <c r="H240" s="4" t="n">
        <v>4.5</v>
      </c>
      <c r="I240" s="4" t="n">
        <v>4</v>
      </c>
      <c r="J240" s="4" t="n">
        <v>5</v>
      </c>
      <c r="K240" s="4" t="n">
        <v>5</v>
      </c>
      <c r="L240" s="4" t="n">
        <v>5</v>
      </c>
      <c r="M240" s="4" t="n">
        <v>4.5</v>
      </c>
      <c r="N240" s="4" t="n">
        <v>3.5</v>
      </c>
      <c r="O240" s="4" t="n">
        <v>5</v>
      </c>
      <c r="P240" s="4" t="n">
        <v>5</v>
      </c>
      <c r="Q240" s="4" t="n">
        <v>5</v>
      </c>
      <c r="R240" s="4" t="n">
        <v>5.5</v>
      </c>
      <c r="S240" s="4" t="n">
        <v>5.5</v>
      </c>
      <c r="T240" s="4" t="n">
        <v>5.5</v>
      </c>
      <c r="U240" s="4" t="n">
        <v>5</v>
      </c>
      <c r="V240" s="4" t="n">
        <v>4.5</v>
      </c>
      <c r="W240" s="4" t="n">
        <v>4.5</v>
      </c>
      <c r="X240" s="4" t="n">
        <v>4.5</v>
      </c>
      <c r="Y240" s="4" t="n">
        <v>5</v>
      </c>
      <c r="Z240" s="4" t="n">
        <v>5</v>
      </c>
      <c r="AA240" s="4" t="n">
        <v>5</v>
      </c>
      <c r="AB240" s="4" t="n">
        <v>4.5</v>
      </c>
      <c r="AC240" s="4"/>
      <c r="AD240" s="4" t="n">
        <v>4.5</v>
      </c>
      <c r="AE240" s="4" t="n">
        <v>4.5</v>
      </c>
      <c r="AF240" s="4" t="n">
        <v>5.5</v>
      </c>
      <c r="AG240" s="4" t="n">
        <v>5</v>
      </c>
      <c r="AH240" s="4" t="n">
        <v>5</v>
      </c>
      <c r="AI240" s="4" t="n">
        <v>5</v>
      </c>
      <c r="AJ240" s="4" t="n">
        <v>5.5</v>
      </c>
      <c r="AK240" s="11" t="n">
        <f aca="false">SUM(F240:AJ240)</f>
        <v>145.5</v>
      </c>
      <c r="AL240" s="4" t="n">
        <v>35</v>
      </c>
      <c r="AM240" s="17" t="n">
        <f aca="false">AK240*AL240</f>
        <v>5092.5</v>
      </c>
      <c r="AN240" s="29" t="n">
        <v>0</v>
      </c>
      <c r="AO240" s="8"/>
      <c r="AP240" s="20"/>
      <c r="AQ240" s="30"/>
      <c r="AR240" s="10"/>
      <c r="AS240" s="14"/>
      <c r="AT240" s="24"/>
      <c r="AU240" s="15" t="n">
        <f aca="false">AN240+AO240+AR240+AS240+AT240</f>
        <v>0</v>
      </c>
      <c r="AV240" s="15" t="n">
        <v>0</v>
      </c>
      <c r="AW240" s="15" t="n">
        <f aca="false">AP240+AR240+AS240+AT240</f>
        <v>0</v>
      </c>
      <c r="AX240" s="15" t="n">
        <f aca="false">AU240-AW240</f>
        <v>0</v>
      </c>
      <c r="AY240" s="15" t="n">
        <v>1205</v>
      </c>
      <c r="AZ240" s="15" t="n">
        <f aca="false">AK240</f>
        <v>145.5</v>
      </c>
      <c r="BA240" s="15" t="n">
        <f aca="false">AY240+AZ240</f>
        <v>1350.5</v>
      </c>
      <c r="BB240" s="15" t="n">
        <f aca="false">AM240-AW240-AZ240</f>
        <v>4947</v>
      </c>
      <c r="BC240" s="31"/>
      <c r="BD240" s="31"/>
    </row>
    <row r="241" customFormat="false" ht="15.75" hidden="false" customHeight="false" outlineLevel="0" collapsed="false">
      <c r="A241" s="16" t="n">
        <v>238</v>
      </c>
      <c r="B241" s="34" t="s">
        <v>406</v>
      </c>
      <c r="C241" s="4" t="s">
        <v>377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11" t="n">
        <f aca="false">SUM(F241:AJ241)</f>
        <v>0</v>
      </c>
      <c r="AL241" s="4" t="n">
        <v>35</v>
      </c>
      <c r="AM241" s="17" t="n">
        <f aca="false">AK241*AL241</f>
        <v>0</v>
      </c>
      <c r="AN241" s="29" t="n">
        <v>0</v>
      </c>
      <c r="AO241" s="8"/>
      <c r="AP241" s="20"/>
      <c r="AQ241" s="30"/>
      <c r="AR241" s="10"/>
      <c r="AS241" s="14"/>
      <c r="AT241" s="24"/>
      <c r="AU241" s="15" t="n">
        <f aca="false">AN241+AO241+AR241+AS241+AT241</f>
        <v>0</v>
      </c>
      <c r="AV241" s="15" t="n">
        <v>0</v>
      </c>
      <c r="AW241" s="15" t="n">
        <f aca="false">AP241+AR241+AS241+AT241</f>
        <v>0</v>
      </c>
      <c r="AX241" s="15" t="n">
        <f aca="false">AU241-AW241</f>
        <v>0</v>
      </c>
      <c r="AY241" s="15" t="n">
        <v>0</v>
      </c>
      <c r="AZ241" s="15" t="n">
        <f aca="false">AK241</f>
        <v>0</v>
      </c>
      <c r="BA241" s="15" t="n">
        <f aca="false">AY241+AZ241</f>
        <v>0</v>
      </c>
      <c r="BB241" s="15" t="n">
        <f aca="false">AM241-AW241-AZ241</f>
        <v>0</v>
      </c>
      <c r="BC241" s="31" t="s">
        <v>42</v>
      </c>
      <c r="BD241" s="31" t="s">
        <v>407</v>
      </c>
    </row>
    <row r="242" customFormat="false" ht="15.75" hidden="false" customHeight="false" outlineLevel="0" collapsed="false">
      <c r="A242" s="16" t="n">
        <v>239</v>
      </c>
      <c r="B242" s="23" t="s">
        <v>408</v>
      </c>
      <c r="C242" s="4" t="s">
        <v>377</v>
      </c>
      <c r="D242" s="4"/>
      <c r="E242" s="4"/>
      <c r="F242" s="4"/>
      <c r="G242" s="4"/>
      <c r="H242" s="4"/>
      <c r="I242" s="4"/>
      <c r="J242" s="4"/>
      <c r="K242" s="4"/>
      <c r="L242" s="4" t="n">
        <v>1</v>
      </c>
      <c r="M242" s="4" t="n">
        <v>1.5</v>
      </c>
      <c r="N242" s="4"/>
      <c r="O242" s="4" t="n">
        <v>1.5</v>
      </c>
      <c r="P242" s="4"/>
      <c r="Q242" s="4" t="n">
        <v>1.5</v>
      </c>
      <c r="R242" s="4" t="n">
        <v>1.5</v>
      </c>
      <c r="S242" s="4"/>
      <c r="T242" s="4"/>
      <c r="U242" s="4"/>
      <c r="V242" s="4"/>
      <c r="W242" s="4"/>
      <c r="X242" s="4" t="n">
        <v>1.5</v>
      </c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11" t="n">
        <f aca="false">SUM(F242:AJ242)</f>
        <v>8.5</v>
      </c>
      <c r="AL242" s="4" t="n">
        <v>35</v>
      </c>
      <c r="AM242" s="17" t="n">
        <f aca="false">AK242*AL242</f>
        <v>297.5</v>
      </c>
      <c r="AN242" s="29" t="n">
        <v>0</v>
      </c>
      <c r="AO242" s="8"/>
      <c r="AP242" s="20"/>
      <c r="AQ242" s="30"/>
      <c r="AR242" s="10"/>
      <c r="AS242" s="14"/>
      <c r="AT242" s="24"/>
      <c r="AU242" s="15" t="n">
        <f aca="false">AN242+AO242+AR242+AS242+AT242</f>
        <v>0</v>
      </c>
      <c r="AV242" s="15" t="n">
        <v>0</v>
      </c>
      <c r="AW242" s="15" t="n">
        <f aca="false">AP242+AR242+AS242+AT242</f>
        <v>0</v>
      </c>
      <c r="AX242" s="15" t="n">
        <f aca="false">AU242-AW242</f>
        <v>0</v>
      </c>
      <c r="AY242" s="15" t="n">
        <v>285.5</v>
      </c>
      <c r="AZ242" s="15" t="n">
        <f aca="false">AK242</f>
        <v>8.5</v>
      </c>
      <c r="BA242" s="15" t="n">
        <f aca="false">AY242+AZ242</f>
        <v>294</v>
      </c>
      <c r="BB242" s="15" t="n">
        <f aca="false">AM242-AW242-AZ242</f>
        <v>289</v>
      </c>
      <c r="BC242" s="31"/>
      <c r="BD242" s="31"/>
    </row>
    <row r="243" customFormat="false" ht="15.75" hidden="false" customHeight="false" outlineLevel="0" collapsed="false">
      <c r="A243" s="16" t="n">
        <v>240</v>
      </c>
      <c r="B243" s="23" t="s">
        <v>409</v>
      </c>
      <c r="C243" s="4" t="s">
        <v>377</v>
      </c>
      <c r="D243" s="4"/>
      <c r="E243" s="4"/>
      <c r="F243" s="4" t="n">
        <v>11</v>
      </c>
      <c r="G243" s="4"/>
      <c r="H243" s="4" t="n">
        <v>11</v>
      </c>
      <c r="I243" s="4" t="n">
        <v>7.5</v>
      </c>
      <c r="J243" s="4" t="n">
        <v>11</v>
      </c>
      <c r="K243" s="4" t="n">
        <v>10.5</v>
      </c>
      <c r="L243" s="4" t="n">
        <v>11</v>
      </c>
      <c r="M243" s="4" t="n">
        <v>9</v>
      </c>
      <c r="N243" s="4" t="n">
        <v>8.5</v>
      </c>
      <c r="O243" s="4" t="n">
        <v>10.5</v>
      </c>
      <c r="P243" s="4" t="n">
        <v>10</v>
      </c>
      <c r="Q243" s="4" t="n">
        <v>10</v>
      </c>
      <c r="R243" s="4" t="n">
        <v>7.5</v>
      </c>
      <c r="S243" s="4"/>
      <c r="T243" s="4" t="n">
        <v>7</v>
      </c>
      <c r="U243" s="4" t="n">
        <v>5</v>
      </c>
      <c r="V243" s="4" t="n">
        <v>5</v>
      </c>
      <c r="W243" s="4" t="n">
        <v>4</v>
      </c>
      <c r="X243" s="4" t="n">
        <v>5.5</v>
      </c>
      <c r="Y243" s="4"/>
      <c r="Z243" s="4" t="n">
        <v>5</v>
      </c>
      <c r="AA243" s="4" t="n">
        <v>5</v>
      </c>
      <c r="AB243" s="4" t="n">
        <v>5.5</v>
      </c>
      <c r="AC243" s="4" t="n">
        <v>5</v>
      </c>
      <c r="AD243" s="4" t="n">
        <v>8</v>
      </c>
      <c r="AE243" s="4" t="n">
        <v>8.5</v>
      </c>
      <c r="AF243" s="4" t="n">
        <v>8</v>
      </c>
      <c r="AG243" s="4"/>
      <c r="AH243" s="4" t="n">
        <v>8.5</v>
      </c>
      <c r="AI243" s="4"/>
      <c r="AJ243" s="4" t="n">
        <v>8.5</v>
      </c>
      <c r="AK243" s="11" t="n">
        <f aca="false">SUM(F243:AJ243)</f>
        <v>206</v>
      </c>
      <c r="AL243" s="4" t="n">
        <v>35</v>
      </c>
      <c r="AM243" s="17" t="n">
        <f aca="false">AK243*AL243</f>
        <v>7210</v>
      </c>
      <c r="AN243" s="29" t="n">
        <v>52719</v>
      </c>
      <c r="AO243" s="8"/>
      <c r="AP243" s="20" t="n">
        <v>6112</v>
      </c>
      <c r="AQ243" s="30" t="n">
        <v>384</v>
      </c>
      <c r="AR243" s="10"/>
      <c r="AS243" s="14"/>
      <c r="AT243" s="24"/>
      <c r="AU243" s="15" t="n">
        <f aca="false">AN243+AO243+AR243+AS243+AT243</f>
        <v>52719</v>
      </c>
      <c r="AV243" s="15" t="n">
        <v>0</v>
      </c>
      <c r="AW243" s="15" t="n">
        <f aca="false">AP243+AR243+AS243+AT243</f>
        <v>6112</v>
      </c>
      <c r="AX243" s="15" t="n">
        <f aca="false">AU243-AW243</f>
        <v>46607</v>
      </c>
      <c r="AY243" s="15" t="n">
        <v>632.5</v>
      </c>
      <c r="AZ243" s="15" t="n">
        <f aca="false">AK243</f>
        <v>206</v>
      </c>
      <c r="BA243" s="15" t="n">
        <f aca="false">AY243+AZ243</f>
        <v>838.5</v>
      </c>
      <c r="BB243" s="15" t="n">
        <f aca="false">AM243-AW243-AZ243</f>
        <v>892</v>
      </c>
      <c r="BC243" s="31" t="s">
        <v>42</v>
      </c>
      <c r="BD243" s="31" t="s">
        <v>410</v>
      </c>
    </row>
    <row r="244" customFormat="false" ht="15.75" hidden="false" customHeight="false" outlineLevel="0" collapsed="false">
      <c r="A244" s="16" t="n">
        <v>241</v>
      </c>
      <c r="B244" s="23" t="s">
        <v>411</v>
      </c>
      <c r="C244" s="4" t="s">
        <v>377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1" t="n">
        <f aca="false">SUM(F244:AJ244)</f>
        <v>0</v>
      </c>
      <c r="AL244" s="4" t="n">
        <v>35</v>
      </c>
      <c r="AM244" s="17" t="n">
        <f aca="false">AK244*AL244</f>
        <v>0</v>
      </c>
      <c r="AN244" s="29" t="n">
        <v>0</v>
      </c>
      <c r="AO244" s="8"/>
      <c r="AP244" s="20"/>
      <c r="AQ244" s="30"/>
      <c r="AR244" s="10"/>
      <c r="AS244" s="14"/>
      <c r="AT244" s="24"/>
      <c r="AU244" s="15" t="n">
        <f aca="false">AN244+AO244+AR244+AS244+AT244</f>
        <v>0</v>
      </c>
      <c r="AV244" s="15" t="n">
        <v>0</v>
      </c>
      <c r="AW244" s="15" t="n">
        <f aca="false">AP244+AR244+AS244+AT244</f>
        <v>0</v>
      </c>
      <c r="AX244" s="15" t="n">
        <f aca="false">AU244-AW244</f>
        <v>0</v>
      </c>
      <c r="AY244" s="15" t="n">
        <v>0</v>
      </c>
      <c r="AZ244" s="15" t="n">
        <f aca="false">AK244</f>
        <v>0</v>
      </c>
      <c r="BA244" s="15" t="n">
        <f aca="false">AY244+AZ244</f>
        <v>0</v>
      </c>
      <c r="BB244" s="15" t="n">
        <f aca="false">AM244-AW244-AZ244</f>
        <v>0</v>
      </c>
      <c r="BC244" s="31"/>
      <c r="BD244" s="31"/>
    </row>
    <row r="245" customFormat="false" ht="15.75" hidden="false" customHeight="false" outlineLevel="0" collapsed="false">
      <c r="A245" s="16" t="n">
        <v>242</v>
      </c>
      <c r="B245" s="23" t="s">
        <v>412</v>
      </c>
      <c r="C245" s="4" t="s">
        <v>377</v>
      </c>
      <c r="D245" s="4"/>
      <c r="E245" s="4"/>
      <c r="F245" s="4" t="n">
        <v>1</v>
      </c>
      <c r="G245" s="4" t="n">
        <v>1</v>
      </c>
      <c r="H245" s="4" t="n">
        <v>1</v>
      </c>
      <c r="I245" s="4" t="n">
        <v>1</v>
      </c>
      <c r="J245" s="4" t="n">
        <v>1</v>
      </c>
      <c r="K245" s="4" t="n">
        <v>1</v>
      </c>
      <c r="L245" s="4" t="n">
        <v>1</v>
      </c>
      <c r="M245" s="4" t="n">
        <v>1</v>
      </c>
      <c r="N245" s="4" t="n">
        <v>1</v>
      </c>
      <c r="O245" s="4" t="n">
        <v>1</v>
      </c>
      <c r="P245" s="4" t="n">
        <v>1</v>
      </c>
      <c r="Q245" s="4" t="n">
        <v>1</v>
      </c>
      <c r="R245" s="4" t="n">
        <v>1</v>
      </c>
      <c r="S245" s="4" t="n">
        <v>1</v>
      </c>
      <c r="T245" s="4" t="n">
        <v>1</v>
      </c>
      <c r="U245" s="4" t="n">
        <v>1</v>
      </c>
      <c r="V245" s="4" t="n">
        <v>1</v>
      </c>
      <c r="W245" s="4" t="n">
        <v>1</v>
      </c>
      <c r="X245" s="4" t="n">
        <v>1</v>
      </c>
      <c r="Y245" s="4" t="n">
        <v>1</v>
      </c>
      <c r="Z245" s="4" t="n">
        <v>1</v>
      </c>
      <c r="AA245" s="4" t="n">
        <v>1</v>
      </c>
      <c r="AB245" s="4" t="n">
        <v>1</v>
      </c>
      <c r="AC245" s="4" t="n">
        <v>1</v>
      </c>
      <c r="AD245" s="4" t="n">
        <v>1</v>
      </c>
      <c r="AE245" s="4" t="n">
        <v>1</v>
      </c>
      <c r="AF245" s="4" t="n">
        <v>1</v>
      </c>
      <c r="AG245" s="4" t="n">
        <v>1</v>
      </c>
      <c r="AH245" s="4" t="n">
        <v>1</v>
      </c>
      <c r="AI245" s="4" t="n">
        <v>1</v>
      </c>
      <c r="AJ245" s="4" t="n">
        <v>1</v>
      </c>
      <c r="AK245" s="11" t="n">
        <f aca="false">SUM(F245:AJ245)</f>
        <v>31</v>
      </c>
      <c r="AL245" s="4" t="n">
        <v>35</v>
      </c>
      <c r="AM245" s="17" t="n">
        <f aca="false">AK245*AL245</f>
        <v>1085</v>
      </c>
      <c r="AN245" s="29" t="n">
        <v>0</v>
      </c>
      <c r="AO245" s="8"/>
      <c r="AP245" s="20"/>
      <c r="AQ245" s="30"/>
      <c r="AR245" s="10"/>
      <c r="AS245" s="14"/>
      <c r="AT245" s="24"/>
      <c r="AU245" s="15" t="n">
        <f aca="false">AN245+AO245+AR245+AS245+AT245</f>
        <v>0</v>
      </c>
      <c r="AV245" s="15" t="n">
        <v>0</v>
      </c>
      <c r="AW245" s="15" t="n">
        <f aca="false">AP245+AR245+AS245+AT245</f>
        <v>0</v>
      </c>
      <c r="AX245" s="15" t="n">
        <f aca="false">AU245-AW245</f>
        <v>0</v>
      </c>
      <c r="AY245" s="15" t="n">
        <v>259.5</v>
      </c>
      <c r="AZ245" s="15" t="n">
        <f aca="false">AK245</f>
        <v>31</v>
      </c>
      <c r="BA245" s="15" t="n">
        <f aca="false">AY245+AZ245</f>
        <v>290.5</v>
      </c>
      <c r="BB245" s="15" t="n">
        <f aca="false">AM245-AW245-AZ245</f>
        <v>1054</v>
      </c>
      <c r="BC245" s="31" t="s">
        <v>37</v>
      </c>
      <c r="BD245" s="31" t="s">
        <v>413</v>
      </c>
    </row>
    <row r="246" customFormat="false" ht="15.75" hidden="false" customHeight="false" outlineLevel="0" collapsed="false">
      <c r="A246" s="16" t="n">
        <v>243</v>
      </c>
      <c r="B246" s="23" t="s">
        <v>414</v>
      </c>
      <c r="C246" s="4" t="s">
        <v>377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1" t="n">
        <f aca="false">SUM(F246:AJ246)</f>
        <v>0</v>
      </c>
      <c r="AL246" s="4" t="n">
        <v>35</v>
      </c>
      <c r="AM246" s="17" t="n">
        <f aca="false">AK246*AL246</f>
        <v>0</v>
      </c>
      <c r="AN246" s="29" t="n">
        <v>0</v>
      </c>
      <c r="AO246" s="8"/>
      <c r="AP246" s="20"/>
      <c r="AQ246" s="30"/>
      <c r="AR246" s="10"/>
      <c r="AS246" s="14"/>
      <c r="AT246" s="24"/>
      <c r="AU246" s="15" t="n">
        <f aca="false">AN246+AO246+AR246+AS246+AT246</f>
        <v>0</v>
      </c>
      <c r="AV246" s="15" t="n">
        <v>0</v>
      </c>
      <c r="AW246" s="15" t="n">
        <f aca="false">AP246+AR246+AS246+AT246</f>
        <v>0</v>
      </c>
      <c r="AX246" s="15" t="n">
        <f aca="false">AU246-AW246</f>
        <v>0</v>
      </c>
      <c r="AY246" s="15" t="n">
        <v>0</v>
      </c>
      <c r="AZ246" s="15" t="n">
        <f aca="false">AK246</f>
        <v>0</v>
      </c>
      <c r="BA246" s="15" t="n">
        <f aca="false">AY246+AZ246</f>
        <v>0</v>
      </c>
      <c r="BB246" s="15" t="n">
        <f aca="false">AM246-AW246-AZ246</f>
        <v>0</v>
      </c>
      <c r="BC246" s="31" t="s">
        <v>42</v>
      </c>
      <c r="BD246" s="31" t="s">
        <v>415</v>
      </c>
    </row>
    <row r="247" customFormat="false" ht="15.75" hidden="false" customHeight="false" outlineLevel="0" collapsed="false">
      <c r="A247" s="16" t="n">
        <v>244</v>
      </c>
      <c r="B247" s="23" t="s">
        <v>416</v>
      </c>
      <c r="C247" s="4" t="s">
        <v>377</v>
      </c>
      <c r="D247" s="4" t="n">
        <v>25649161</v>
      </c>
      <c r="E247" s="4" t="s">
        <v>417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11" t="n">
        <f aca="false">SUM(F247:AJ247)</f>
        <v>0</v>
      </c>
      <c r="AL247" s="4" t="n">
        <v>35</v>
      </c>
      <c r="AM247" s="17" t="n">
        <f aca="false">AK247*AL247</f>
        <v>0</v>
      </c>
      <c r="AN247" s="29" t="n">
        <v>0</v>
      </c>
      <c r="AO247" s="8"/>
      <c r="AP247" s="20"/>
      <c r="AQ247" s="30"/>
      <c r="AR247" s="10"/>
      <c r="AS247" s="14"/>
      <c r="AT247" s="24"/>
      <c r="AU247" s="15" t="n">
        <f aca="false">AN247+AO247+AR247+AS247+AT247</f>
        <v>0</v>
      </c>
      <c r="AV247" s="15" t="n">
        <v>0</v>
      </c>
      <c r="AW247" s="15" t="n">
        <f aca="false">AP247+AR247+AS247+AT247</f>
        <v>0</v>
      </c>
      <c r="AX247" s="15" t="n">
        <f aca="false">AU247-AW247</f>
        <v>0</v>
      </c>
      <c r="AY247" s="15" t="n">
        <v>28</v>
      </c>
      <c r="AZ247" s="15" t="n">
        <f aca="false">AK247</f>
        <v>0</v>
      </c>
      <c r="BA247" s="15" t="n">
        <f aca="false">AY247+AZ247</f>
        <v>28</v>
      </c>
      <c r="BB247" s="15" t="n">
        <f aca="false">AM247-AW247-AZ247</f>
        <v>0</v>
      </c>
      <c r="BC247" s="31"/>
      <c r="BD247" s="31"/>
    </row>
    <row r="248" customFormat="false" ht="15.75" hidden="false" customHeight="false" outlineLevel="0" collapsed="false">
      <c r="A248" s="16" t="n">
        <v>245</v>
      </c>
      <c r="B248" s="23" t="s">
        <v>418</v>
      </c>
      <c r="C248" s="4" t="s">
        <v>377</v>
      </c>
      <c r="D248" s="4"/>
      <c r="E248" s="4"/>
      <c r="F248" s="4" t="n">
        <v>4</v>
      </c>
      <c r="G248" s="4" t="n">
        <v>4.5</v>
      </c>
      <c r="H248" s="4" t="n">
        <v>5</v>
      </c>
      <c r="I248" s="4"/>
      <c r="J248" s="4"/>
      <c r="K248" s="4" t="n">
        <v>4</v>
      </c>
      <c r="L248" s="4" t="n">
        <v>5</v>
      </c>
      <c r="M248" s="4" t="n">
        <v>4.5</v>
      </c>
      <c r="N248" s="4" t="n">
        <v>4</v>
      </c>
      <c r="O248" s="4" t="n">
        <v>3.5</v>
      </c>
      <c r="P248" s="4" t="n">
        <v>5</v>
      </c>
      <c r="Q248" s="4" t="n">
        <v>6</v>
      </c>
      <c r="R248" s="4" t="n">
        <v>5</v>
      </c>
      <c r="S248" s="4"/>
      <c r="T248" s="4"/>
      <c r="U248" s="4" t="n">
        <v>7</v>
      </c>
      <c r="V248" s="4" t="n">
        <v>7</v>
      </c>
      <c r="W248" s="4" t="n">
        <v>8</v>
      </c>
      <c r="X248" s="4" t="n">
        <v>7.5</v>
      </c>
      <c r="Y248" s="4" t="n">
        <v>6.5</v>
      </c>
      <c r="Z248" s="4" t="n">
        <v>7</v>
      </c>
      <c r="AA248" s="4" t="n">
        <v>3.5</v>
      </c>
      <c r="AB248" s="4" t="n">
        <v>3</v>
      </c>
      <c r="AC248" s="4" t="n">
        <v>3.5</v>
      </c>
      <c r="AD248" s="4" t="n">
        <v>4.5</v>
      </c>
      <c r="AE248" s="4" t="n">
        <v>5</v>
      </c>
      <c r="AF248" s="4" t="n">
        <v>5</v>
      </c>
      <c r="AG248" s="4" t="n">
        <v>5</v>
      </c>
      <c r="AH248" s="4" t="n">
        <v>4</v>
      </c>
      <c r="AI248" s="4" t="n">
        <v>4</v>
      </c>
      <c r="AJ248" s="4" t="n">
        <v>5</v>
      </c>
      <c r="AK248" s="11" t="n">
        <f aca="false">SUM(F248:AJ248)</f>
        <v>136</v>
      </c>
      <c r="AL248" s="4" t="n">
        <v>35</v>
      </c>
      <c r="AM248" s="17" t="n">
        <f aca="false">AK248*AL248</f>
        <v>4760</v>
      </c>
      <c r="AN248" s="29" t="n">
        <v>0</v>
      </c>
      <c r="AO248" s="8"/>
      <c r="AP248" s="20"/>
      <c r="AQ248" s="30"/>
      <c r="AR248" s="10"/>
      <c r="AS248" s="14"/>
      <c r="AT248" s="24"/>
      <c r="AU248" s="15" t="n">
        <f aca="false">AN248+AO248+AR248+AS248+AT248</f>
        <v>0</v>
      </c>
      <c r="AV248" s="15" t="n">
        <v>0</v>
      </c>
      <c r="AW248" s="15" t="n">
        <f aca="false">AP248+AR248+AS248+AT248</f>
        <v>0</v>
      </c>
      <c r="AX248" s="15" t="n">
        <f aca="false">AU248-AW248</f>
        <v>0</v>
      </c>
      <c r="AY248" s="15" t="n">
        <v>769</v>
      </c>
      <c r="AZ248" s="15" t="n">
        <f aca="false">AK248</f>
        <v>136</v>
      </c>
      <c r="BA248" s="15" t="n">
        <f aca="false">AY248+AZ248</f>
        <v>905</v>
      </c>
      <c r="BB248" s="15" t="n">
        <f aca="false">AM248-AW248-AZ248</f>
        <v>4624</v>
      </c>
      <c r="BC248" s="31" t="s">
        <v>37</v>
      </c>
      <c r="BD248" s="31" t="s">
        <v>419</v>
      </c>
    </row>
    <row r="249" customFormat="false" ht="15.75" hidden="false" customHeight="false" outlineLevel="0" collapsed="false">
      <c r="A249" s="16" t="n">
        <v>246</v>
      </c>
      <c r="B249" s="23" t="s">
        <v>420</v>
      </c>
      <c r="C249" s="4" t="s">
        <v>377</v>
      </c>
      <c r="D249" s="4"/>
      <c r="E249" s="4"/>
      <c r="F249" s="4" t="n">
        <v>16</v>
      </c>
      <c r="G249" s="4" t="n">
        <v>17</v>
      </c>
      <c r="H249" s="4" t="n">
        <v>14.5</v>
      </c>
      <c r="I249" s="4" t="n">
        <v>15</v>
      </c>
      <c r="J249" s="4" t="n">
        <v>16</v>
      </c>
      <c r="K249" s="4" t="n">
        <v>15</v>
      </c>
      <c r="L249" s="4" t="n">
        <v>15.5</v>
      </c>
      <c r="M249" s="4" t="n">
        <v>15.5</v>
      </c>
      <c r="N249" s="4" t="n">
        <v>15.5</v>
      </c>
      <c r="O249" s="4" t="n">
        <v>15</v>
      </c>
      <c r="P249" s="4" t="n">
        <v>15</v>
      </c>
      <c r="Q249" s="4" t="n">
        <v>15</v>
      </c>
      <c r="R249" s="4" t="n">
        <v>15</v>
      </c>
      <c r="S249" s="4" t="n">
        <v>13.5</v>
      </c>
      <c r="T249" s="4" t="n">
        <v>15</v>
      </c>
      <c r="U249" s="4" t="n">
        <v>14</v>
      </c>
      <c r="V249" s="4" t="n">
        <v>14</v>
      </c>
      <c r="W249" s="4" t="n">
        <v>13.5</v>
      </c>
      <c r="X249" s="4" t="n">
        <v>13.5</v>
      </c>
      <c r="Y249" s="4" t="n">
        <v>13.5</v>
      </c>
      <c r="Z249" s="4" t="n">
        <v>14</v>
      </c>
      <c r="AA249" s="4" t="n">
        <v>13.5</v>
      </c>
      <c r="AB249" s="4" t="n">
        <v>13.5</v>
      </c>
      <c r="AC249" s="4" t="n">
        <v>13.5</v>
      </c>
      <c r="AD249" s="4" t="n">
        <v>14</v>
      </c>
      <c r="AE249" s="4" t="n">
        <v>13.5</v>
      </c>
      <c r="AF249" s="4" t="n">
        <v>13.5</v>
      </c>
      <c r="AG249" s="4" t="n">
        <v>13.5</v>
      </c>
      <c r="AH249" s="4" t="n">
        <v>13</v>
      </c>
      <c r="AI249" s="4" t="n">
        <v>13.5</v>
      </c>
      <c r="AJ249" s="4" t="n">
        <v>11.5</v>
      </c>
      <c r="AK249" s="11" t="n">
        <f aca="false">SUM(F249:AJ249)</f>
        <v>444</v>
      </c>
      <c r="AL249" s="4" t="n">
        <v>35</v>
      </c>
      <c r="AM249" s="17" t="n">
        <f aca="false">AK249*AL249</f>
        <v>15540</v>
      </c>
      <c r="AN249" s="29" t="n">
        <v>0</v>
      </c>
      <c r="AO249" s="8"/>
      <c r="AP249" s="20"/>
      <c r="AQ249" s="30"/>
      <c r="AR249" s="10"/>
      <c r="AS249" s="14"/>
      <c r="AT249" s="24"/>
      <c r="AU249" s="15" t="n">
        <f aca="false">AN249+AO249+AR249+AS249+AT249</f>
        <v>0</v>
      </c>
      <c r="AV249" s="15" t="n">
        <v>0</v>
      </c>
      <c r="AW249" s="15" t="n">
        <f aca="false">AP249+AR249+AS249+AT249</f>
        <v>0</v>
      </c>
      <c r="AX249" s="15" t="n">
        <f aca="false">AU249-AW249</f>
        <v>0</v>
      </c>
      <c r="AY249" s="15" t="n">
        <v>2485.5</v>
      </c>
      <c r="AZ249" s="15" t="n">
        <f aca="false">AK249</f>
        <v>444</v>
      </c>
      <c r="BA249" s="15" t="n">
        <f aca="false">AY249+AZ249</f>
        <v>2929.5</v>
      </c>
      <c r="BB249" s="15" t="n">
        <f aca="false">AM249-AW249-AZ249</f>
        <v>15096</v>
      </c>
      <c r="BC249" s="31" t="s">
        <v>62</v>
      </c>
      <c r="BD249" s="31" t="s">
        <v>421</v>
      </c>
    </row>
    <row r="250" customFormat="false" ht="15.75" hidden="false" customHeight="false" outlineLevel="0" collapsed="false">
      <c r="A250" s="16" t="n">
        <v>247</v>
      </c>
      <c r="B250" s="23" t="s">
        <v>422</v>
      </c>
      <c r="C250" s="4" t="s">
        <v>377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11" t="n">
        <f aca="false">SUM(F250:AJ250)</f>
        <v>0</v>
      </c>
      <c r="AL250" s="4" t="n">
        <v>35</v>
      </c>
      <c r="AM250" s="17" t="n">
        <f aca="false">AK250*AL250</f>
        <v>0</v>
      </c>
      <c r="AN250" s="29" t="n">
        <v>0</v>
      </c>
      <c r="AO250" s="8"/>
      <c r="AP250" s="20"/>
      <c r="AQ250" s="30"/>
      <c r="AR250" s="10"/>
      <c r="AS250" s="14"/>
      <c r="AT250" s="24"/>
      <c r="AU250" s="15" t="n">
        <f aca="false">AN250+AO250+AR250+AS250+AT250</f>
        <v>0</v>
      </c>
      <c r="AV250" s="15" t="n">
        <v>0</v>
      </c>
      <c r="AW250" s="15" t="n">
        <f aca="false">AP250+AR250+AS250+AT250</f>
        <v>0</v>
      </c>
      <c r="AX250" s="15" t="n">
        <f aca="false">AU250-AW250</f>
        <v>0</v>
      </c>
      <c r="AY250" s="15" t="n">
        <v>274.5</v>
      </c>
      <c r="AZ250" s="15" t="n">
        <f aca="false">AK250</f>
        <v>0</v>
      </c>
      <c r="BA250" s="15" t="n">
        <f aca="false">AY250+AZ250</f>
        <v>274.5</v>
      </c>
      <c r="BB250" s="15" t="n">
        <f aca="false">AM250-AW250-AZ250</f>
        <v>0</v>
      </c>
      <c r="BC250" s="31" t="s">
        <v>67</v>
      </c>
      <c r="BD250" s="31" t="s">
        <v>423</v>
      </c>
    </row>
    <row r="251" s="1" customFormat="true" ht="15.75" hidden="false" customHeight="false" outlineLevel="0" collapsed="false">
      <c r="A251" s="16" t="n">
        <v>248</v>
      </c>
      <c r="B251" s="4" t="s">
        <v>424</v>
      </c>
      <c r="C251" s="4" t="s">
        <v>377</v>
      </c>
      <c r="D251" s="4" t="n">
        <v>2484660</v>
      </c>
      <c r="E251" s="4"/>
      <c r="F251" s="4" t="n">
        <v>10</v>
      </c>
      <c r="G251" s="4" t="n">
        <v>10</v>
      </c>
      <c r="H251" s="4" t="n">
        <v>9.5</v>
      </c>
      <c r="I251" s="4" t="n">
        <v>10.5</v>
      </c>
      <c r="J251" s="4" t="n">
        <v>9</v>
      </c>
      <c r="K251" s="4" t="n">
        <v>10.5</v>
      </c>
      <c r="L251" s="4" t="n">
        <v>10.5</v>
      </c>
      <c r="M251" s="4" t="n">
        <v>8.5</v>
      </c>
      <c r="N251" s="4" t="n">
        <v>9.5</v>
      </c>
      <c r="O251" s="4" t="n">
        <v>10.5</v>
      </c>
      <c r="P251" s="4" t="n">
        <v>10.5</v>
      </c>
      <c r="Q251" s="4" t="n">
        <v>10.5</v>
      </c>
      <c r="R251" s="4" t="n">
        <v>10.5</v>
      </c>
      <c r="S251" s="4" t="n">
        <v>10.5</v>
      </c>
      <c r="T251" s="4" t="n">
        <v>10.5</v>
      </c>
      <c r="U251" s="4" t="n">
        <v>10.5</v>
      </c>
      <c r="V251" s="4" t="n">
        <v>10</v>
      </c>
      <c r="W251" s="4" t="n">
        <v>8.5</v>
      </c>
      <c r="X251" s="4" t="n">
        <v>9</v>
      </c>
      <c r="Y251" s="4" t="n">
        <v>11.5</v>
      </c>
      <c r="Z251" s="4" t="n">
        <v>10.5</v>
      </c>
      <c r="AA251" s="4" t="n">
        <v>10.5</v>
      </c>
      <c r="AB251" s="4" t="n">
        <v>10.5</v>
      </c>
      <c r="AC251" s="4" t="n">
        <v>11</v>
      </c>
      <c r="AD251" s="4" t="n">
        <v>10.5</v>
      </c>
      <c r="AE251" s="4" t="n">
        <v>10.5</v>
      </c>
      <c r="AF251" s="4" t="n">
        <v>11</v>
      </c>
      <c r="AG251" s="4" t="n">
        <v>10.5</v>
      </c>
      <c r="AH251" s="4" t="n">
        <v>10.5</v>
      </c>
      <c r="AI251" s="4" t="n">
        <v>5</v>
      </c>
      <c r="AJ251" s="4"/>
      <c r="AK251" s="11" t="n">
        <f aca="false">SUM(F251:AJ251)</f>
        <v>301</v>
      </c>
      <c r="AL251" s="4" t="n">
        <v>35</v>
      </c>
      <c r="AM251" s="17" t="n">
        <f aca="false">AK251*AL251</f>
        <v>10535</v>
      </c>
      <c r="AN251" s="29" t="n">
        <v>0</v>
      </c>
      <c r="AO251" s="8"/>
      <c r="AP251" s="20"/>
      <c r="AQ251" s="30"/>
      <c r="AR251" s="10"/>
      <c r="AS251" s="14"/>
      <c r="AT251" s="12"/>
      <c r="AU251" s="15" t="n">
        <f aca="false">AN251+AO251+AR251+AS251+AT251</f>
        <v>0</v>
      </c>
      <c r="AV251" s="15" t="n">
        <v>0</v>
      </c>
      <c r="AW251" s="15" t="n">
        <f aca="false">AP251+AR251+AS251+AT251</f>
        <v>0</v>
      </c>
      <c r="AX251" s="15" t="n">
        <f aca="false">AU251-AW251</f>
        <v>0</v>
      </c>
      <c r="AY251" s="15" t="n">
        <v>1432</v>
      </c>
      <c r="AZ251" s="15" t="n">
        <f aca="false">AK251</f>
        <v>301</v>
      </c>
      <c r="BA251" s="15" t="n">
        <f aca="false">AY251+AZ251</f>
        <v>1733</v>
      </c>
      <c r="BB251" s="15" t="n">
        <f aca="false">AM251-AW251-AZ251</f>
        <v>10234</v>
      </c>
      <c r="BC251" s="4"/>
      <c r="BD251" s="4"/>
    </row>
    <row r="252" customFormat="false" ht="15.75" hidden="false" customHeight="false" outlineLevel="0" collapsed="false">
      <c r="A252" s="16" t="n">
        <v>249</v>
      </c>
      <c r="B252" s="23" t="s">
        <v>425</v>
      </c>
      <c r="C252" s="4" t="s">
        <v>377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11" t="n">
        <f aca="false">SUM(F252:AJ252)</f>
        <v>0</v>
      </c>
      <c r="AL252" s="4" t="n">
        <v>35</v>
      </c>
      <c r="AM252" s="17" t="n">
        <f aca="false">AK252*AL252</f>
        <v>0</v>
      </c>
      <c r="AN252" s="29" t="n">
        <v>0</v>
      </c>
      <c r="AO252" s="8"/>
      <c r="AP252" s="20"/>
      <c r="AQ252" s="30"/>
      <c r="AR252" s="10"/>
      <c r="AS252" s="14"/>
      <c r="AT252" s="24"/>
      <c r="AU252" s="15" t="n">
        <f aca="false">AN252+AO252+AR252+AS252+AT252</f>
        <v>0</v>
      </c>
      <c r="AV252" s="15" t="n">
        <v>0</v>
      </c>
      <c r="AW252" s="15" t="n">
        <f aca="false">AP252+AR252+AS252+AT252</f>
        <v>0</v>
      </c>
      <c r="AX252" s="15" t="n">
        <f aca="false">AU252-AW252</f>
        <v>0</v>
      </c>
      <c r="AY252" s="15" t="n">
        <v>840.5</v>
      </c>
      <c r="AZ252" s="15" t="n">
        <f aca="false">AK252</f>
        <v>0</v>
      </c>
      <c r="BA252" s="15" t="n">
        <f aca="false">AY252+AZ252</f>
        <v>840.5</v>
      </c>
      <c r="BB252" s="15" t="n">
        <f aca="false">AM252-AW252-AZ252</f>
        <v>0</v>
      </c>
      <c r="BC252" s="31" t="s">
        <v>42</v>
      </c>
      <c r="BD252" s="31" t="s">
        <v>426</v>
      </c>
    </row>
    <row r="253" customFormat="false" ht="15.75" hidden="false" customHeight="false" outlineLevel="0" collapsed="false">
      <c r="A253" s="16" t="n">
        <v>250</v>
      </c>
      <c r="B253" s="23" t="s">
        <v>427</v>
      </c>
      <c r="C253" s="4" t="s">
        <v>377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11" t="n">
        <f aca="false">SUM(F253:AJ253)</f>
        <v>0</v>
      </c>
      <c r="AL253" s="4" t="n">
        <v>35</v>
      </c>
      <c r="AM253" s="17" t="n">
        <f aca="false">AK253*AL253</f>
        <v>0</v>
      </c>
      <c r="AN253" s="29" t="n">
        <v>0</v>
      </c>
      <c r="AO253" s="8"/>
      <c r="AP253" s="20"/>
      <c r="AQ253" s="30"/>
      <c r="AR253" s="10"/>
      <c r="AS253" s="14"/>
      <c r="AT253" s="24"/>
      <c r="AU253" s="15" t="n">
        <f aca="false">AN253+AO253+AR253+AS253+AT253</f>
        <v>0</v>
      </c>
      <c r="AV253" s="15" t="n">
        <v>0</v>
      </c>
      <c r="AW253" s="15" t="n">
        <f aca="false">AP253+AR253+AS253+AT253</f>
        <v>0</v>
      </c>
      <c r="AX253" s="15" t="n">
        <f aca="false">AU253-AW253</f>
        <v>0</v>
      </c>
      <c r="AY253" s="15" t="n">
        <v>674.5</v>
      </c>
      <c r="AZ253" s="15" t="n">
        <f aca="false">AK253</f>
        <v>0</v>
      </c>
      <c r="BA253" s="15" t="n">
        <f aca="false">AY253+AZ253</f>
        <v>674.5</v>
      </c>
      <c r="BB253" s="15" t="n">
        <f aca="false">AM253-AW253-AZ253</f>
        <v>0</v>
      </c>
      <c r="BC253" s="31" t="s">
        <v>30</v>
      </c>
      <c r="BD253" s="31" t="s">
        <v>428</v>
      </c>
    </row>
    <row r="254" customFormat="false" ht="15.75" hidden="false" customHeight="false" outlineLevel="0" collapsed="false">
      <c r="A254" s="16" t="n">
        <v>251</v>
      </c>
      <c r="B254" s="23" t="s">
        <v>429</v>
      </c>
      <c r="C254" s="4" t="s">
        <v>377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11" t="n">
        <f aca="false">SUM(F254:AJ254)</f>
        <v>0</v>
      </c>
      <c r="AL254" s="4" t="n">
        <v>35</v>
      </c>
      <c r="AM254" s="17" t="n">
        <f aca="false">AK254*AL254</f>
        <v>0</v>
      </c>
      <c r="AN254" s="29" t="n">
        <v>0</v>
      </c>
      <c r="AO254" s="8"/>
      <c r="AP254" s="20"/>
      <c r="AQ254" s="30"/>
      <c r="AR254" s="10"/>
      <c r="AS254" s="14"/>
      <c r="AT254" s="24"/>
      <c r="AU254" s="15" t="n">
        <f aca="false">AN254+AO254+AR254+AS254+AT254</f>
        <v>0</v>
      </c>
      <c r="AV254" s="15" t="n">
        <v>0</v>
      </c>
      <c r="AW254" s="15" t="n">
        <f aca="false">AP254+AR254+AS254+AT254</f>
        <v>0</v>
      </c>
      <c r="AX254" s="15" t="n">
        <f aca="false">AU254-AW254</f>
        <v>0</v>
      </c>
      <c r="AY254" s="15" t="n">
        <v>382.5</v>
      </c>
      <c r="AZ254" s="15" t="n">
        <f aca="false">AK254</f>
        <v>0</v>
      </c>
      <c r="BA254" s="15" t="n">
        <f aca="false">AY254+AZ254</f>
        <v>382.5</v>
      </c>
      <c r="BB254" s="15" t="n">
        <f aca="false">AM254-AW254-AZ254</f>
        <v>0</v>
      </c>
      <c r="BC254" s="31" t="s">
        <v>42</v>
      </c>
      <c r="BD254" s="31" t="s">
        <v>430</v>
      </c>
    </row>
    <row r="255" customFormat="false" ht="15.75" hidden="false" customHeight="false" outlineLevel="0" collapsed="false">
      <c r="A255" s="16" t="n">
        <v>252</v>
      </c>
      <c r="B255" s="23" t="s">
        <v>431</v>
      </c>
      <c r="C255" s="4" t="s">
        <v>377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11" t="n">
        <f aca="false">SUM(F255:AJ255)</f>
        <v>0</v>
      </c>
      <c r="AL255" s="4" t="n">
        <v>35</v>
      </c>
      <c r="AM255" s="17" t="n">
        <f aca="false">AK255*AL255</f>
        <v>0</v>
      </c>
      <c r="AN255" s="29" t="n">
        <v>0</v>
      </c>
      <c r="AO255" s="8"/>
      <c r="AP255" s="20"/>
      <c r="AQ255" s="30"/>
      <c r="AR255" s="10"/>
      <c r="AS255" s="14"/>
      <c r="AT255" s="24"/>
      <c r="AU255" s="15" t="n">
        <f aca="false">AN255+AO255+AR255+AS255+AT255</f>
        <v>0</v>
      </c>
      <c r="AV255" s="15" t="n">
        <v>0</v>
      </c>
      <c r="AW255" s="15" t="n">
        <f aca="false">AP255+AR255+AS255+AT255</f>
        <v>0</v>
      </c>
      <c r="AX255" s="15" t="n">
        <f aca="false">AU255-AW255</f>
        <v>0</v>
      </c>
      <c r="AY255" s="15" t="n">
        <v>206.5</v>
      </c>
      <c r="AZ255" s="15" t="n">
        <f aca="false">AK255</f>
        <v>0</v>
      </c>
      <c r="BA255" s="15" t="n">
        <f aca="false">AY255+AZ255</f>
        <v>206.5</v>
      </c>
      <c r="BB255" s="15" t="n">
        <f aca="false">AM255-AW255-AZ255</f>
        <v>0</v>
      </c>
      <c r="BC255" s="31" t="s">
        <v>30</v>
      </c>
      <c r="BD255" s="31" t="s">
        <v>432</v>
      </c>
    </row>
    <row r="256" customFormat="false" ht="15.75" hidden="false" customHeight="false" outlineLevel="0" collapsed="false">
      <c r="A256" s="16" t="n">
        <v>253</v>
      </c>
      <c r="B256" s="23" t="s">
        <v>433</v>
      </c>
      <c r="C256" s="4" t="s">
        <v>377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1" t="n">
        <f aca="false">SUM(F256:AJ256)</f>
        <v>0</v>
      </c>
      <c r="AL256" s="4" t="n">
        <v>35</v>
      </c>
      <c r="AM256" s="17" t="n">
        <f aca="false">AK256*AL256</f>
        <v>0</v>
      </c>
      <c r="AN256" s="29" t="n">
        <v>400</v>
      </c>
      <c r="AO256" s="8"/>
      <c r="AP256" s="20"/>
      <c r="AQ256" s="30"/>
      <c r="AR256" s="10"/>
      <c r="AS256" s="14"/>
      <c r="AT256" s="24"/>
      <c r="AU256" s="15" t="n">
        <f aca="false">AN256+AO256+AR256+AS256+AT256</f>
        <v>400</v>
      </c>
      <c r="AV256" s="15" t="n">
        <v>0</v>
      </c>
      <c r="AW256" s="15" t="n">
        <f aca="false">AP256+AR256+AS256+AT256</f>
        <v>0</v>
      </c>
      <c r="AX256" s="15" t="n">
        <f aca="false">AU256-AW256</f>
        <v>400</v>
      </c>
      <c r="AY256" s="15" t="n">
        <v>0</v>
      </c>
      <c r="AZ256" s="15" t="n">
        <f aca="false">AK256</f>
        <v>0</v>
      </c>
      <c r="BA256" s="15" t="n">
        <f aca="false">AY256+AZ256</f>
        <v>0</v>
      </c>
      <c r="BB256" s="15" t="n">
        <f aca="false">AM256-AW256-AZ256</f>
        <v>0</v>
      </c>
      <c r="BC256" s="31"/>
      <c r="BD256" s="31"/>
    </row>
    <row r="257" customFormat="false" ht="15.75" hidden="false" customHeight="false" outlineLevel="0" collapsed="false">
      <c r="A257" s="16" t="n">
        <v>254</v>
      </c>
      <c r="B257" s="23" t="s">
        <v>434</v>
      </c>
      <c r="C257" s="4" t="s">
        <v>377</v>
      </c>
      <c r="D257" s="4"/>
      <c r="E257" s="4"/>
      <c r="F257" s="4" t="n">
        <v>15.5</v>
      </c>
      <c r="G257" s="4" t="n">
        <v>13</v>
      </c>
      <c r="H257" s="4" t="n">
        <v>13.5</v>
      </c>
      <c r="I257" s="4" t="n">
        <v>14</v>
      </c>
      <c r="J257" s="4" t="n">
        <v>14.5</v>
      </c>
      <c r="K257" s="4" t="n">
        <v>15</v>
      </c>
      <c r="L257" s="4" t="n">
        <v>15</v>
      </c>
      <c r="M257" s="4" t="n">
        <v>14.5</v>
      </c>
      <c r="N257" s="4" t="n">
        <v>12.5</v>
      </c>
      <c r="O257" s="4" t="n">
        <v>14</v>
      </c>
      <c r="P257" s="4" t="n">
        <v>13</v>
      </c>
      <c r="Q257" s="4" t="n">
        <v>13.5</v>
      </c>
      <c r="R257" s="4" t="n">
        <v>12.5</v>
      </c>
      <c r="S257" s="4" t="n">
        <v>14</v>
      </c>
      <c r="T257" s="4" t="n">
        <v>14.5</v>
      </c>
      <c r="U257" s="4" t="n">
        <v>14</v>
      </c>
      <c r="V257" s="4" t="n">
        <v>4.5</v>
      </c>
      <c r="W257" s="4" t="n">
        <v>13.5</v>
      </c>
      <c r="X257" s="4" t="n">
        <v>13.5</v>
      </c>
      <c r="Y257" s="4" t="n">
        <v>12.5</v>
      </c>
      <c r="Z257" s="4" t="n">
        <v>13.5</v>
      </c>
      <c r="AA257" s="4" t="n">
        <v>13</v>
      </c>
      <c r="AB257" s="4" t="n">
        <v>13.5</v>
      </c>
      <c r="AC257" s="4" t="n">
        <v>14</v>
      </c>
      <c r="AD257" s="4" t="n">
        <v>13.5</v>
      </c>
      <c r="AE257" s="4" t="n">
        <v>13.5</v>
      </c>
      <c r="AF257" s="4" t="n">
        <v>13</v>
      </c>
      <c r="AG257" s="4" t="n">
        <v>13.5</v>
      </c>
      <c r="AH257" s="4" t="n">
        <v>13.5</v>
      </c>
      <c r="AI257" s="4" t="n">
        <v>13</v>
      </c>
      <c r="AJ257" s="4" t="n">
        <v>13</v>
      </c>
      <c r="AK257" s="11" t="n">
        <f aca="false">SUM(F257:AJ257)</f>
        <v>414</v>
      </c>
      <c r="AL257" s="4" t="n">
        <v>35</v>
      </c>
      <c r="AM257" s="17" t="n">
        <f aca="false">AK257*AL257</f>
        <v>14490</v>
      </c>
      <c r="AN257" s="29" t="n">
        <v>0</v>
      </c>
      <c r="AO257" s="8"/>
      <c r="AP257" s="20"/>
      <c r="AQ257" s="30"/>
      <c r="AR257" s="10"/>
      <c r="AS257" s="14"/>
      <c r="AT257" s="24"/>
      <c r="AU257" s="15" t="n">
        <f aca="false">AN257+AO257+AR257+AS257+AT257</f>
        <v>0</v>
      </c>
      <c r="AV257" s="15" t="n">
        <v>0</v>
      </c>
      <c r="AW257" s="15" t="n">
        <f aca="false">AP257+AR257+AS257+AT257</f>
        <v>0</v>
      </c>
      <c r="AX257" s="15" t="n">
        <f aca="false">AU257-AW257</f>
        <v>0</v>
      </c>
      <c r="AY257" s="15" t="n">
        <v>1430.5</v>
      </c>
      <c r="AZ257" s="15" t="n">
        <f aca="false">AK257</f>
        <v>414</v>
      </c>
      <c r="BA257" s="15" t="n">
        <f aca="false">AY257+AZ257</f>
        <v>1844.5</v>
      </c>
      <c r="BB257" s="15" t="n">
        <f aca="false">AM257-AW257-AZ257</f>
        <v>14076</v>
      </c>
      <c r="BC257" s="31" t="s">
        <v>30</v>
      </c>
      <c r="BD257" s="31" t="s">
        <v>435</v>
      </c>
    </row>
    <row r="258" customFormat="false" ht="15.75" hidden="false" customHeight="false" outlineLevel="0" collapsed="false">
      <c r="A258" s="16" t="n">
        <v>255</v>
      </c>
      <c r="B258" s="23" t="s">
        <v>436</v>
      </c>
      <c r="C258" s="4" t="s">
        <v>377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1" t="n">
        <f aca="false">SUM(F258:AJ258)</f>
        <v>0</v>
      </c>
      <c r="AL258" s="4" t="n">
        <v>35</v>
      </c>
      <c r="AM258" s="17" t="n">
        <f aca="false">AK258*AL258</f>
        <v>0</v>
      </c>
      <c r="AN258" s="29" t="n">
        <v>814.5</v>
      </c>
      <c r="AO258" s="8"/>
      <c r="AP258" s="20"/>
      <c r="AQ258" s="30"/>
      <c r="AR258" s="10"/>
      <c r="AS258" s="14"/>
      <c r="AT258" s="24"/>
      <c r="AU258" s="15" t="n">
        <f aca="false">AN258+AO258+AR258+AS258+AT258</f>
        <v>814.5</v>
      </c>
      <c r="AV258" s="15" t="n">
        <v>0</v>
      </c>
      <c r="AW258" s="15" t="n">
        <f aca="false">AP258+AR258+AS258+AT258</f>
        <v>0</v>
      </c>
      <c r="AX258" s="15" t="n">
        <f aca="false">AU258-AW258</f>
        <v>814.5</v>
      </c>
      <c r="AY258" s="15" t="n">
        <v>150.5</v>
      </c>
      <c r="AZ258" s="15" t="n">
        <f aca="false">AK258</f>
        <v>0</v>
      </c>
      <c r="BA258" s="15" t="n">
        <f aca="false">AY258+AZ258</f>
        <v>150.5</v>
      </c>
      <c r="BB258" s="15" t="n">
        <f aca="false">AM258-AW258-AZ258</f>
        <v>0</v>
      </c>
      <c r="BC258" s="31" t="s">
        <v>42</v>
      </c>
      <c r="BD258" s="31" t="s">
        <v>437</v>
      </c>
    </row>
    <row r="259" customFormat="false" ht="15.75" hidden="false" customHeight="false" outlineLevel="0" collapsed="false">
      <c r="A259" s="16" t="n">
        <v>256</v>
      </c>
      <c r="B259" s="23" t="s">
        <v>438</v>
      </c>
      <c r="C259" s="4" t="s">
        <v>377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11" t="n">
        <f aca="false">SUM(F259:AJ259)</f>
        <v>0</v>
      </c>
      <c r="AL259" s="4" t="n">
        <v>35</v>
      </c>
      <c r="AM259" s="17" t="n">
        <f aca="false">AK259*AL259</f>
        <v>0</v>
      </c>
      <c r="AN259" s="29" t="n">
        <v>0</v>
      </c>
      <c r="AO259" s="8"/>
      <c r="AP259" s="20"/>
      <c r="AQ259" s="30"/>
      <c r="AR259" s="10"/>
      <c r="AS259" s="14"/>
      <c r="AT259" s="24"/>
      <c r="AU259" s="15" t="n">
        <f aca="false">AN259+AO259+AR259+AS259+AT259</f>
        <v>0</v>
      </c>
      <c r="AV259" s="15" t="n">
        <v>0</v>
      </c>
      <c r="AW259" s="15" t="n">
        <f aca="false">AP259+AR259+AS259+AT259</f>
        <v>0</v>
      </c>
      <c r="AX259" s="15" t="n">
        <f aca="false">AU259-AW259</f>
        <v>0</v>
      </c>
      <c r="AY259" s="15" t="n">
        <v>687.5</v>
      </c>
      <c r="AZ259" s="15" t="n">
        <f aca="false">AK259</f>
        <v>0</v>
      </c>
      <c r="BA259" s="15" t="n">
        <f aca="false">AY259+AZ259</f>
        <v>687.5</v>
      </c>
      <c r="BB259" s="15" t="n">
        <f aca="false">AM259-AW259-AZ259</f>
        <v>0</v>
      </c>
      <c r="BC259" s="31"/>
      <c r="BD259" s="31"/>
    </row>
    <row r="260" customFormat="false" ht="15.75" hidden="false" customHeight="false" outlineLevel="0" collapsed="false">
      <c r="A260" s="16" t="n">
        <v>257</v>
      </c>
      <c r="B260" s="23" t="s">
        <v>439</v>
      </c>
      <c r="C260" s="4" t="s">
        <v>377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11" t="n">
        <f aca="false">SUM(F260:AJ260)</f>
        <v>0</v>
      </c>
      <c r="AL260" s="4" t="n">
        <v>35</v>
      </c>
      <c r="AM260" s="17" t="n">
        <f aca="false">AK260*AL260</f>
        <v>0</v>
      </c>
      <c r="AN260" s="29" t="n">
        <v>0</v>
      </c>
      <c r="AO260" s="8"/>
      <c r="AP260" s="20"/>
      <c r="AQ260" s="30"/>
      <c r="AR260" s="10"/>
      <c r="AS260" s="14"/>
      <c r="AT260" s="24"/>
      <c r="AU260" s="15" t="n">
        <f aca="false">AN260+AO260+AR260+AS260+AT260</f>
        <v>0</v>
      </c>
      <c r="AV260" s="15" t="n">
        <v>0</v>
      </c>
      <c r="AW260" s="15" t="n">
        <f aca="false">AP260+AR260+AS260+AT260</f>
        <v>0</v>
      </c>
      <c r="AX260" s="15" t="n">
        <f aca="false">AU260-AW260</f>
        <v>0</v>
      </c>
      <c r="AY260" s="15" t="n">
        <v>0</v>
      </c>
      <c r="AZ260" s="15" t="n">
        <f aca="false">AK260</f>
        <v>0</v>
      </c>
      <c r="BA260" s="15" t="n">
        <f aca="false">AY260+AZ260</f>
        <v>0</v>
      </c>
      <c r="BB260" s="15" t="n">
        <f aca="false">AM260-AW260-AZ260</f>
        <v>0</v>
      </c>
      <c r="BC260" s="31" t="s">
        <v>67</v>
      </c>
      <c r="BD260" s="31" t="s">
        <v>440</v>
      </c>
    </row>
    <row r="261" customFormat="false" ht="15.75" hidden="false" customHeight="false" outlineLevel="0" collapsed="false">
      <c r="A261" s="16" t="n">
        <v>258</v>
      </c>
      <c r="B261" s="4" t="s">
        <v>441</v>
      </c>
      <c r="C261" s="4" t="s">
        <v>377</v>
      </c>
      <c r="D261" s="4" t="n">
        <v>27709647</v>
      </c>
      <c r="E261" s="4" t="s">
        <v>442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11" t="n">
        <f aca="false">SUM(F261:AJ261)</f>
        <v>0</v>
      </c>
      <c r="AL261" s="4" t="n">
        <v>35</v>
      </c>
      <c r="AM261" s="17" t="n">
        <f aca="false">AK261*AL261</f>
        <v>0</v>
      </c>
      <c r="AN261" s="29" t="n">
        <v>0</v>
      </c>
      <c r="AO261" s="8"/>
      <c r="AP261" s="20"/>
      <c r="AQ261" s="30"/>
      <c r="AR261" s="10"/>
      <c r="AS261" s="14"/>
      <c r="AT261" s="12"/>
      <c r="AU261" s="15" t="n">
        <f aca="false">AN261+AO261+AR261+AS261+AT261</f>
        <v>0</v>
      </c>
      <c r="AV261" s="15" t="n">
        <v>0</v>
      </c>
      <c r="AW261" s="15" t="n">
        <f aca="false">AP261+AR261+AS261+AT261</f>
        <v>0</v>
      </c>
      <c r="AX261" s="15" t="n">
        <f aca="false">AU261-AW261</f>
        <v>0</v>
      </c>
      <c r="AY261" s="15" t="n">
        <v>134.5</v>
      </c>
      <c r="AZ261" s="15" t="n">
        <f aca="false">AK261</f>
        <v>0</v>
      </c>
      <c r="BA261" s="15" t="n">
        <f aca="false">AY261+AZ261</f>
        <v>134.5</v>
      </c>
      <c r="BB261" s="15" t="n">
        <f aca="false">AM261-AW261-AZ261</f>
        <v>0</v>
      </c>
      <c r="BC261" s="4" t="s">
        <v>30</v>
      </c>
      <c r="BD261" s="4" t="s">
        <v>443</v>
      </c>
    </row>
    <row r="262" customFormat="false" ht="15.75" hidden="false" customHeight="false" outlineLevel="0" collapsed="false">
      <c r="A262" s="16" t="n">
        <v>259</v>
      </c>
      <c r="B262" s="4" t="s">
        <v>444</v>
      </c>
      <c r="C262" s="4" t="s">
        <v>377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11" t="n">
        <f aca="false">SUM(F262:AJ262)</f>
        <v>0</v>
      </c>
      <c r="AL262" s="4" t="n">
        <v>35</v>
      </c>
      <c r="AM262" s="17" t="n">
        <f aca="false">AK262*AL262</f>
        <v>0</v>
      </c>
      <c r="AN262" s="29" t="n">
        <v>0</v>
      </c>
      <c r="AO262" s="8"/>
      <c r="AP262" s="20"/>
      <c r="AQ262" s="30"/>
      <c r="AR262" s="10"/>
      <c r="AS262" s="14"/>
      <c r="AT262" s="12"/>
      <c r="AU262" s="15" t="n">
        <f aca="false">AN262+AO262+AR262+AS262+AT262</f>
        <v>0</v>
      </c>
      <c r="AV262" s="15" t="n">
        <v>0</v>
      </c>
      <c r="AW262" s="15" t="n">
        <f aca="false">AP262+AR262+AS262+AT262</f>
        <v>0</v>
      </c>
      <c r="AX262" s="15" t="n">
        <f aca="false">AU262-AW262</f>
        <v>0</v>
      </c>
      <c r="AY262" s="15" t="n">
        <v>772</v>
      </c>
      <c r="AZ262" s="15" t="n">
        <f aca="false">AK262</f>
        <v>0</v>
      </c>
      <c r="BA262" s="15" t="n">
        <f aca="false">AY262+AZ262</f>
        <v>772</v>
      </c>
      <c r="BB262" s="15" t="n">
        <f aca="false">AM262-AW262-AZ262</f>
        <v>0</v>
      </c>
      <c r="BC262" s="4"/>
      <c r="BD262" s="4"/>
    </row>
    <row r="263" customFormat="false" ht="15.75" hidden="false" customHeight="false" outlineLevel="0" collapsed="false">
      <c r="A263" s="16" t="n">
        <v>260</v>
      </c>
      <c r="B263" s="4" t="s">
        <v>445</v>
      </c>
      <c r="C263" s="4" t="s">
        <v>377</v>
      </c>
      <c r="D263" s="4" t="n">
        <v>31171721</v>
      </c>
      <c r="E263" s="4" t="s">
        <v>446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11" t="n">
        <f aca="false">SUM(F263:AJ263)</f>
        <v>0</v>
      </c>
      <c r="AL263" s="4" t="n">
        <v>35</v>
      </c>
      <c r="AM263" s="17" t="n">
        <f aca="false">AK263*AL263</f>
        <v>0</v>
      </c>
      <c r="AN263" s="29" t="n">
        <v>9950.5</v>
      </c>
      <c r="AO263" s="8"/>
      <c r="AP263" s="20"/>
      <c r="AQ263" s="30" t="n">
        <v>10700</v>
      </c>
      <c r="AR263" s="10"/>
      <c r="AS263" s="14"/>
      <c r="AT263" s="12"/>
      <c r="AU263" s="15" t="n">
        <f aca="false">AN263+AO263+AR263+AS263+AT263</f>
        <v>9950.5</v>
      </c>
      <c r="AV263" s="15" t="n">
        <v>0</v>
      </c>
      <c r="AW263" s="15" t="n">
        <f aca="false">AP263+AR263+AS263+AT263</f>
        <v>0</v>
      </c>
      <c r="AX263" s="15" t="n">
        <f aca="false">AU263-AW263</f>
        <v>9950.5</v>
      </c>
      <c r="AY263" s="15" t="n">
        <v>247</v>
      </c>
      <c r="AZ263" s="15" t="n">
        <f aca="false">AK263</f>
        <v>0</v>
      </c>
      <c r="BA263" s="15" t="n">
        <f aca="false">AY263+AZ263</f>
        <v>247</v>
      </c>
      <c r="BB263" s="15" t="n">
        <f aca="false">AM263-AW263-AZ263</f>
        <v>0</v>
      </c>
      <c r="BC263" s="4" t="s">
        <v>37</v>
      </c>
      <c r="BD263" s="4" t="s">
        <v>447</v>
      </c>
    </row>
    <row r="264" s="1" customFormat="true" ht="15.75" hidden="false" customHeight="false" outlineLevel="0" collapsed="false">
      <c r="A264" s="16" t="n">
        <v>261</v>
      </c>
      <c r="B264" s="4" t="s">
        <v>448</v>
      </c>
      <c r="C264" s="4" t="s">
        <v>377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11" t="n">
        <f aca="false">SUM(F264:AJ264)</f>
        <v>0</v>
      </c>
      <c r="AL264" s="4" t="n">
        <v>35</v>
      </c>
      <c r="AM264" s="17" t="n">
        <f aca="false">AK264*AL264</f>
        <v>0</v>
      </c>
      <c r="AN264" s="29" t="n">
        <v>6150</v>
      </c>
      <c r="AO264" s="8"/>
      <c r="AP264" s="20"/>
      <c r="AQ264" s="30"/>
      <c r="AR264" s="10"/>
      <c r="AS264" s="14"/>
      <c r="AT264" s="12"/>
      <c r="AU264" s="15" t="n">
        <f aca="false">AN264+AO264+AR264+AS264+AT264</f>
        <v>6150</v>
      </c>
      <c r="AV264" s="15" t="n">
        <v>0</v>
      </c>
      <c r="AW264" s="15" t="n">
        <f aca="false">AP264+AR264+AS264+AT264</f>
        <v>0</v>
      </c>
      <c r="AX264" s="15" t="n">
        <f aca="false">AU264-AW264</f>
        <v>6150</v>
      </c>
      <c r="AY264" s="15" t="n">
        <v>0</v>
      </c>
      <c r="AZ264" s="15" t="n">
        <f aca="false">AK264</f>
        <v>0</v>
      </c>
      <c r="BA264" s="15" t="n">
        <f aca="false">AY264+AZ264</f>
        <v>0</v>
      </c>
      <c r="BB264" s="15" t="n">
        <f aca="false">AM264-AW264-AZ264</f>
        <v>0</v>
      </c>
      <c r="BC264" s="4" t="s">
        <v>67</v>
      </c>
      <c r="BD264" s="31" t="s">
        <v>449</v>
      </c>
    </row>
    <row r="265" s="1" customFormat="true" ht="14.25" hidden="false" customHeight="true" outlineLevel="0" collapsed="false">
      <c r="A265" s="16" t="n">
        <v>262</v>
      </c>
      <c r="B265" s="4" t="s">
        <v>450</v>
      </c>
      <c r="C265" s="4" t="s">
        <v>377</v>
      </c>
      <c r="D265" s="4" t="n">
        <v>9250601</v>
      </c>
      <c r="E265" s="4" t="s">
        <v>451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11" t="n">
        <f aca="false">SUM(F265:AJ265)</f>
        <v>0</v>
      </c>
      <c r="AL265" s="4" t="n">
        <v>35</v>
      </c>
      <c r="AM265" s="17" t="n">
        <f aca="false">AK265*AL265</f>
        <v>0</v>
      </c>
      <c r="AN265" s="29" t="n">
        <v>0</v>
      </c>
      <c r="AO265" s="8"/>
      <c r="AP265" s="20"/>
      <c r="AQ265" s="30"/>
      <c r="AR265" s="10"/>
      <c r="AS265" s="14"/>
      <c r="AT265" s="12"/>
      <c r="AU265" s="15" t="n">
        <f aca="false">AN265+AO265+AR265+AS265+AT265</f>
        <v>0</v>
      </c>
      <c r="AV265" s="15" t="n">
        <v>0</v>
      </c>
      <c r="AW265" s="15" t="n">
        <f aca="false">AP265+AR265+AS265+AT265</f>
        <v>0</v>
      </c>
      <c r="AX265" s="15" t="n">
        <f aca="false">AU265-AW265</f>
        <v>0</v>
      </c>
      <c r="AY265" s="15" t="n">
        <v>40.5</v>
      </c>
      <c r="AZ265" s="15" t="n">
        <f aca="false">AK265</f>
        <v>0</v>
      </c>
      <c r="BA265" s="15" t="n">
        <f aca="false">AY265+AZ265</f>
        <v>40.5</v>
      </c>
      <c r="BB265" s="15" t="n">
        <f aca="false">AM265-AW265-AZ265</f>
        <v>0</v>
      </c>
      <c r="BC265" s="4"/>
      <c r="BD265" s="4"/>
    </row>
    <row r="266" s="1" customFormat="true" ht="15.75" hidden="false" customHeight="false" outlineLevel="0" collapsed="false">
      <c r="A266" s="16" t="n">
        <v>263</v>
      </c>
      <c r="B266" s="4" t="s">
        <v>452</v>
      </c>
      <c r="C266" s="4" t="s">
        <v>377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11" t="n">
        <f aca="false">SUM(F266:AJ266)</f>
        <v>0</v>
      </c>
      <c r="AL266" s="4" t="n">
        <v>35</v>
      </c>
      <c r="AM266" s="17" t="n">
        <f aca="false">AK266*AL266</f>
        <v>0</v>
      </c>
      <c r="AN266" s="29" t="n">
        <v>0</v>
      </c>
      <c r="AO266" s="8"/>
      <c r="AP266" s="20"/>
      <c r="AQ266" s="30"/>
      <c r="AR266" s="10"/>
      <c r="AS266" s="14"/>
      <c r="AT266" s="12"/>
      <c r="AU266" s="15" t="n">
        <f aca="false">AN266+AO266+AR266+AS266+AT266</f>
        <v>0</v>
      </c>
      <c r="AV266" s="15" t="n">
        <v>0</v>
      </c>
      <c r="AW266" s="15" t="n">
        <f aca="false">AP266+AR266+AS266+AT266</f>
        <v>0</v>
      </c>
      <c r="AX266" s="15" t="n">
        <f aca="false">AU266-AW266</f>
        <v>0</v>
      </c>
      <c r="AY266" s="15" t="n">
        <v>20.5</v>
      </c>
      <c r="AZ266" s="15" t="n">
        <f aca="false">AK266</f>
        <v>0</v>
      </c>
      <c r="BA266" s="15" t="n">
        <f aca="false">AY266+AZ266</f>
        <v>20.5</v>
      </c>
      <c r="BB266" s="15" t="n">
        <f aca="false">AM266-AW266-AZ266</f>
        <v>0</v>
      </c>
      <c r="BC266" s="4"/>
      <c r="BD266" s="4"/>
    </row>
    <row r="267" s="1" customFormat="true" ht="15.75" hidden="false" customHeight="false" outlineLevel="0" collapsed="false">
      <c r="A267" s="16" t="n">
        <v>264</v>
      </c>
      <c r="B267" s="4" t="s">
        <v>453</v>
      </c>
      <c r="C267" s="4" t="s">
        <v>377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11" t="n">
        <f aca="false">SUM(F267:AJ267)</f>
        <v>0</v>
      </c>
      <c r="AL267" s="4" t="n">
        <v>35</v>
      </c>
      <c r="AM267" s="17" t="n">
        <f aca="false">AK267*AL267</f>
        <v>0</v>
      </c>
      <c r="AN267" s="29" t="n">
        <v>1285</v>
      </c>
      <c r="AO267" s="8"/>
      <c r="AP267" s="20"/>
      <c r="AQ267" s="30"/>
      <c r="AR267" s="10"/>
      <c r="AS267" s="14"/>
      <c r="AT267" s="12"/>
      <c r="AU267" s="15" t="n">
        <f aca="false">AN267+AO267+AR267+AS267+AT267</f>
        <v>1285</v>
      </c>
      <c r="AV267" s="15" t="n">
        <v>0</v>
      </c>
      <c r="AW267" s="15" t="n">
        <f aca="false">AP267+AR267+AS267+AT267</f>
        <v>0</v>
      </c>
      <c r="AX267" s="15" t="n">
        <f aca="false">AU267-AW267</f>
        <v>1285</v>
      </c>
      <c r="AY267" s="15" t="n">
        <v>1</v>
      </c>
      <c r="AZ267" s="15" t="n">
        <f aca="false">AK267</f>
        <v>0</v>
      </c>
      <c r="BA267" s="15" t="n">
        <f aca="false">AY267+AZ267</f>
        <v>1</v>
      </c>
      <c r="BB267" s="15" t="n">
        <f aca="false">AM267-AW267-AZ267</f>
        <v>0</v>
      </c>
      <c r="BC267" s="4"/>
      <c r="BD267" s="4"/>
    </row>
    <row r="268" s="1" customFormat="true" ht="15.75" hidden="false" customHeight="false" outlineLevel="0" collapsed="false">
      <c r="A268" s="16" t="n">
        <v>265</v>
      </c>
      <c r="B268" s="4" t="s">
        <v>454</v>
      </c>
      <c r="C268" s="4" t="s">
        <v>377</v>
      </c>
      <c r="D268" s="4"/>
      <c r="E268" s="4"/>
      <c r="F268" s="4"/>
      <c r="G268" s="4" t="n">
        <v>5</v>
      </c>
      <c r="H268" s="4" t="n">
        <v>5.5</v>
      </c>
      <c r="I268" s="4" t="n">
        <v>5.5</v>
      </c>
      <c r="J268" s="4" t="n">
        <v>5.5</v>
      </c>
      <c r="K268" s="4" t="n">
        <v>5.5</v>
      </c>
      <c r="L268" s="4" t="n">
        <v>8.5</v>
      </c>
      <c r="M268" s="4" t="n">
        <v>8.5</v>
      </c>
      <c r="N268" s="4" t="n">
        <v>8.5</v>
      </c>
      <c r="O268" s="4" t="n">
        <v>8.5</v>
      </c>
      <c r="P268" s="4" t="n">
        <v>8.5</v>
      </c>
      <c r="Q268" s="4" t="n">
        <v>8.5</v>
      </c>
      <c r="R268" s="4" t="n">
        <v>8.5</v>
      </c>
      <c r="S268" s="4" t="n">
        <v>8.5</v>
      </c>
      <c r="T268" s="4" t="n">
        <v>8.5</v>
      </c>
      <c r="U268" s="4" t="n">
        <v>8.5</v>
      </c>
      <c r="V268" s="4" t="n">
        <v>8.5</v>
      </c>
      <c r="W268" s="4" t="n">
        <v>5.5</v>
      </c>
      <c r="X268" s="4" t="n">
        <v>6</v>
      </c>
      <c r="Y268" s="4" t="n">
        <v>8.5</v>
      </c>
      <c r="Z268" s="4" t="n">
        <v>8.5</v>
      </c>
      <c r="AA268" s="4" t="n">
        <v>9.5</v>
      </c>
      <c r="AB268" s="4" t="n">
        <v>9</v>
      </c>
      <c r="AC268" s="4" t="n">
        <v>9.5</v>
      </c>
      <c r="AD268" s="4" t="n">
        <v>9.5</v>
      </c>
      <c r="AE268" s="4" t="n">
        <v>8.5</v>
      </c>
      <c r="AF268" s="4" t="n">
        <v>9.5</v>
      </c>
      <c r="AG268" s="4" t="n">
        <v>8.5</v>
      </c>
      <c r="AH268" s="4" t="n">
        <v>8.5</v>
      </c>
      <c r="AI268" s="4" t="n">
        <v>8.5</v>
      </c>
      <c r="AJ268" s="4" t="n">
        <v>8.5</v>
      </c>
      <c r="AK268" s="11" t="n">
        <f aca="false">SUM(F268:AJ268)</f>
        <v>238.5</v>
      </c>
      <c r="AL268" s="4" t="n">
        <v>35</v>
      </c>
      <c r="AM268" s="17" t="n">
        <f aca="false">AK268*AL268</f>
        <v>8347.5</v>
      </c>
      <c r="AN268" s="29" t="n">
        <v>0</v>
      </c>
      <c r="AO268" s="8"/>
      <c r="AP268" s="20"/>
      <c r="AQ268" s="30"/>
      <c r="AR268" s="10"/>
      <c r="AS268" s="14"/>
      <c r="AT268" s="12"/>
      <c r="AU268" s="15" t="n">
        <f aca="false">AN268+AO268+AR268+AS268+AT268</f>
        <v>0</v>
      </c>
      <c r="AV268" s="15" t="n">
        <v>0</v>
      </c>
      <c r="AW268" s="15" t="n">
        <f aca="false">AP268+AR268+AS268+AT268</f>
        <v>0</v>
      </c>
      <c r="AX268" s="15" t="n">
        <f aca="false">AU268-AW268</f>
        <v>0</v>
      </c>
      <c r="AY268" s="15" t="n">
        <v>1032</v>
      </c>
      <c r="AZ268" s="15" t="n">
        <f aca="false">AK268</f>
        <v>238.5</v>
      </c>
      <c r="BA268" s="15" t="n">
        <f aca="false">AY268+AZ268</f>
        <v>1270.5</v>
      </c>
      <c r="BB268" s="15" t="n">
        <f aca="false">AM268-AW268-AZ268</f>
        <v>8109</v>
      </c>
      <c r="BC268" s="4"/>
      <c r="BD268" s="4"/>
    </row>
    <row r="269" s="1" customFormat="true" ht="15.75" hidden="false" customHeight="false" outlineLevel="0" collapsed="false">
      <c r="A269" s="16" t="n">
        <v>266</v>
      </c>
      <c r="B269" s="4" t="s">
        <v>455</v>
      </c>
      <c r="C269" s="4" t="s">
        <v>377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1" t="n">
        <f aca="false">SUM(F269:AJ269)</f>
        <v>0</v>
      </c>
      <c r="AL269" s="4" t="n">
        <v>35</v>
      </c>
      <c r="AM269" s="17" t="n">
        <f aca="false">AK269*AL269</f>
        <v>0</v>
      </c>
      <c r="AN269" s="29" t="n">
        <v>0</v>
      </c>
      <c r="AO269" s="8"/>
      <c r="AP269" s="20"/>
      <c r="AQ269" s="30"/>
      <c r="AR269" s="10"/>
      <c r="AS269" s="14"/>
      <c r="AT269" s="12"/>
      <c r="AU269" s="15" t="n">
        <f aca="false">AN269+AO269+AR269+AS269+AT269</f>
        <v>0</v>
      </c>
      <c r="AV269" s="15" t="n">
        <v>0</v>
      </c>
      <c r="AW269" s="15" t="n">
        <f aca="false">AP269+AR269+AS269+AT269</f>
        <v>0</v>
      </c>
      <c r="AX269" s="15" t="n">
        <f aca="false">AU269-AW269</f>
        <v>0</v>
      </c>
      <c r="AY269" s="15" t="n">
        <v>21.5</v>
      </c>
      <c r="AZ269" s="15" t="n">
        <f aca="false">AK269</f>
        <v>0</v>
      </c>
      <c r="BA269" s="15" t="n">
        <f aca="false">AY269+AZ269</f>
        <v>21.5</v>
      </c>
      <c r="BB269" s="15" t="n">
        <f aca="false">AM269-AW269-AZ269</f>
        <v>0</v>
      </c>
      <c r="BC269" s="4"/>
      <c r="BD269" s="4"/>
    </row>
    <row r="270" s="1" customFormat="true" ht="15.75" hidden="false" customHeight="false" outlineLevel="0" collapsed="false">
      <c r="A270" s="16" t="n">
        <v>267</v>
      </c>
      <c r="B270" s="4" t="s">
        <v>456</v>
      </c>
      <c r="C270" s="4" t="s">
        <v>377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1" t="n">
        <f aca="false">SUM(F270:AJ270)</f>
        <v>0</v>
      </c>
      <c r="AL270" s="4" t="n">
        <v>35</v>
      </c>
      <c r="AM270" s="17" t="n">
        <f aca="false">AK270*AL270</f>
        <v>0</v>
      </c>
      <c r="AN270" s="29" t="n">
        <v>0</v>
      </c>
      <c r="AO270" s="8"/>
      <c r="AP270" s="20"/>
      <c r="AQ270" s="30"/>
      <c r="AR270" s="10"/>
      <c r="AS270" s="14"/>
      <c r="AT270" s="12"/>
      <c r="AU270" s="15" t="n">
        <f aca="false">AN270+AO270+AR270+AS270+AT270</f>
        <v>0</v>
      </c>
      <c r="AV270" s="15" t="n">
        <v>0</v>
      </c>
      <c r="AW270" s="15" t="n">
        <f aca="false">AP270+AR270+AS270+AT270</f>
        <v>0</v>
      </c>
      <c r="AX270" s="15" t="n">
        <f aca="false">AU270-AW270</f>
        <v>0</v>
      </c>
      <c r="AY270" s="15" t="n">
        <v>347</v>
      </c>
      <c r="AZ270" s="15" t="n">
        <f aca="false">AK270</f>
        <v>0</v>
      </c>
      <c r="BA270" s="15" t="n">
        <f aca="false">AY270+AZ270</f>
        <v>347</v>
      </c>
      <c r="BB270" s="15" t="n">
        <f aca="false">AM270-AW270-AZ270</f>
        <v>0</v>
      </c>
      <c r="BC270" s="4"/>
      <c r="BD270" s="4"/>
    </row>
    <row r="271" s="1" customFormat="true" ht="15.75" hidden="false" customHeight="false" outlineLevel="0" collapsed="false">
      <c r="A271" s="16" t="n">
        <v>268</v>
      </c>
      <c r="B271" s="4" t="s">
        <v>457</v>
      </c>
      <c r="C271" s="4" t="s">
        <v>377</v>
      </c>
      <c r="D271" s="4"/>
      <c r="E271" s="4"/>
      <c r="F271" s="4" t="n">
        <v>10.5</v>
      </c>
      <c r="G271" s="4" t="n">
        <v>10</v>
      </c>
      <c r="H271" s="4" t="n">
        <v>10.5</v>
      </c>
      <c r="I271" s="4" t="n">
        <v>10</v>
      </c>
      <c r="J271" s="4" t="n">
        <v>9.5</v>
      </c>
      <c r="K271" s="4" t="n">
        <v>10.5</v>
      </c>
      <c r="L271" s="4" t="n">
        <v>10.5</v>
      </c>
      <c r="M271" s="4" t="n">
        <v>10.5</v>
      </c>
      <c r="N271" s="4" t="n">
        <v>9.5</v>
      </c>
      <c r="O271" s="4" t="n">
        <v>10.5</v>
      </c>
      <c r="P271" s="4" t="n">
        <v>11</v>
      </c>
      <c r="Q271" s="4" t="n">
        <v>10.5</v>
      </c>
      <c r="R271" s="4" t="n">
        <v>10.5</v>
      </c>
      <c r="S271" s="4" t="n">
        <v>10.5</v>
      </c>
      <c r="T271" s="4" t="n">
        <v>11</v>
      </c>
      <c r="U271" s="4" t="n">
        <v>11</v>
      </c>
      <c r="V271" s="4" t="n">
        <v>11.5</v>
      </c>
      <c r="W271" s="4" t="n">
        <v>12.5</v>
      </c>
      <c r="X271" s="4" t="n">
        <v>12</v>
      </c>
      <c r="Y271" s="4" t="n">
        <v>12.5</v>
      </c>
      <c r="Z271" s="4" t="n">
        <v>10.5</v>
      </c>
      <c r="AA271" s="4" t="n">
        <v>11</v>
      </c>
      <c r="AB271" s="4" t="n">
        <v>10.5</v>
      </c>
      <c r="AC271" s="4" t="n">
        <v>11</v>
      </c>
      <c r="AD271" s="4" t="n">
        <v>12</v>
      </c>
      <c r="AE271" s="4" t="n">
        <v>12.5</v>
      </c>
      <c r="AF271" s="4" t="n">
        <v>10.5</v>
      </c>
      <c r="AG271" s="4" t="n">
        <v>10</v>
      </c>
      <c r="AH271" s="4" t="n">
        <v>9.5</v>
      </c>
      <c r="AI271" s="4" t="n">
        <v>9.5</v>
      </c>
      <c r="AJ271" s="4" t="n">
        <v>8.5</v>
      </c>
      <c r="AK271" s="11" t="n">
        <f aca="false">SUM(F271:AJ271)</f>
        <v>330.5</v>
      </c>
      <c r="AL271" s="4" t="n">
        <v>35</v>
      </c>
      <c r="AM271" s="17" t="n">
        <f aca="false">AK271*AL271</f>
        <v>11567.5</v>
      </c>
      <c r="AN271" s="29" t="n">
        <v>58130</v>
      </c>
      <c r="AO271" s="39"/>
      <c r="AP271" s="20" t="n">
        <v>10833</v>
      </c>
      <c r="AQ271" s="30"/>
      <c r="AR271" s="10"/>
      <c r="AS271" s="14"/>
      <c r="AT271" s="12"/>
      <c r="AU271" s="15" t="n">
        <f aca="false">AN271+AO271+AR271+AS271+AT271</f>
        <v>58130</v>
      </c>
      <c r="AV271" s="15" t="n">
        <v>0</v>
      </c>
      <c r="AW271" s="15" t="n">
        <v>9567.5</v>
      </c>
      <c r="AX271" s="15" t="n">
        <v>35563</v>
      </c>
      <c r="AY271" s="15" t="n">
        <v>1520</v>
      </c>
      <c r="AZ271" s="15" t="n">
        <f aca="false">AK271</f>
        <v>330.5</v>
      </c>
      <c r="BA271" s="15" t="n">
        <f aca="false">AY271+AZ271</f>
        <v>1850.5</v>
      </c>
      <c r="BB271" s="15" t="n">
        <f aca="false">AM271-AW271-AZ271</f>
        <v>1669.5</v>
      </c>
      <c r="BC271" s="4"/>
      <c r="BD271" s="4"/>
    </row>
    <row r="272" s="1" customFormat="true" ht="15.75" hidden="false" customHeight="false" outlineLevel="0" collapsed="false">
      <c r="A272" s="16" t="n">
        <v>269</v>
      </c>
      <c r="B272" s="4" t="s">
        <v>458</v>
      </c>
      <c r="C272" s="4" t="s">
        <v>377</v>
      </c>
      <c r="D272" s="4"/>
      <c r="E272" s="4"/>
      <c r="F272" s="4" t="n">
        <v>6</v>
      </c>
      <c r="G272" s="4" t="n">
        <v>6</v>
      </c>
      <c r="H272" s="4" t="n">
        <v>5.5</v>
      </c>
      <c r="I272" s="4" t="n">
        <v>6</v>
      </c>
      <c r="J272" s="4" t="n">
        <v>4.5</v>
      </c>
      <c r="K272" s="4" t="n">
        <v>4.5</v>
      </c>
      <c r="L272" s="4" t="n">
        <v>6.5</v>
      </c>
      <c r="M272" s="4" t="n">
        <v>6</v>
      </c>
      <c r="N272" s="4" t="n">
        <v>5</v>
      </c>
      <c r="O272" s="4" t="n">
        <v>6.5</v>
      </c>
      <c r="P272" s="4" t="n">
        <v>6.5</v>
      </c>
      <c r="Q272" s="4" t="n">
        <v>4.5</v>
      </c>
      <c r="R272" s="4" t="n">
        <v>6</v>
      </c>
      <c r="S272" s="4" t="n">
        <v>5</v>
      </c>
      <c r="T272" s="4" t="n">
        <v>5.5</v>
      </c>
      <c r="U272" s="4" t="n">
        <v>5.5</v>
      </c>
      <c r="V272" s="4" t="n">
        <v>5.5</v>
      </c>
      <c r="W272" s="4" t="n">
        <v>4.5</v>
      </c>
      <c r="X272" s="4" t="n">
        <v>4</v>
      </c>
      <c r="Y272" s="4" t="n">
        <v>3.5</v>
      </c>
      <c r="Z272" s="4" t="n">
        <v>4</v>
      </c>
      <c r="AA272" s="4" t="n">
        <v>5.5</v>
      </c>
      <c r="AB272" s="4" t="n">
        <v>5.5</v>
      </c>
      <c r="AC272" s="4" t="n">
        <v>6</v>
      </c>
      <c r="AD272" s="4" t="n">
        <v>6</v>
      </c>
      <c r="AE272" s="4" t="n">
        <v>6</v>
      </c>
      <c r="AF272" s="4" t="n">
        <v>5</v>
      </c>
      <c r="AG272" s="4" t="n">
        <v>5.5</v>
      </c>
      <c r="AH272" s="4" t="n">
        <v>6</v>
      </c>
      <c r="AI272" s="4" t="n">
        <v>5.5</v>
      </c>
      <c r="AJ272" s="4" t="n">
        <v>5.5</v>
      </c>
      <c r="AK272" s="11" t="n">
        <f aca="false">SUM(F272:AJ272)</f>
        <v>167.5</v>
      </c>
      <c r="AL272" s="4" t="n">
        <v>35</v>
      </c>
      <c r="AM272" s="17" t="n">
        <f aca="false">AK272*AL272</f>
        <v>5862.5</v>
      </c>
      <c r="AN272" s="29" t="n">
        <v>0</v>
      </c>
      <c r="AO272" s="8"/>
      <c r="AP272" s="20"/>
      <c r="AQ272" s="30"/>
      <c r="AR272" s="10"/>
      <c r="AS272" s="14"/>
      <c r="AT272" s="12"/>
      <c r="AU272" s="15" t="n">
        <f aca="false">AN272+AO272+AR272+AS272+AT272</f>
        <v>0</v>
      </c>
      <c r="AV272" s="15" t="n">
        <v>0</v>
      </c>
      <c r="AW272" s="15" t="n">
        <f aca="false">AP272+AR272+AS272+AT272</f>
        <v>0</v>
      </c>
      <c r="AX272" s="15" t="n">
        <f aca="false">AU272-AW272</f>
        <v>0</v>
      </c>
      <c r="AY272" s="15" t="n">
        <v>727</v>
      </c>
      <c r="AZ272" s="15" t="n">
        <f aca="false">AK272</f>
        <v>167.5</v>
      </c>
      <c r="BA272" s="15" t="n">
        <f aca="false">AY272+AZ272</f>
        <v>894.5</v>
      </c>
      <c r="BB272" s="15" t="n">
        <f aca="false">AM272-AW272-AZ272</f>
        <v>5695</v>
      </c>
      <c r="BC272" s="4"/>
      <c r="BD272" s="4"/>
    </row>
    <row r="273" s="1" customFormat="true" ht="15.75" hidden="false" customHeight="false" outlineLevel="0" collapsed="false">
      <c r="A273" s="16" t="n">
        <v>270</v>
      </c>
      <c r="B273" s="4" t="s">
        <v>459</v>
      </c>
      <c r="C273" s="4" t="s">
        <v>377</v>
      </c>
      <c r="D273" s="4"/>
      <c r="E273" s="4"/>
      <c r="F273" s="4" t="n">
        <v>3</v>
      </c>
      <c r="G273" s="4" t="n">
        <v>3</v>
      </c>
      <c r="H273" s="4" t="n">
        <v>2.5</v>
      </c>
      <c r="I273" s="4" t="n">
        <v>2.5</v>
      </c>
      <c r="J273" s="4" t="n">
        <v>3</v>
      </c>
      <c r="K273" s="4" t="n">
        <v>3</v>
      </c>
      <c r="L273" s="4" t="n">
        <v>3.5</v>
      </c>
      <c r="M273" s="4" t="n">
        <v>3</v>
      </c>
      <c r="N273" s="4" t="n">
        <v>3.5</v>
      </c>
      <c r="O273" s="4" t="n">
        <v>4</v>
      </c>
      <c r="P273" s="4" t="n">
        <v>3</v>
      </c>
      <c r="Q273" s="4" t="n">
        <v>3.5</v>
      </c>
      <c r="R273" s="4" t="n">
        <v>3.5</v>
      </c>
      <c r="S273" s="4" t="n">
        <v>3.5</v>
      </c>
      <c r="T273" s="4" t="n">
        <v>3</v>
      </c>
      <c r="U273" s="4" t="n">
        <v>3</v>
      </c>
      <c r="V273" s="4" t="n">
        <v>3</v>
      </c>
      <c r="W273" s="4" t="n">
        <v>3</v>
      </c>
      <c r="X273" s="4" t="n">
        <v>3</v>
      </c>
      <c r="Y273" s="4" t="n">
        <v>3</v>
      </c>
      <c r="Z273" s="4" t="n">
        <v>3</v>
      </c>
      <c r="AA273" s="4" t="n">
        <v>3</v>
      </c>
      <c r="AB273" s="4"/>
      <c r="AC273" s="4" t="n">
        <v>3</v>
      </c>
      <c r="AD273" s="4" t="n">
        <v>3</v>
      </c>
      <c r="AE273" s="4" t="n">
        <v>3</v>
      </c>
      <c r="AF273" s="4" t="n">
        <v>3</v>
      </c>
      <c r="AG273" s="4" t="n">
        <v>2.5</v>
      </c>
      <c r="AH273" s="4" t="n">
        <v>3</v>
      </c>
      <c r="AI273" s="4" t="n">
        <v>2.5</v>
      </c>
      <c r="AJ273" s="4" t="n">
        <v>3</v>
      </c>
      <c r="AK273" s="11" t="n">
        <f aca="false">SUM(F273:AJ273)</f>
        <v>91.5</v>
      </c>
      <c r="AL273" s="4" t="n">
        <v>35</v>
      </c>
      <c r="AM273" s="17" t="n">
        <f aca="false">AK273*AL273</f>
        <v>3202.5</v>
      </c>
      <c r="AN273" s="29" t="n">
        <v>149.5</v>
      </c>
      <c r="AO273" s="8"/>
      <c r="AP273" s="20"/>
      <c r="AQ273" s="30"/>
      <c r="AR273" s="10"/>
      <c r="AS273" s="14"/>
      <c r="AT273" s="12"/>
      <c r="AU273" s="15" t="n">
        <f aca="false">AN273+AO273+AR273+AS273+AT273</f>
        <v>149.5</v>
      </c>
      <c r="AV273" s="15" t="n">
        <v>0</v>
      </c>
      <c r="AW273" s="15" t="n">
        <f aca="false">AP273+AR273+AS273+AT273</f>
        <v>0</v>
      </c>
      <c r="AX273" s="15" t="n">
        <f aca="false">AU273-AW273</f>
        <v>149.5</v>
      </c>
      <c r="AY273" s="15" t="n">
        <v>453</v>
      </c>
      <c r="AZ273" s="15" t="n">
        <f aca="false">AK273</f>
        <v>91.5</v>
      </c>
      <c r="BA273" s="15" t="n">
        <f aca="false">AY273+AZ273</f>
        <v>544.5</v>
      </c>
      <c r="BB273" s="15" t="n">
        <f aca="false">AM273-AW273-AZ273</f>
        <v>3111</v>
      </c>
      <c r="BC273" s="4"/>
      <c r="BD273" s="4"/>
    </row>
    <row r="274" s="1" customFormat="true" ht="15.75" hidden="false" customHeight="false" outlineLevel="0" collapsed="false">
      <c r="A274" s="16" t="n">
        <v>271</v>
      </c>
      <c r="B274" s="4" t="s">
        <v>294</v>
      </c>
      <c r="C274" s="4" t="s">
        <v>377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11" t="n">
        <f aca="false">SUM(F274:AJ274)</f>
        <v>0</v>
      </c>
      <c r="AL274" s="4" t="n">
        <v>35</v>
      </c>
      <c r="AM274" s="17" t="n">
        <f aca="false">AK274*AL274</f>
        <v>0</v>
      </c>
      <c r="AN274" s="29" t="n">
        <v>0</v>
      </c>
      <c r="AO274" s="8"/>
      <c r="AP274" s="20"/>
      <c r="AQ274" s="30"/>
      <c r="AR274" s="10"/>
      <c r="AS274" s="14"/>
      <c r="AT274" s="12"/>
      <c r="AU274" s="15" t="n">
        <f aca="false">AN274+AO274+AR274+AS274+AT274</f>
        <v>0</v>
      </c>
      <c r="AV274" s="15" t="n">
        <v>0</v>
      </c>
      <c r="AW274" s="15" t="n">
        <f aca="false">AP274+AR274+AS274+AT274</f>
        <v>0</v>
      </c>
      <c r="AX274" s="15" t="n">
        <f aca="false">AU274-AW274</f>
        <v>0</v>
      </c>
      <c r="AY274" s="15" t="n">
        <v>6</v>
      </c>
      <c r="AZ274" s="15" t="n">
        <f aca="false">AK274</f>
        <v>0</v>
      </c>
      <c r="BA274" s="15" t="n">
        <f aca="false">AY274+AZ274</f>
        <v>6</v>
      </c>
      <c r="BB274" s="15" t="n">
        <f aca="false">AM274-AW274-AZ274</f>
        <v>0</v>
      </c>
      <c r="BC274" s="4"/>
      <c r="BD274" s="4"/>
    </row>
    <row r="275" s="1" customFormat="true" ht="15.75" hidden="false" customHeight="false" outlineLevel="0" collapsed="false">
      <c r="A275" s="16" t="n">
        <v>272</v>
      </c>
      <c r="B275" s="4" t="s">
        <v>460</v>
      </c>
      <c r="C275" s="4" t="s">
        <v>377</v>
      </c>
      <c r="D275" s="4"/>
      <c r="E275" s="4"/>
      <c r="F275" s="4" t="n">
        <v>9</v>
      </c>
      <c r="G275" s="4" t="n">
        <v>9</v>
      </c>
      <c r="H275" s="4" t="n">
        <v>7.5</v>
      </c>
      <c r="I275" s="4" t="n">
        <v>6</v>
      </c>
      <c r="J275" s="4" t="n">
        <v>5.5</v>
      </c>
      <c r="K275" s="4" t="n">
        <v>6.5</v>
      </c>
      <c r="L275" s="4" t="n">
        <v>7</v>
      </c>
      <c r="M275" s="4" t="n">
        <v>6.5</v>
      </c>
      <c r="N275" s="4" t="n">
        <v>6.5</v>
      </c>
      <c r="O275" s="4" t="n">
        <v>7</v>
      </c>
      <c r="P275" s="4" t="n">
        <v>7</v>
      </c>
      <c r="Q275" s="4" t="n">
        <v>6</v>
      </c>
      <c r="R275" s="4" t="n">
        <v>7.5</v>
      </c>
      <c r="S275" s="4" t="n">
        <v>9</v>
      </c>
      <c r="T275" s="4" t="n">
        <v>7.5</v>
      </c>
      <c r="U275" s="4" t="n">
        <v>9.5</v>
      </c>
      <c r="V275" s="4" t="n">
        <v>9</v>
      </c>
      <c r="W275" s="4" t="n">
        <v>9</v>
      </c>
      <c r="X275" s="4" t="n">
        <v>8</v>
      </c>
      <c r="Y275" s="4" t="n">
        <v>9.5</v>
      </c>
      <c r="Z275" s="4" t="n">
        <v>7.5</v>
      </c>
      <c r="AA275" s="4" t="n">
        <v>7</v>
      </c>
      <c r="AB275" s="4" t="n">
        <v>8</v>
      </c>
      <c r="AC275" s="4" t="n">
        <v>7.5</v>
      </c>
      <c r="AD275" s="4" t="n">
        <v>8</v>
      </c>
      <c r="AE275" s="4" t="n">
        <v>5</v>
      </c>
      <c r="AF275" s="4" t="n">
        <v>9.5</v>
      </c>
      <c r="AG275" s="4" t="n">
        <v>8.5</v>
      </c>
      <c r="AH275" s="4" t="n">
        <v>7.5</v>
      </c>
      <c r="AI275" s="4" t="n">
        <v>7.5</v>
      </c>
      <c r="AJ275" s="4" t="n">
        <v>9.5</v>
      </c>
      <c r="AK275" s="11" t="n">
        <f aca="false">SUM(F275:AJ275)</f>
        <v>238</v>
      </c>
      <c r="AL275" s="4" t="n">
        <v>35</v>
      </c>
      <c r="AM275" s="17" t="n">
        <f aca="false">AK275*AL275</f>
        <v>8330</v>
      </c>
      <c r="AN275" s="29" t="n">
        <v>0</v>
      </c>
      <c r="AO275" s="8"/>
      <c r="AP275" s="20"/>
      <c r="AQ275" s="30"/>
      <c r="AR275" s="10"/>
      <c r="AS275" s="14"/>
      <c r="AT275" s="12"/>
      <c r="AU275" s="15" t="n">
        <f aca="false">AN275+AO275+AR275+AS275+AT275</f>
        <v>0</v>
      </c>
      <c r="AV275" s="15" t="n">
        <v>0</v>
      </c>
      <c r="AW275" s="15" t="n">
        <f aca="false">AP275+AR275+AS275+AT275</f>
        <v>0</v>
      </c>
      <c r="AX275" s="15" t="n">
        <f aca="false">AU275-AW275</f>
        <v>0</v>
      </c>
      <c r="AY275" s="15" t="n">
        <v>561</v>
      </c>
      <c r="AZ275" s="15" t="n">
        <f aca="false">AK275</f>
        <v>238</v>
      </c>
      <c r="BA275" s="15" t="n">
        <f aca="false">AY275+AZ275</f>
        <v>799</v>
      </c>
      <c r="BB275" s="15" t="n">
        <f aca="false">AM275-AW275-AZ275</f>
        <v>8092</v>
      </c>
      <c r="BC275" s="4" t="s">
        <v>461</v>
      </c>
      <c r="BD275" s="4" t="s">
        <v>462</v>
      </c>
    </row>
    <row r="276" s="1" customFormat="true" ht="15.75" hidden="false" customHeight="false" outlineLevel="0" collapsed="false">
      <c r="A276" s="16" t="n">
        <v>273</v>
      </c>
      <c r="B276" s="4" t="s">
        <v>463</v>
      </c>
      <c r="C276" s="4" t="s">
        <v>377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11" t="n">
        <f aca="false">SUM(F276:AJ276)</f>
        <v>0</v>
      </c>
      <c r="AL276" s="4" t="n">
        <v>35</v>
      </c>
      <c r="AM276" s="17" t="n">
        <f aca="false">AK276*AL276</f>
        <v>0</v>
      </c>
      <c r="AN276" s="29" t="n">
        <v>0</v>
      </c>
      <c r="AO276" s="8"/>
      <c r="AP276" s="20"/>
      <c r="AQ276" s="30"/>
      <c r="AR276" s="10"/>
      <c r="AS276" s="14"/>
      <c r="AT276" s="12"/>
      <c r="AU276" s="15" t="n">
        <f aca="false">AN276+AO276+AR276+AS276+AT276</f>
        <v>0</v>
      </c>
      <c r="AV276" s="15" t="n">
        <v>0</v>
      </c>
      <c r="AW276" s="15" t="n">
        <f aca="false">AP276+AR276+AS276+AT276</f>
        <v>0</v>
      </c>
      <c r="AX276" s="15" t="n">
        <f aca="false">AU276-AW276</f>
        <v>0</v>
      </c>
      <c r="AY276" s="15" t="n">
        <v>141</v>
      </c>
      <c r="AZ276" s="15" t="n">
        <f aca="false">AK276</f>
        <v>0</v>
      </c>
      <c r="BA276" s="15" t="n">
        <f aca="false">AY276+AZ276</f>
        <v>141</v>
      </c>
      <c r="BB276" s="15" t="n">
        <f aca="false">AM276-AW276-AZ276</f>
        <v>0</v>
      </c>
      <c r="BC276" s="4"/>
      <c r="BD276" s="4"/>
    </row>
    <row r="277" s="1" customFormat="true" ht="15.75" hidden="false" customHeight="false" outlineLevel="0" collapsed="false">
      <c r="A277" s="16" t="n">
        <v>274</v>
      </c>
      <c r="B277" s="4" t="s">
        <v>464</v>
      </c>
      <c r="C277" s="4" t="s">
        <v>377</v>
      </c>
      <c r="D277" s="4"/>
      <c r="E277" s="4"/>
      <c r="F277" s="4" t="n">
        <v>14</v>
      </c>
      <c r="G277" s="4" t="n">
        <v>12.5</v>
      </c>
      <c r="H277" s="4" t="n">
        <v>13</v>
      </c>
      <c r="I277" s="4" t="n">
        <v>12</v>
      </c>
      <c r="J277" s="4" t="n">
        <v>12</v>
      </c>
      <c r="K277" s="4" t="n">
        <v>11.5</v>
      </c>
      <c r="L277" s="4" t="n">
        <v>13</v>
      </c>
      <c r="M277" s="4" t="n">
        <v>13</v>
      </c>
      <c r="N277" s="4" t="n">
        <v>11</v>
      </c>
      <c r="O277" s="4" t="n">
        <v>11.5</v>
      </c>
      <c r="P277" s="4" t="n">
        <v>12</v>
      </c>
      <c r="Q277" s="4" t="n">
        <v>11.5</v>
      </c>
      <c r="R277" s="4" t="n">
        <v>12</v>
      </c>
      <c r="S277" s="4" t="n">
        <v>11</v>
      </c>
      <c r="T277" s="4" t="n">
        <v>11</v>
      </c>
      <c r="U277" s="4" t="n">
        <v>8.5</v>
      </c>
      <c r="V277" s="4" t="n">
        <v>10</v>
      </c>
      <c r="W277" s="4" t="n">
        <v>10.5</v>
      </c>
      <c r="X277" s="4" t="n">
        <v>10</v>
      </c>
      <c r="Y277" s="4" t="n">
        <v>6.5</v>
      </c>
      <c r="Z277" s="4" t="n">
        <v>10.5</v>
      </c>
      <c r="AA277" s="4" t="n">
        <v>10</v>
      </c>
      <c r="AB277" s="4" t="n">
        <v>11</v>
      </c>
      <c r="AC277" s="4" t="n">
        <v>10.5</v>
      </c>
      <c r="AD277" s="4" t="n">
        <v>11.5</v>
      </c>
      <c r="AE277" s="4" t="n">
        <v>12.5</v>
      </c>
      <c r="AF277" s="4" t="n">
        <v>11.5</v>
      </c>
      <c r="AG277" s="4" t="n">
        <v>10.5</v>
      </c>
      <c r="AH277" s="4" t="n">
        <v>10.5</v>
      </c>
      <c r="AI277" s="4"/>
      <c r="AJ277" s="4" t="n">
        <v>9.5</v>
      </c>
      <c r="AK277" s="11" t="n">
        <f aca="false">SUM(F277:AJ277)</f>
        <v>334.5</v>
      </c>
      <c r="AL277" s="4" t="n">
        <v>35</v>
      </c>
      <c r="AM277" s="17" t="n">
        <f aca="false">AK277*AL277</f>
        <v>11707.5</v>
      </c>
      <c r="AN277" s="29" t="n">
        <v>0</v>
      </c>
      <c r="AO277" s="8"/>
      <c r="AP277" s="20"/>
      <c r="AQ277" s="30"/>
      <c r="AR277" s="10"/>
      <c r="AS277" s="14"/>
      <c r="AT277" s="12"/>
      <c r="AU277" s="15" t="n">
        <f aca="false">AN277+AO277+AR277+AS277+AT277</f>
        <v>0</v>
      </c>
      <c r="AV277" s="15" t="n">
        <v>0</v>
      </c>
      <c r="AW277" s="15" t="n">
        <f aca="false">AP277+AR277+AS277+AT277</f>
        <v>0</v>
      </c>
      <c r="AX277" s="15" t="n">
        <f aca="false">AU277-AW277</f>
        <v>0</v>
      </c>
      <c r="AY277" s="15" t="n">
        <v>423</v>
      </c>
      <c r="AZ277" s="15" t="n">
        <f aca="false">AK277</f>
        <v>334.5</v>
      </c>
      <c r="BA277" s="15" t="n">
        <f aca="false">AY277+AZ277</f>
        <v>757.5</v>
      </c>
      <c r="BB277" s="15" t="n">
        <f aca="false">AM277-AW277-AZ277</f>
        <v>11373</v>
      </c>
      <c r="BC277" s="4"/>
      <c r="BD277" s="4"/>
    </row>
    <row r="278" s="1" customFormat="true" ht="15.75" hidden="false" customHeight="false" outlineLevel="0" collapsed="false">
      <c r="A278" s="16" t="n">
        <v>275</v>
      </c>
      <c r="B278" s="4" t="s">
        <v>394</v>
      </c>
      <c r="C278" s="4" t="s">
        <v>377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11" t="n">
        <f aca="false">SUM(F278:AJ278)</f>
        <v>0</v>
      </c>
      <c r="AL278" s="4" t="n">
        <v>35</v>
      </c>
      <c r="AM278" s="17" t="n">
        <f aca="false">AK278*AL278</f>
        <v>0</v>
      </c>
      <c r="AN278" s="29" t="n">
        <v>0</v>
      </c>
      <c r="AO278" s="8"/>
      <c r="AP278" s="20"/>
      <c r="AQ278" s="30"/>
      <c r="AR278" s="10"/>
      <c r="AS278" s="14"/>
      <c r="AT278" s="12"/>
      <c r="AU278" s="15" t="n">
        <f aca="false">AN278+AO278+AR278+AS278+AT278</f>
        <v>0</v>
      </c>
      <c r="AV278" s="15" t="n">
        <v>0</v>
      </c>
      <c r="AW278" s="15" t="n">
        <f aca="false">AP278+AR278+AS278+AT278</f>
        <v>0</v>
      </c>
      <c r="AX278" s="15" t="n">
        <f aca="false">AU278-AW278</f>
        <v>0</v>
      </c>
      <c r="AY278" s="15" t="n">
        <v>0</v>
      </c>
      <c r="AZ278" s="15" t="n">
        <f aca="false">AK278</f>
        <v>0</v>
      </c>
      <c r="BA278" s="15" t="n">
        <f aca="false">AY278+AZ278</f>
        <v>0</v>
      </c>
      <c r="BB278" s="15" t="n">
        <f aca="false">AM278-AW278-AZ278</f>
        <v>0</v>
      </c>
      <c r="BC278" s="4"/>
      <c r="BD278" s="4"/>
    </row>
    <row r="279" s="1" customFormat="true" ht="15.75" hidden="false" customHeight="false" outlineLevel="0" collapsed="false">
      <c r="A279" s="16" t="n">
        <v>276</v>
      </c>
      <c r="B279" s="4" t="s">
        <v>465</v>
      </c>
      <c r="C279" s="4" t="s">
        <v>377</v>
      </c>
      <c r="D279" s="4"/>
      <c r="E279" s="4"/>
      <c r="F279" s="4" t="n">
        <v>4</v>
      </c>
      <c r="G279" s="4" t="n">
        <v>2.5</v>
      </c>
      <c r="H279" s="4" t="n">
        <v>3</v>
      </c>
      <c r="I279" s="4"/>
      <c r="J279" s="4"/>
      <c r="K279" s="4" t="n">
        <v>3</v>
      </c>
      <c r="L279" s="4" t="n">
        <v>4</v>
      </c>
      <c r="M279" s="4"/>
      <c r="N279" s="4" t="n">
        <v>3.5</v>
      </c>
      <c r="O279" s="4" t="n">
        <v>4</v>
      </c>
      <c r="P279" s="4" t="n">
        <v>4</v>
      </c>
      <c r="Q279" s="4" t="n">
        <v>4</v>
      </c>
      <c r="R279" s="4" t="n">
        <v>3</v>
      </c>
      <c r="S279" s="4"/>
      <c r="T279" s="4"/>
      <c r="U279" s="4" t="n">
        <v>4</v>
      </c>
      <c r="V279" s="4" t="n">
        <v>4</v>
      </c>
      <c r="W279" s="4"/>
      <c r="X279" s="4" t="n">
        <v>3</v>
      </c>
      <c r="Y279" s="4" t="n">
        <v>3.5</v>
      </c>
      <c r="Z279" s="4" t="n">
        <v>3.5</v>
      </c>
      <c r="AA279" s="4" t="n">
        <v>3.5</v>
      </c>
      <c r="AB279" s="4" t="n">
        <v>4</v>
      </c>
      <c r="AC279" s="4" t="n">
        <v>3.5</v>
      </c>
      <c r="AD279" s="4" t="n">
        <v>3</v>
      </c>
      <c r="AE279" s="4" t="n">
        <v>3</v>
      </c>
      <c r="AF279" s="4" t="n">
        <v>3</v>
      </c>
      <c r="AG279" s="4"/>
      <c r="AH279" s="4" t="n">
        <v>4.5</v>
      </c>
      <c r="AI279" s="4"/>
      <c r="AJ279" s="4" t="n">
        <v>3</v>
      </c>
      <c r="AK279" s="11" t="n">
        <f aca="false">SUM(F279:AJ279)</f>
        <v>80.5</v>
      </c>
      <c r="AL279" s="4" t="n">
        <v>35</v>
      </c>
      <c r="AM279" s="17" t="n">
        <f aca="false">AK279*AL279</f>
        <v>2817.5</v>
      </c>
      <c r="AN279" s="29" t="n">
        <v>0</v>
      </c>
      <c r="AO279" s="8"/>
      <c r="AP279" s="20"/>
      <c r="AQ279" s="30"/>
      <c r="AR279" s="10"/>
      <c r="AS279" s="14"/>
      <c r="AT279" s="12"/>
      <c r="AU279" s="15" t="n">
        <f aca="false">AN279+AO279+AR279+AS279+AT279</f>
        <v>0</v>
      </c>
      <c r="AV279" s="15" t="n">
        <v>0</v>
      </c>
      <c r="AW279" s="15" t="n">
        <f aca="false">AP279+AR279+AS279+AT279</f>
        <v>0</v>
      </c>
      <c r="AX279" s="15" t="n">
        <f aca="false">AU279-AW279</f>
        <v>0</v>
      </c>
      <c r="AY279" s="15" t="n">
        <v>274</v>
      </c>
      <c r="AZ279" s="15" t="n">
        <f aca="false">AK279</f>
        <v>80.5</v>
      </c>
      <c r="BA279" s="15" t="n">
        <f aca="false">AY279+AZ279</f>
        <v>354.5</v>
      </c>
      <c r="BB279" s="15" t="n">
        <f aca="false">AM279-AW279-AZ279</f>
        <v>2737</v>
      </c>
      <c r="BC279" s="4" t="s">
        <v>461</v>
      </c>
      <c r="BD279" s="4" t="s">
        <v>466</v>
      </c>
    </row>
    <row r="280" s="1" customFormat="true" ht="15.75" hidden="false" customHeight="false" outlineLevel="0" collapsed="false">
      <c r="A280" s="16" t="n">
        <v>277</v>
      </c>
      <c r="B280" s="4" t="s">
        <v>467</v>
      </c>
      <c r="C280" s="4" t="s">
        <v>377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11" t="n">
        <f aca="false">SUM(F280:AJ280)</f>
        <v>0</v>
      </c>
      <c r="AL280" s="4" t="n">
        <v>35</v>
      </c>
      <c r="AM280" s="17" t="n">
        <f aca="false">AK280*AL280</f>
        <v>0</v>
      </c>
      <c r="AN280" s="29" t="n">
        <v>0</v>
      </c>
      <c r="AO280" s="8"/>
      <c r="AP280" s="20"/>
      <c r="AQ280" s="30"/>
      <c r="AR280" s="10"/>
      <c r="AS280" s="14"/>
      <c r="AT280" s="12"/>
      <c r="AU280" s="15" t="n">
        <f aca="false">AN280+AO280+AR280+AS280+AT280</f>
        <v>0</v>
      </c>
      <c r="AV280" s="15" t="n">
        <v>0</v>
      </c>
      <c r="AW280" s="15" t="n">
        <f aca="false">AP280+AR280+AS280+AT280</f>
        <v>0</v>
      </c>
      <c r="AX280" s="15" t="n">
        <f aca="false">AU280-AW280</f>
        <v>0</v>
      </c>
      <c r="AY280" s="15" t="n">
        <v>15.5</v>
      </c>
      <c r="AZ280" s="15" t="n">
        <f aca="false">AK280</f>
        <v>0</v>
      </c>
      <c r="BA280" s="15" t="n">
        <f aca="false">AY280+AZ280</f>
        <v>15.5</v>
      </c>
      <c r="BB280" s="15" t="n">
        <f aca="false">AM280-AW280-AZ280</f>
        <v>0</v>
      </c>
      <c r="BC280" s="4"/>
      <c r="BD280" s="4"/>
    </row>
    <row r="281" s="1" customFormat="true" ht="15.75" hidden="false" customHeight="false" outlineLevel="0" collapsed="false">
      <c r="A281" s="16" t="n">
        <v>278</v>
      </c>
      <c r="B281" s="4" t="s">
        <v>468</v>
      </c>
      <c r="C281" s="4" t="s">
        <v>377</v>
      </c>
      <c r="D281" s="4"/>
      <c r="E281" s="4"/>
      <c r="F281" s="4" t="n">
        <v>2</v>
      </c>
      <c r="G281" s="4" t="n">
        <v>2</v>
      </c>
      <c r="H281" s="4" t="n">
        <v>2</v>
      </c>
      <c r="I281" s="4" t="n">
        <v>2</v>
      </c>
      <c r="J281" s="4" t="n">
        <v>2</v>
      </c>
      <c r="K281" s="4" t="n">
        <v>2</v>
      </c>
      <c r="L281" s="4" t="n">
        <v>2.5</v>
      </c>
      <c r="M281" s="4" t="n">
        <v>2</v>
      </c>
      <c r="N281" s="4" t="n">
        <v>2.5</v>
      </c>
      <c r="O281" s="4" t="n">
        <v>2.5</v>
      </c>
      <c r="P281" s="4" t="n">
        <v>2.5</v>
      </c>
      <c r="Q281" s="4" t="n">
        <v>2.5</v>
      </c>
      <c r="R281" s="4" t="n">
        <v>2.5</v>
      </c>
      <c r="S281" s="4" t="n">
        <v>2.5</v>
      </c>
      <c r="T281" s="4" t="n">
        <v>2</v>
      </c>
      <c r="U281" s="4" t="n">
        <v>2.5</v>
      </c>
      <c r="V281" s="4" t="n">
        <v>2.5</v>
      </c>
      <c r="W281" s="4" t="n">
        <v>3.5</v>
      </c>
      <c r="X281" s="4" t="n">
        <v>2.5</v>
      </c>
      <c r="Y281" s="4" t="n">
        <v>2.5</v>
      </c>
      <c r="Z281" s="4" t="n">
        <v>2</v>
      </c>
      <c r="AA281" s="4" t="n">
        <v>2.5</v>
      </c>
      <c r="AB281" s="4" t="n">
        <v>2</v>
      </c>
      <c r="AC281" s="4" t="n">
        <v>2.5</v>
      </c>
      <c r="AD281" s="4" t="n">
        <v>2</v>
      </c>
      <c r="AE281" s="4" t="n">
        <v>2</v>
      </c>
      <c r="AF281" s="4" t="n">
        <v>2.5</v>
      </c>
      <c r="AG281" s="4" t="n">
        <v>2.5</v>
      </c>
      <c r="AH281" s="4" t="n">
        <v>2.5</v>
      </c>
      <c r="AI281" s="4" t="n">
        <v>2.5</v>
      </c>
      <c r="AJ281" s="4" t="n">
        <v>2.5</v>
      </c>
      <c r="AK281" s="11" t="n">
        <f aca="false">SUM(F281:AJ281)</f>
        <v>72.5</v>
      </c>
      <c r="AL281" s="4" t="n">
        <v>35</v>
      </c>
      <c r="AM281" s="17" t="n">
        <f aca="false">AK281*AL281</f>
        <v>2537.5</v>
      </c>
      <c r="AN281" s="29" t="n">
        <v>0</v>
      </c>
      <c r="AO281" s="8"/>
      <c r="AP281" s="20"/>
      <c r="AQ281" s="30"/>
      <c r="AR281" s="10"/>
      <c r="AS281" s="14"/>
      <c r="AT281" s="12"/>
      <c r="AU281" s="15" t="n">
        <f aca="false">AN281+AO281+AR281+AS281+AT281</f>
        <v>0</v>
      </c>
      <c r="AV281" s="15" t="n">
        <v>0</v>
      </c>
      <c r="AW281" s="15" t="n">
        <f aca="false">AP281+AR281+AS281+AT281</f>
        <v>0</v>
      </c>
      <c r="AX281" s="15" t="n">
        <f aca="false">AU281-AW281</f>
        <v>0</v>
      </c>
      <c r="AY281" s="15" t="n">
        <v>108</v>
      </c>
      <c r="AZ281" s="15" t="n">
        <f aca="false">AK281</f>
        <v>72.5</v>
      </c>
      <c r="BA281" s="15" t="n">
        <f aca="false">AY281+AZ281</f>
        <v>180.5</v>
      </c>
      <c r="BB281" s="15" t="n">
        <f aca="false">AM281-AW281-AZ281</f>
        <v>2465</v>
      </c>
      <c r="BC281" s="4"/>
      <c r="BD281" s="4"/>
    </row>
    <row r="282" s="1" customFormat="true" ht="15.75" hidden="false" customHeight="false" outlineLevel="0" collapsed="false">
      <c r="A282" s="16" t="n">
        <v>279</v>
      </c>
      <c r="B282" s="4" t="s">
        <v>469</v>
      </c>
      <c r="C282" s="4" t="s">
        <v>377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11" t="n">
        <f aca="false">SUM(F282:AJ282)</f>
        <v>0</v>
      </c>
      <c r="AL282" s="4" t="n">
        <v>35</v>
      </c>
      <c r="AM282" s="17" t="n">
        <f aca="false">AK282*AL282</f>
        <v>0</v>
      </c>
      <c r="AN282" s="29" t="n">
        <v>0</v>
      </c>
      <c r="AO282" s="8"/>
      <c r="AP282" s="20"/>
      <c r="AQ282" s="30"/>
      <c r="AR282" s="10"/>
      <c r="AS282" s="14"/>
      <c r="AT282" s="12"/>
      <c r="AU282" s="15" t="n">
        <f aca="false">AN282+AO282+AR282+AS282+AT282</f>
        <v>0</v>
      </c>
      <c r="AV282" s="15" t="n">
        <v>0</v>
      </c>
      <c r="AW282" s="15" t="n">
        <f aca="false">AP282+AR282+AS282+AT282</f>
        <v>0</v>
      </c>
      <c r="AX282" s="15" t="n">
        <f aca="false">AU282-AW282</f>
        <v>0</v>
      </c>
      <c r="AY282" s="15" t="n">
        <v>538.5</v>
      </c>
      <c r="AZ282" s="15" t="n">
        <f aca="false">AK282</f>
        <v>0</v>
      </c>
      <c r="BA282" s="15" t="n">
        <f aca="false">AY282+AZ282</f>
        <v>538.5</v>
      </c>
      <c r="BB282" s="15" t="n">
        <f aca="false">AM282-AW282-AZ282</f>
        <v>0</v>
      </c>
      <c r="BC282" s="4"/>
      <c r="BD282" s="4"/>
    </row>
    <row r="283" s="1" customFormat="true" ht="15.75" hidden="false" customHeight="false" outlineLevel="0" collapsed="false">
      <c r="A283" s="16" t="n">
        <v>280</v>
      </c>
      <c r="B283" s="4" t="s">
        <v>470</v>
      </c>
      <c r="C283" s="4" t="s">
        <v>377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11" t="n">
        <f aca="false">SUM(F283:AJ283)</f>
        <v>0</v>
      </c>
      <c r="AL283" s="4" t="n">
        <v>35</v>
      </c>
      <c r="AM283" s="17" t="n">
        <f aca="false">AK283*AL283</f>
        <v>0</v>
      </c>
      <c r="AN283" s="29"/>
      <c r="AO283" s="8"/>
      <c r="AP283" s="20"/>
      <c r="AQ283" s="30"/>
      <c r="AR283" s="10"/>
      <c r="AS283" s="14"/>
      <c r="AT283" s="12"/>
      <c r="AU283" s="15" t="n">
        <f aca="false">AN283+AO283+AR283+AS283+AT283</f>
        <v>0</v>
      </c>
      <c r="AV283" s="15" t="n">
        <v>0</v>
      </c>
      <c r="AW283" s="15" t="n">
        <f aca="false">AP283+AR283+AS283+AT283</f>
        <v>0</v>
      </c>
      <c r="AX283" s="15" t="n">
        <f aca="false">AU283-AW283</f>
        <v>0</v>
      </c>
      <c r="AY283" s="15" t="n">
        <v>40.5</v>
      </c>
      <c r="AZ283" s="15" t="n">
        <f aca="false">AK283</f>
        <v>0</v>
      </c>
      <c r="BA283" s="15" t="n">
        <f aca="false">AY283+AZ283</f>
        <v>40.5</v>
      </c>
      <c r="BB283" s="15" t="n">
        <f aca="false">AM283-AW283-AZ283</f>
        <v>0</v>
      </c>
      <c r="BC283" s="4"/>
      <c r="BD283" s="4"/>
    </row>
    <row r="284" s="1" customFormat="true" ht="15.75" hidden="false" customHeight="false" outlineLevel="0" collapsed="false">
      <c r="A284" s="16" t="n">
        <v>281</v>
      </c>
      <c r="B284" s="4" t="s">
        <v>471</v>
      </c>
      <c r="C284" s="4" t="s">
        <v>377</v>
      </c>
      <c r="D284" s="4"/>
      <c r="E284" s="4"/>
      <c r="F284" s="4" t="n">
        <v>7</v>
      </c>
      <c r="G284" s="4" t="n">
        <v>6.5</v>
      </c>
      <c r="H284" s="4" t="n">
        <v>6.5</v>
      </c>
      <c r="I284" s="4" t="n">
        <v>7</v>
      </c>
      <c r="J284" s="4" t="n">
        <v>5.5</v>
      </c>
      <c r="K284" s="4" t="n">
        <v>6.5</v>
      </c>
      <c r="L284" s="4" t="n">
        <v>7</v>
      </c>
      <c r="M284" s="4" t="n">
        <v>6.5</v>
      </c>
      <c r="N284" s="4" t="n">
        <v>6.5</v>
      </c>
      <c r="O284" s="4" t="n">
        <v>6.5</v>
      </c>
      <c r="P284" s="4" t="n">
        <v>6.5</v>
      </c>
      <c r="Q284" s="4" t="n">
        <v>6</v>
      </c>
      <c r="R284" s="4" t="n">
        <v>6.5</v>
      </c>
      <c r="S284" s="4" t="n">
        <v>6.5</v>
      </c>
      <c r="T284" s="4" t="n">
        <v>6</v>
      </c>
      <c r="U284" s="4" t="n">
        <v>6</v>
      </c>
      <c r="V284" s="4" t="n">
        <v>7</v>
      </c>
      <c r="W284" s="4" t="n">
        <v>6.5</v>
      </c>
      <c r="X284" s="4" t="n">
        <v>5.5</v>
      </c>
      <c r="Y284" s="4" t="n">
        <v>6</v>
      </c>
      <c r="Z284" s="4" t="n">
        <v>6.5</v>
      </c>
      <c r="AA284" s="4" t="n">
        <v>7.5</v>
      </c>
      <c r="AB284" s="4" t="n">
        <v>7.5</v>
      </c>
      <c r="AC284" s="4" t="n">
        <v>7</v>
      </c>
      <c r="AD284" s="4" t="n">
        <v>7.5</v>
      </c>
      <c r="AE284" s="4" t="n">
        <v>7</v>
      </c>
      <c r="AF284" s="4" t="n">
        <v>7</v>
      </c>
      <c r="AG284" s="4" t="n">
        <v>7.5</v>
      </c>
      <c r="AH284" s="4" t="n">
        <v>7</v>
      </c>
      <c r="AI284" s="4" t="n">
        <v>6.5</v>
      </c>
      <c r="AJ284" s="4" t="n">
        <v>6.5</v>
      </c>
      <c r="AK284" s="11" t="n">
        <f aca="false">SUM(F284:AJ284)</f>
        <v>205.5</v>
      </c>
      <c r="AL284" s="4" t="n">
        <v>35</v>
      </c>
      <c r="AM284" s="17" t="n">
        <f aca="false">AK284*AL284</f>
        <v>7192.5</v>
      </c>
      <c r="AN284" s="29"/>
      <c r="AO284" s="8"/>
      <c r="AP284" s="20"/>
      <c r="AQ284" s="30"/>
      <c r="AR284" s="10"/>
      <c r="AS284" s="14"/>
      <c r="AT284" s="12"/>
      <c r="AU284" s="15" t="n">
        <f aca="false">AN284+AO284+AR284+AS284+AT284</f>
        <v>0</v>
      </c>
      <c r="AV284" s="15" t="n">
        <v>0</v>
      </c>
      <c r="AW284" s="15" t="n">
        <f aca="false">AP284+AR284+AS284+AT284</f>
        <v>0</v>
      </c>
      <c r="AX284" s="15" t="n">
        <f aca="false">AU284-AW284</f>
        <v>0</v>
      </c>
      <c r="AY284" s="15" t="n">
        <v>14</v>
      </c>
      <c r="AZ284" s="15" t="n">
        <f aca="false">AK284</f>
        <v>205.5</v>
      </c>
      <c r="BA284" s="15" t="n">
        <f aca="false">AY284+AZ284</f>
        <v>219.5</v>
      </c>
      <c r="BB284" s="15" t="n">
        <f aca="false">AM284-AW284-AZ284</f>
        <v>6987</v>
      </c>
      <c r="BC284" s="4"/>
      <c r="BD284" s="4"/>
    </row>
    <row r="285" s="1" customFormat="true" ht="15.75" hidden="false" customHeight="false" outlineLevel="0" collapsed="false">
      <c r="A285" s="16" t="n">
        <v>282</v>
      </c>
      <c r="B285" s="4" t="s">
        <v>472</v>
      </c>
      <c r="C285" s="4" t="s">
        <v>377</v>
      </c>
      <c r="D285" s="4"/>
      <c r="E285" s="4"/>
      <c r="F285" s="4" t="n">
        <v>2</v>
      </c>
      <c r="G285" s="4" t="n">
        <v>3</v>
      </c>
      <c r="H285" s="4" t="n">
        <v>3</v>
      </c>
      <c r="I285" s="4" t="n">
        <v>3</v>
      </c>
      <c r="J285" s="4" t="n">
        <v>4</v>
      </c>
      <c r="K285" s="4" t="n">
        <v>3.5</v>
      </c>
      <c r="L285" s="4" t="n">
        <v>3.5</v>
      </c>
      <c r="M285" s="4" t="n">
        <v>4</v>
      </c>
      <c r="N285" s="4" t="n">
        <v>3.5</v>
      </c>
      <c r="O285" s="4" t="n">
        <v>3.5</v>
      </c>
      <c r="P285" s="4" t="n">
        <v>3.5</v>
      </c>
      <c r="Q285" s="4" t="n">
        <v>4</v>
      </c>
      <c r="R285" s="4" t="n">
        <v>4</v>
      </c>
      <c r="S285" s="4" t="n">
        <v>3.5</v>
      </c>
      <c r="T285" s="4" t="n">
        <v>3.5</v>
      </c>
      <c r="U285" s="4" t="n">
        <v>3.5</v>
      </c>
      <c r="V285" s="4" t="n">
        <v>3.5</v>
      </c>
      <c r="W285" s="4" t="n">
        <v>3.5</v>
      </c>
      <c r="X285" s="4" t="n">
        <v>3</v>
      </c>
      <c r="Y285" s="4"/>
      <c r="Z285" s="4" t="n">
        <v>3.5</v>
      </c>
      <c r="AA285" s="4" t="n">
        <v>3</v>
      </c>
      <c r="AB285" s="4" t="n">
        <v>3.5</v>
      </c>
      <c r="AC285" s="4" t="n">
        <v>3.5</v>
      </c>
      <c r="AD285" s="4" t="n">
        <v>3.5</v>
      </c>
      <c r="AE285" s="4" t="n">
        <v>3.5</v>
      </c>
      <c r="AF285" s="4" t="n">
        <v>3.5</v>
      </c>
      <c r="AG285" s="4" t="n">
        <v>2.5</v>
      </c>
      <c r="AH285" s="4" t="n">
        <v>3</v>
      </c>
      <c r="AI285" s="4" t="n">
        <v>3</v>
      </c>
      <c r="AJ285" s="4" t="n">
        <v>1</v>
      </c>
      <c r="AK285" s="11" t="n">
        <f aca="false">SUM(F285:AJ285)</f>
        <v>98.5</v>
      </c>
      <c r="AL285" s="4" t="n">
        <v>35</v>
      </c>
      <c r="AM285" s="17" t="n">
        <f aca="false">AK285*AL285</f>
        <v>3447.5</v>
      </c>
      <c r="AN285" s="29"/>
      <c r="AO285" s="8"/>
      <c r="AP285" s="20"/>
      <c r="AQ285" s="30"/>
      <c r="AR285" s="10"/>
      <c r="AS285" s="14"/>
      <c r="AT285" s="12"/>
      <c r="AU285" s="15" t="n">
        <f aca="false">AN285+AO285+AR285+AS285+AT285</f>
        <v>0</v>
      </c>
      <c r="AV285" s="15" t="n">
        <v>0</v>
      </c>
      <c r="AW285" s="15" t="n">
        <f aca="false">AP285+AR285+AS285+AT285</f>
        <v>0</v>
      </c>
      <c r="AX285" s="15" t="n">
        <f aca="false">AU285-AW285</f>
        <v>0</v>
      </c>
      <c r="AY285" s="15"/>
      <c r="AZ285" s="15" t="n">
        <f aca="false">AK285</f>
        <v>98.5</v>
      </c>
      <c r="BA285" s="15" t="n">
        <f aca="false">AY285+AZ285</f>
        <v>98.5</v>
      </c>
      <c r="BB285" s="15" t="n">
        <f aca="false">AM285-AW285-AZ285</f>
        <v>3349</v>
      </c>
      <c r="BC285" s="4"/>
      <c r="BD285" s="4"/>
    </row>
    <row r="286" s="1" customFormat="true" ht="15.75" hidden="false" customHeight="false" outlineLevel="0" collapsed="false">
      <c r="A286" s="16" t="n">
        <v>283</v>
      </c>
      <c r="B286" s="4" t="s">
        <v>473</v>
      </c>
      <c r="C286" s="4" t="s">
        <v>377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 t="n">
        <v>7</v>
      </c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11" t="n">
        <f aca="false">SUM(F286:AJ286)</f>
        <v>7</v>
      </c>
      <c r="AL286" s="4" t="n">
        <v>35</v>
      </c>
      <c r="AM286" s="17" t="n">
        <f aca="false">AK286*AL286</f>
        <v>245</v>
      </c>
      <c r="AN286" s="29"/>
      <c r="AO286" s="8"/>
      <c r="AP286" s="20"/>
      <c r="AQ286" s="30"/>
      <c r="AR286" s="10"/>
      <c r="AS286" s="14"/>
      <c r="AT286" s="12"/>
      <c r="AU286" s="15" t="n">
        <f aca="false">AN286+AO286+AR286+AS286+AT286</f>
        <v>0</v>
      </c>
      <c r="AV286" s="15" t="n">
        <v>0</v>
      </c>
      <c r="AW286" s="15" t="n">
        <f aca="false">AP286+AR286+AS286+AT286</f>
        <v>0</v>
      </c>
      <c r="AX286" s="15" t="n">
        <f aca="false">AU286-AW286</f>
        <v>0</v>
      </c>
      <c r="AY286" s="15"/>
      <c r="AZ286" s="15" t="n">
        <f aca="false">AK286</f>
        <v>7</v>
      </c>
      <c r="BA286" s="15" t="n">
        <f aca="false">AY286+AZ286</f>
        <v>7</v>
      </c>
      <c r="BB286" s="15" t="n">
        <f aca="false">AM286-AW286-AZ286</f>
        <v>238</v>
      </c>
      <c r="BC286" s="4"/>
      <c r="BD286" s="4"/>
    </row>
    <row r="287" customFormat="false" ht="15.75" hidden="false" customHeight="false" outlineLevel="0" collapsed="false">
      <c r="A287" s="16" t="n">
        <v>284</v>
      </c>
      <c r="B287" s="33" t="s">
        <v>474</v>
      </c>
      <c r="C287" s="4" t="s">
        <v>475</v>
      </c>
      <c r="D287" s="4" t="n">
        <v>13252703</v>
      </c>
      <c r="E287" s="4" t="s">
        <v>476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11" t="n">
        <f aca="false">SUM(F287:AJ287)</f>
        <v>0</v>
      </c>
      <c r="AL287" s="4" t="n">
        <v>35</v>
      </c>
      <c r="AM287" s="17" t="n">
        <f aca="false">AK287*AL287</f>
        <v>0</v>
      </c>
      <c r="AN287" s="29" t="n">
        <v>65000</v>
      </c>
      <c r="AO287" s="39"/>
      <c r="AP287" s="20"/>
      <c r="AQ287" s="30"/>
      <c r="AR287" s="10"/>
      <c r="AS287" s="14"/>
      <c r="AT287" s="24"/>
      <c r="AU287" s="15" t="n">
        <f aca="false">AN287+AO287+AR287+AS287+AT287</f>
        <v>65000</v>
      </c>
      <c r="AV287" s="15" t="n">
        <v>0</v>
      </c>
      <c r="AW287" s="15" t="n">
        <f aca="false">AP287+AR287+AS287+AT287</f>
        <v>0</v>
      </c>
      <c r="AX287" s="15" t="n">
        <f aca="false">AU287-AW287</f>
        <v>65000</v>
      </c>
      <c r="AY287" s="15" t="n">
        <v>113.5</v>
      </c>
      <c r="AZ287" s="15" t="n">
        <f aca="false">AK287</f>
        <v>0</v>
      </c>
      <c r="BA287" s="15" t="n">
        <f aca="false">AY287+AZ287</f>
        <v>113.5</v>
      </c>
      <c r="BB287" s="15" t="n">
        <f aca="false">AM287-AW287-AZ287</f>
        <v>0</v>
      </c>
      <c r="BC287" s="31" t="s">
        <v>134</v>
      </c>
      <c r="BD287" s="31" t="s">
        <v>477</v>
      </c>
    </row>
    <row r="288" customFormat="false" ht="15.75" hidden="false" customHeight="false" outlineLevel="0" collapsed="false">
      <c r="A288" s="16" t="n">
        <v>285</v>
      </c>
      <c r="B288" s="34" t="s">
        <v>478</v>
      </c>
      <c r="C288" s="4" t="s">
        <v>475</v>
      </c>
      <c r="D288" s="4" t="n">
        <v>28754376</v>
      </c>
      <c r="E288" s="4" t="n">
        <v>790361469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11" t="n">
        <f aca="false">SUM(F288:AJ288)</f>
        <v>0</v>
      </c>
      <c r="AL288" s="4" t="n">
        <v>35</v>
      </c>
      <c r="AM288" s="17" t="n">
        <f aca="false">AK288*AL288</f>
        <v>0</v>
      </c>
      <c r="AN288" s="29" t="n">
        <v>0</v>
      </c>
      <c r="AO288" s="8"/>
      <c r="AP288" s="20"/>
      <c r="AQ288" s="30"/>
      <c r="AR288" s="10"/>
      <c r="AS288" s="14"/>
      <c r="AT288" s="24"/>
      <c r="AU288" s="15" t="n">
        <f aca="false">AN288+AO288+AR288+AS288+AT288</f>
        <v>0</v>
      </c>
      <c r="AV288" s="15" t="n">
        <v>0</v>
      </c>
      <c r="AW288" s="15" t="n">
        <f aca="false">AP288+AR288+AS288+AT288</f>
        <v>0</v>
      </c>
      <c r="AX288" s="15" t="n">
        <f aca="false">AU288-AW288</f>
        <v>0</v>
      </c>
      <c r="AY288" s="15" t="n">
        <v>338.5</v>
      </c>
      <c r="AZ288" s="15" t="n">
        <f aca="false">AK288</f>
        <v>0</v>
      </c>
      <c r="BA288" s="15" t="n">
        <f aca="false">AY288+AZ288</f>
        <v>338.5</v>
      </c>
      <c r="BB288" s="15" t="n">
        <f aca="false">AM288-AW288-AZ288</f>
        <v>0</v>
      </c>
      <c r="BC288" s="31" t="s">
        <v>134</v>
      </c>
      <c r="BD288" s="31" t="s">
        <v>479</v>
      </c>
    </row>
    <row r="289" customFormat="false" ht="15.75" hidden="false" customHeight="false" outlineLevel="0" collapsed="false">
      <c r="A289" s="16" t="n">
        <v>286</v>
      </c>
      <c r="B289" s="23" t="s">
        <v>480</v>
      </c>
      <c r="C289" s="4" t="s">
        <v>475</v>
      </c>
      <c r="D289" s="4"/>
      <c r="E289" s="4"/>
      <c r="F289" s="4" t="n">
        <v>8.5</v>
      </c>
      <c r="G289" s="4" t="n">
        <v>2</v>
      </c>
      <c r="H289" s="4" t="n">
        <v>2.5</v>
      </c>
      <c r="I289" s="4" t="n">
        <v>2.5</v>
      </c>
      <c r="J289" s="4" t="n">
        <v>2</v>
      </c>
      <c r="K289" s="4"/>
      <c r="L289" s="4" t="n">
        <v>2</v>
      </c>
      <c r="M289" s="4" t="n">
        <v>2</v>
      </c>
      <c r="N289" s="4" t="n">
        <v>2</v>
      </c>
      <c r="O289" s="4" t="n">
        <v>2.5</v>
      </c>
      <c r="P289" s="4" t="n">
        <v>3</v>
      </c>
      <c r="Q289" s="4" t="n">
        <v>2.5</v>
      </c>
      <c r="R289" s="4" t="n">
        <v>2.5</v>
      </c>
      <c r="S289" s="4" t="n">
        <v>2.5</v>
      </c>
      <c r="T289" s="4" t="n">
        <v>2.5</v>
      </c>
      <c r="U289" s="4" t="n">
        <v>2.5</v>
      </c>
      <c r="V289" s="4" t="n">
        <v>2</v>
      </c>
      <c r="W289" s="4" t="n">
        <v>2</v>
      </c>
      <c r="X289" s="4" t="n">
        <v>2</v>
      </c>
      <c r="Y289" s="4" t="n">
        <v>2</v>
      </c>
      <c r="Z289" s="4" t="n">
        <v>2.5</v>
      </c>
      <c r="AA289" s="4" t="n">
        <v>2.5</v>
      </c>
      <c r="AB289" s="4" t="n">
        <v>2.5</v>
      </c>
      <c r="AC289" s="4" t="n">
        <v>1.5</v>
      </c>
      <c r="AD289" s="4" t="n">
        <v>1.5</v>
      </c>
      <c r="AE289" s="4" t="n">
        <v>1</v>
      </c>
      <c r="AF289" s="4" t="n">
        <v>1.5</v>
      </c>
      <c r="AG289" s="4" t="n">
        <v>1</v>
      </c>
      <c r="AH289" s="4" t="n">
        <v>1</v>
      </c>
      <c r="AI289" s="4" t="n">
        <v>1</v>
      </c>
      <c r="AJ289" s="4"/>
      <c r="AK289" s="11" t="n">
        <f aca="false">SUM(F289:AJ289)</f>
        <v>65.5</v>
      </c>
      <c r="AL289" s="4" t="n">
        <v>35</v>
      </c>
      <c r="AM289" s="17" t="n">
        <f aca="false">AK289*AL289</f>
        <v>2292.5</v>
      </c>
      <c r="AN289" s="29" t="n">
        <v>0</v>
      </c>
      <c r="AO289" s="8"/>
      <c r="AP289" s="20"/>
      <c r="AQ289" s="30"/>
      <c r="AR289" s="10"/>
      <c r="AS289" s="14"/>
      <c r="AT289" s="24"/>
      <c r="AU289" s="15" t="n">
        <f aca="false">AN289+AO289+AR289+AS289+AT289</f>
        <v>0</v>
      </c>
      <c r="AV289" s="15" t="n">
        <v>0</v>
      </c>
      <c r="AW289" s="15" t="n">
        <f aca="false">AP289+AR289+AS289+AT289</f>
        <v>0</v>
      </c>
      <c r="AX289" s="15" t="n">
        <f aca="false">AU289-AW289</f>
        <v>0</v>
      </c>
      <c r="AY289" s="15" t="n">
        <v>579.5</v>
      </c>
      <c r="AZ289" s="15" t="n">
        <f aca="false">AK289</f>
        <v>65.5</v>
      </c>
      <c r="BA289" s="15" t="n">
        <f aca="false">AY289+AZ289</f>
        <v>645</v>
      </c>
      <c r="BB289" s="15" t="n">
        <f aca="false">AM289-AW289-AZ289</f>
        <v>2227</v>
      </c>
      <c r="BC289" s="31" t="s">
        <v>30</v>
      </c>
      <c r="BD289" s="31" t="s">
        <v>481</v>
      </c>
    </row>
    <row r="290" customFormat="false" ht="15.75" hidden="false" customHeight="false" outlineLevel="0" collapsed="false">
      <c r="A290" s="16" t="n">
        <v>287</v>
      </c>
      <c r="B290" s="23" t="s">
        <v>482</v>
      </c>
      <c r="C290" s="4" t="s">
        <v>475</v>
      </c>
      <c r="D290" s="4" t="n">
        <v>13247333</v>
      </c>
      <c r="E290" s="4" t="s">
        <v>483</v>
      </c>
      <c r="F290" s="4" t="n">
        <v>8.5</v>
      </c>
      <c r="G290" s="4" t="n">
        <v>8</v>
      </c>
      <c r="H290" s="4" t="n">
        <v>10</v>
      </c>
      <c r="I290" s="4" t="n">
        <v>10</v>
      </c>
      <c r="J290" s="4" t="n">
        <v>16</v>
      </c>
      <c r="K290" s="4" t="n">
        <v>14.5</v>
      </c>
      <c r="L290" s="4" t="n">
        <v>16.5</v>
      </c>
      <c r="M290" s="4" t="n">
        <v>14.5</v>
      </c>
      <c r="N290" s="4" t="n">
        <v>16.5</v>
      </c>
      <c r="O290" s="4" t="n">
        <v>16.5</v>
      </c>
      <c r="P290" s="4" t="n">
        <v>17</v>
      </c>
      <c r="Q290" s="4" t="n">
        <v>8.5</v>
      </c>
      <c r="R290" s="4" t="n">
        <v>16</v>
      </c>
      <c r="S290" s="4" t="n">
        <v>18.5</v>
      </c>
      <c r="T290" s="4" t="n">
        <v>18</v>
      </c>
      <c r="U290" s="4" t="n">
        <v>17</v>
      </c>
      <c r="V290" s="4" t="n">
        <v>17</v>
      </c>
      <c r="W290" s="4" t="n">
        <v>16</v>
      </c>
      <c r="X290" s="4" t="n">
        <v>16.5</v>
      </c>
      <c r="Y290" s="4" t="n">
        <v>15</v>
      </c>
      <c r="Z290" s="4" t="n">
        <v>18.5</v>
      </c>
      <c r="AA290" s="4" t="n">
        <v>20</v>
      </c>
      <c r="AB290" s="4" t="n">
        <v>19</v>
      </c>
      <c r="AC290" s="4" t="n">
        <v>17.5</v>
      </c>
      <c r="AD290" s="4" t="n">
        <v>18</v>
      </c>
      <c r="AE290" s="4" t="n">
        <v>18.5</v>
      </c>
      <c r="AF290" s="4" t="n">
        <v>19</v>
      </c>
      <c r="AG290" s="4" t="n">
        <v>15</v>
      </c>
      <c r="AH290" s="4" t="n">
        <v>18</v>
      </c>
      <c r="AI290" s="4" t="n">
        <v>18</v>
      </c>
      <c r="AJ290" s="4" t="n">
        <v>19</v>
      </c>
      <c r="AK290" s="11" t="n">
        <f aca="false">SUM(F290:AJ290)</f>
        <v>491</v>
      </c>
      <c r="AL290" s="4" t="n">
        <v>35</v>
      </c>
      <c r="AM290" s="17" t="n">
        <f aca="false">AK290*AL290</f>
        <v>17185</v>
      </c>
      <c r="AN290" s="29" t="n">
        <v>0</v>
      </c>
      <c r="AO290" s="8"/>
      <c r="AP290" s="20"/>
      <c r="AQ290" s="30"/>
      <c r="AR290" s="10"/>
      <c r="AS290" s="14"/>
      <c r="AT290" s="24"/>
      <c r="AU290" s="15" t="n">
        <f aca="false">AN290+AO290+AR290+AS290+AT290</f>
        <v>0</v>
      </c>
      <c r="AV290" s="15" t="n">
        <v>0</v>
      </c>
      <c r="AW290" s="15" t="n">
        <f aca="false">AP290+AR290+AS290+AT290</f>
        <v>0</v>
      </c>
      <c r="AX290" s="15" t="n">
        <f aca="false">AU290-AW290</f>
        <v>0</v>
      </c>
      <c r="AY290" s="15" t="n">
        <v>1070</v>
      </c>
      <c r="AZ290" s="15" t="n">
        <f aca="false">AK290</f>
        <v>491</v>
      </c>
      <c r="BA290" s="15" t="n">
        <f aca="false">AY290+AZ290</f>
        <v>1561</v>
      </c>
      <c r="BB290" s="15" t="n">
        <f aca="false">AM290-AW290-AZ290</f>
        <v>16694</v>
      </c>
      <c r="BC290" s="31" t="s">
        <v>30</v>
      </c>
      <c r="BD290" s="31" t="s">
        <v>484</v>
      </c>
    </row>
    <row r="291" s="1" customFormat="true" ht="15.75" hidden="false" customHeight="false" outlineLevel="0" collapsed="false">
      <c r="A291" s="16" t="n">
        <v>288</v>
      </c>
      <c r="B291" s="23" t="s">
        <v>485</v>
      </c>
      <c r="C291" s="4" t="s">
        <v>475</v>
      </c>
      <c r="D291" s="4"/>
      <c r="E291" s="4"/>
      <c r="F291" s="4" t="n">
        <v>2.5</v>
      </c>
      <c r="G291" s="4"/>
      <c r="H291" s="4" t="n">
        <v>2</v>
      </c>
      <c r="I291" s="4" t="n">
        <v>2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11" t="n">
        <f aca="false">SUM(F291:AJ291)</f>
        <v>6.5</v>
      </c>
      <c r="AL291" s="4" t="n">
        <v>35</v>
      </c>
      <c r="AM291" s="17" t="n">
        <f aca="false">AK291*AL291</f>
        <v>227.5</v>
      </c>
      <c r="AN291" s="29" t="n">
        <v>0</v>
      </c>
      <c r="AO291" s="8"/>
      <c r="AP291" s="20"/>
      <c r="AQ291" s="30"/>
      <c r="AR291" s="10"/>
      <c r="AS291" s="14"/>
      <c r="AT291" s="24"/>
      <c r="AU291" s="15" t="n">
        <f aca="false">AN291+AO291+AR291+AS291+AT291</f>
        <v>0</v>
      </c>
      <c r="AV291" s="15" t="n">
        <v>0</v>
      </c>
      <c r="AW291" s="15" t="n">
        <f aca="false">AP291+AR291+AS291+AT291</f>
        <v>0</v>
      </c>
      <c r="AX291" s="15" t="n">
        <f aca="false">AU291-AW291</f>
        <v>0</v>
      </c>
      <c r="AY291" s="15" t="n">
        <v>168.5</v>
      </c>
      <c r="AZ291" s="15" t="n">
        <f aca="false">AK291</f>
        <v>6.5</v>
      </c>
      <c r="BA291" s="15" t="n">
        <f aca="false">AY291+AZ291</f>
        <v>175</v>
      </c>
      <c r="BB291" s="15" t="n">
        <f aca="false">AM291-AW291-AZ291</f>
        <v>221</v>
      </c>
      <c r="BC291" s="31"/>
      <c r="BD291" s="31"/>
    </row>
    <row r="292" customFormat="false" ht="15.75" hidden="false" customHeight="false" outlineLevel="0" collapsed="false">
      <c r="A292" s="16" t="n">
        <v>289</v>
      </c>
      <c r="B292" s="23" t="s">
        <v>486</v>
      </c>
      <c r="C292" s="4" t="s">
        <v>475</v>
      </c>
      <c r="D292" s="4"/>
      <c r="E292" s="4"/>
      <c r="F292" s="4" t="n">
        <v>5</v>
      </c>
      <c r="G292" s="4" t="n">
        <v>6</v>
      </c>
      <c r="H292" s="4" t="n">
        <v>5</v>
      </c>
      <c r="I292" s="4" t="n">
        <v>5</v>
      </c>
      <c r="J292" s="4" t="n">
        <v>5.5</v>
      </c>
      <c r="K292" s="4" t="n">
        <v>5.5</v>
      </c>
      <c r="L292" s="4" t="n">
        <v>6</v>
      </c>
      <c r="M292" s="4" t="n">
        <v>6</v>
      </c>
      <c r="N292" s="4" t="n">
        <v>4.5</v>
      </c>
      <c r="O292" s="4" t="n">
        <v>5.5</v>
      </c>
      <c r="P292" s="4" t="n">
        <v>5.5</v>
      </c>
      <c r="Q292" s="4" t="n">
        <v>5</v>
      </c>
      <c r="R292" s="4" t="n">
        <v>3.5</v>
      </c>
      <c r="S292" s="4" t="n">
        <v>5.5</v>
      </c>
      <c r="T292" s="4" t="n">
        <v>5.5</v>
      </c>
      <c r="U292" s="4" t="n">
        <v>4</v>
      </c>
      <c r="V292" s="4" t="n">
        <v>5</v>
      </c>
      <c r="W292" s="4" t="n">
        <v>4</v>
      </c>
      <c r="X292" s="4" t="n">
        <v>5</v>
      </c>
      <c r="Y292" s="4" t="n">
        <v>4.5</v>
      </c>
      <c r="Z292" s="4" t="n">
        <v>4.5</v>
      </c>
      <c r="AA292" s="4" t="n">
        <v>3</v>
      </c>
      <c r="AB292" s="4" t="n">
        <v>4</v>
      </c>
      <c r="AC292" s="4" t="n">
        <v>5</v>
      </c>
      <c r="AD292" s="4" t="n">
        <v>5</v>
      </c>
      <c r="AE292" s="4" t="n">
        <v>4.5</v>
      </c>
      <c r="AF292" s="4" t="n">
        <v>5</v>
      </c>
      <c r="AG292" s="4" t="n">
        <v>4</v>
      </c>
      <c r="AH292" s="4" t="n">
        <v>5</v>
      </c>
      <c r="AI292" s="4" t="n">
        <v>5</v>
      </c>
      <c r="AJ292" s="4" t="n">
        <v>5</v>
      </c>
      <c r="AK292" s="11" t="n">
        <f aca="false">SUM(F292:AJ292)</f>
        <v>151.5</v>
      </c>
      <c r="AL292" s="4" t="n">
        <v>35</v>
      </c>
      <c r="AM292" s="17" t="n">
        <f aca="false">AK292*AL292</f>
        <v>5302.5</v>
      </c>
      <c r="AN292" s="29" t="n">
        <v>0</v>
      </c>
      <c r="AO292" s="8"/>
      <c r="AP292" s="20"/>
      <c r="AQ292" s="30"/>
      <c r="AR292" s="10"/>
      <c r="AS292" s="14"/>
      <c r="AT292" s="24"/>
      <c r="AU292" s="15" t="n">
        <f aca="false">AN292+AO292+AR292+AS292+AT292</f>
        <v>0</v>
      </c>
      <c r="AV292" s="15" t="n">
        <v>0</v>
      </c>
      <c r="AW292" s="15" t="n">
        <f aca="false">AP292+AR292+AS292+AT292</f>
        <v>0</v>
      </c>
      <c r="AX292" s="15" t="n">
        <f aca="false">AU292-AW292</f>
        <v>0</v>
      </c>
      <c r="AY292" s="15" t="n">
        <v>270.5</v>
      </c>
      <c r="AZ292" s="15" t="n">
        <f aca="false">AK292</f>
        <v>151.5</v>
      </c>
      <c r="BA292" s="15" t="n">
        <f aca="false">AY292+AZ292</f>
        <v>422</v>
      </c>
      <c r="BB292" s="15" t="n">
        <f aca="false">AM292-AW292-AZ292</f>
        <v>5151</v>
      </c>
      <c r="BC292" s="31"/>
      <c r="BD292" s="31"/>
    </row>
    <row r="293" customFormat="false" ht="15.75" hidden="false" customHeight="false" outlineLevel="0" collapsed="false">
      <c r="A293" s="16" t="n">
        <v>290</v>
      </c>
      <c r="B293" s="23" t="s">
        <v>487</v>
      </c>
      <c r="C293" s="4" t="s">
        <v>475</v>
      </c>
      <c r="D293" s="4" t="n">
        <v>7455364</v>
      </c>
      <c r="E293" s="4" t="s">
        <v>488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 t="n">
        <v>2.5</v>
      </c>
      <c r="AE293" s="4" t="n">
        <v>3.5</v>
      </c>
      <c r="AF293" s="4" t="n">
        <v>3</v>
      </c>
      <c r="AG293" s="4"/>
      <c r="AH293" s="4"/>
      <c r="AI293" s="4"/>
      <c r="AJ293" s="4"/>
      <c r="AK293" s="11" t="n">
        <f aca="false">SUM(F293:AJ293)</f>
        <v>9</v>
      </c>
      <c r="AL293" s="4" t="n">
        <v>35</v>
      </c>
      <c r="AM293" s="17" t="n">
        <f aca="false">AK293*AL293</f>
        <v>315</v>
      </c>
      <c r="AN293" s="29" t="n">
        <v>0</v>
      </c>
      <c r="AO293" s="8"/>
      <c r="AP293" s="20"/>
      <c r="AQ293" s="30"/>
      <c r="AR293" s="10"/>
      <c r="AS293" s="14"/>
      <c r="AT293" s="24"/>
      <c r="AU293" s="15" t="n">
        <f aca="false">AN293+AO293+AR293+AS293+AT293</f>
        <v>0</v>
      </c>
      <c r="AV293" s="15" t="n">
        <v>0</v>
      </c>
      <c r="AW293" s="15" t="n">
        <f aca="false">AP293+AR293+AS293+AT293</f>
        <v>0</v>
      </c>
      <c r="AX293" s="15" t="n">
        <f aca="false">AU293-AW293</f>
        <v>0</v>
      </c>
      <c r="AY293" s="15" t="n">
        <v>1</v>
      </c>
      <c r="AZ293" s="15" t="n">
        <f aca="false">AK293</f>
        <v>9</v>
      </c>
      <c r="BA293" s="15" t="n">
        <f aca="false">AY293+AZ293</f>
        <v>10</v>
      </c>
      <c r="BB293" s="15" t="n">
        <f aca="false">AM293-AW293-AZ293</f>
        <v>306</v>
      </c>
      <c r="BC293" s="31" t="s">
        <v>67</v>
      </c>
      <c r="BD293" s="31" t="s">
        <v>489</v>
      </c>
    </row>
    <row r="294" customFormat="false" ht="15.75" hidden="false" customHeight="false" outlineLevel="0" collapsed="false">
      <c r="A294" s="16" t="n">
        <v>291</v>
      </c>
      <c r="B294" s="23" t="s">
        <v>490</v>
      </c>
      <c r="C294" s="4" t="s">
        <v>475</v>
      </c>
      <c r="D294" s="4"/>
      <c r="E294" s="4"/>
      <c r="F294" s="4"/>
      <c r="G294" s="4"/>
      <c r="H294" s="4"/>
      <c r="I294" s="4"/>
      <c r="J294" s="4"/>
      <c r="K294" s="4"/>
      <c r="L294" s="4" t="n">
        <v>4</v>
      </c>
      <c r="M294" s="4"/>
      <c r="N294" s="4"/>
      <c r="O294" s="4"/>
      <c r="P294" s="4" t="n">
        <v>4</v>
      </c>
      <c r="Q294" s="4" t="n">
        <v>4</v>
      </c>
      <c r="R294" s="4" t="n">
        <v>4</v>
      </c>
      <c r="S294" s="4"/>
      <c r="T294" s="4" t="n">
        <v>4</v>
      </c>
      <c r="U294" s="4" t="n">
        <v>4</v>
      </c>
      <c r="V294" s="4" t="n">
        <v>4</v>
      </c>
      <c r="W294" s="4" t="n">
        <v>5</v>
      </c>
      <c r="X294" s="4"/>
      <c r="Y294" s="4"/>
      <c r="Z294" s="4" t="n">
        <v>5</v>
      </c>
      <c r="AA294" s="4" t="n">
        <v>5</v>
      </c>
      <c r="AB294" s="4" t="n">
        <v>5</v>
      </c>
      <c r="AC294" s="4" t="n">
        <v>5</v>
      </c>
      <c r="AD294" s="4" t="n">
        <v>5</v>
      </c>
      <c r="AE294" s="4" t="n">
        <v>4</v>
      </c>
      <c r="AF294" s="4" t="n">
        <v>4</v>
      </c>
      <c r="AG294" s="4" t="n">
        <v>4</v>
      </c>
      <c r="AH294" s="4"/>
      <c r="AI294" s="4" t="n">
        <v>4</v>
      </c>
      <c r="AJ294" s="4" t="n">
        <v>8</v>
      </c>
      <c r="AK294" s="11" t="n">
        <f aca="false">SUM(F294:AJ294)</f>
        <v>82</v>
      </c>
      <c r="AL294" s="4" t="n">
        <v>35</v>
      </c>
      <c r="AM294" s="17" t="n">
        <f aca="false">AK294*AL294</f>
        <v>2870</v>
      </c>
      <c r="AN294" s="29" t="n">
        <v>0</v>
      </c>
      <c r="AO294" s="8"/>
      <c r="AP294" s="20"/>
      <c r="AQ294" s="30"/>
      <c r="AR294" s="10"/>
      <c r="AS294" s="14"/>
      <c r="AT294" s="24"/>
      <c r="AU294" s="15" t="n">
        <f aca="false">AN294+AO294+AR294+AS294+AT294</f>
        <v>0</v>
      </c>
      <c r="AV294" s="15" t="n">
        <v>0</v>
      </c>
      <c r="AW294" s="15" t="n">
        <f aca="false">AP294+AR294+AS294+AT294</f>
        <v>0</v>
      </c>
      <c r="AX294" s="15" t="n">
        <f aca="false">AU294-AW294</f>
        <v>0</v>
      </c>
      <c r="AY294" s="15" t="n">
        <v>59.5</v>
      </c>
      <c r="AZ294" s="15" t="n">
        <f aca="false">AK294</f>
        <v>82</v>
      </c>
      <c r="BA294" s="15" t="n">
        <f aca="false">AY294+AZ294</f>
        <v>141.5</v>
      </c>
      <c r="BB294" s="15" t="n">
        <f aca="false">AM294-AW294-AZ294</f>
        <v>2788</v>
      </c>
      <c r="BC294" s="31"/>
      <c r="BD294" s="31"/>
    </row>
    <row r="295" customFormat="false" ht="15.75" hidden="false" customHeight="false" outlineLevel="0" collapsed="false">
      <c r="A295" s="16" t="n">
        <v>292</v>
      </c>
      <c r="B295" s="23" t="s">
        <v>491</v>
      </c>
      <c r="C295" s="4" t="s">
        <v>475</v>
      </c>
      <c r="D295" s="4"/>
      <c r="E295" s="4"/>
      <c r="F295" s="4" t="n">
        <v>2.5</v>
      </c>
      <c r="G295" s="4"/>
      <c r="H295" s="4"/>
      <c r="I295" s="4" t="n">
        <v>2.5</v>
      </c>
      <c r="J295" s="4" t="n">
        <v>2.5</v>
      </c>
      <c r="K295" s="4"/>
      <c r="L295" s="4" t="n">
        <v>2.5</v>
      </c>
      <c r="M295" s="4"/>
      <c r="N295" s="4" t="n">
        <v>2.5</v>
      </c>
      <c r="O295" s="4" t="n">
        <v>2.5</v>
      </c>
      <c r="P295" s="4" t="n">
        <v>2.5</v>
      </c>
      <c r="Q295" s="4" t="n">
        <v>2.5</v>
      </c>
      <c r="R295" s="4" t="n">
        <v>2.5</v>
      </c>
      <c r="S295" s="4"/>
      <c r="T295" s="4" t="n">
        <v>2.5</v>
      </c>
      <c r="U295" s="4" t="n">
        <v>2.5</v>
      </c>
      <c r="V295" s="4" t="n">
        <v>2.5</v>
      </c>
      <c r="W295" s="4" t="n">
        <v>2.5</v>
      </c>
      <c r="X295" s="4" t="n">
        <v>2</v>
      </c>
      <c r="Y295" s="4"/>
      <c r="Z295" s="4" t="n">
        <v>2</v>
      </c>
      <c r="AA295" s="4" t="n">
        <v>2</v>
      </c>
      <c r="AB295" s="4" t="n">
        <v>2</v>
      </c>
      <c r="AC295" s="4"/>
      <c r="AD295" s="4"/>
      <c r="AE295" s="4"/>
      <c r="AF295" s="4"/>
      <c r="AG295" s="4"/>
      <c r="AH295" s="4"/>
      <c r="AI295" s="4"/>
      <c r="AJ295" s="4"/>
      <c r="AK295" s="11" t="n">
        <f aca="false">SUM(F295:AJ295)</f>
        <v>40.5</v>
      </c>
      <c r="AL295" s="4" t="n">
        <v>35</v>
      </c>
      <c r="AM295" s="17" t="n">
        <f aca="false">AK295*AL295</f>
        <v>1417.5</v>
      </c>
      <c r="AN295" s="29" t="n">
        <v>0</v>
      </c>
      <c r="AO295" s="8"/>
      <c r="AP295" s="20"/>
      <c r="AQ295" s="30"/>
      <c r="AR295" s="10"/>
      <c r="AS295" s="14"/>
      <c r="AT295" s="24"/>
      <c r="AU295" s="15" t="n">
        <f aca="false">AN295+AO295+AR295+AS295+AT295</f>
        <v>0</v>
      </c>
      <c r="AV295" s="15" t="n">
        <v>0</v>
      </c>
      <c r="AW295" s="15" t="n">
        <f aca="false">AP295+AR295+AS295+AT295</f>
        <v>0</v>
      </c>
      <c r="AX295" s="15" t="n">
        <f aca="false">AU295-AW295</f>
        <v>0</v>
      </c>
      <c r="AY295" s="15" t="n">
        <v>247.5</v>
      </c>
      <c r="AZ295" s="15" t="n">
        <f aca="false">AK295</f>
        <v>40.5</v>
      </c>
      <c r="BA295" s="15" t="n">
        <f aca="false">AY295+AZ295</f>
        <v>288</v>
      </c>
      <c r="BB295" s="15" t="n">
        <f aca="false">AM295-AW295-AZ295</f>
        <v>1377</v>
      </c>
      <c r="BC295" s="31"/>
      <c r="BD295" s="31"/>
    </row>
    <row r="296" customFormat="false" ht="15.75" hidden="false" customHeight="false" outlineLevel="0" collapsed="false">
      <c r="A296" s="16" t="n">
        <v>293</v>
      </c>
      <c r="B296" s="23" t="s">
        <v>492</v>
      </c>
      <c r="C296" s="4" t="s">
        <v>475</v>
      </c>
      <c r="D296" s="4" t="n">
        <v>11057264</v>
      </c>
      <c r="E296" s="4" t="s">
        <v>493</v>
      </c>
      <c r="F296" s="4" t="n">
        <v>12</v>
      </c>
      <c r="G296" s="4" t="n">
        <v>12</v>
      </c>
      <c r="H296" s="4" t="n">
        <v>14</v>
      </c>
      <c r="I296" s="4" t="n">
        <v>16</v>
      </c>
      <c r="J296" s="4" t="n">
        <v>14.5</v>
      </c>
      <c r="K296" s="4" t="n">
        <v>14</v>
      </c>
      <c r="L296" s="4" t="n">
        <v>14</v>
      </c>
      <c r="M296" s="4" t="n">
        <v>11.5</v>
      </c>
      <c r="N296" s="4" t="n">
        <v>12</v>
      </c>
      <c r="O296" s="4" t="n">
        <v>14</v>
      </c>
      <c r="P296" s="4" t="n">
        <v>10</v>
      </c>
      <c r="Q296" s="4" t="n">
        <v>13</v>
      </c>
      <c r="R296" s="4" t="n">
        <v>14</v>
      </c>
      <c r="S296" s="4" t="n">
        <v>14</v>
      </c>
      <c r="T296" s="4" t="n">
        <v>14.5</v>
      </c>
      <c r="U296" s="4" t="n">
        <v>14.5</v>
      </c>
      <c r="V296" s="4" t="n">
        <v>14.5</v>
      </c>
      <c r="W296" s="4" t="n">
        <v>12</v>
      </c>
      <c r="X296" s="4" t="n">
        <v>14</v>
      </c>
      <c r="Y296" s="4" t="n">
        <v>14</v>
      </c>
      <c r="Z296" s="4" t="n">
        <v>15</v>
      </c>
      <c r="AA296" s="4" t="n">
        <v>14.5</v>
      </c>
      <c r="AB296" s="4" t="n">
        <v>14</v>
      </c>
      <c r="AC296" s="4" t="n">
        <v>11.5</v>
      </c>
      <c r="AD296" s="4" t="n">
        <v>4</v>
      </c>
      <c r="AE296" s="4" t="n">
        <v>17</v>
      </c>
      <c r="AF296" s="4" t="n">
        <v>14</v>
      </c>
      <c r="AG296" s="4" t="n">
        <v>11.5</v>
      </c>
      <c r="AH296" s="4" t="n">
        <v>14</v>
      </c>
      <c r="AI296" s="4" t="n">
        <v>11</v>
      </c>
      <c r="AJ296" s="4" t="n">
        <v>15</v>
      </c>
      <c r="AK296" s="11" t="n">
        <f aca="false">SUM(F296:AJ296)</f>
        <v>410</v>
      </c>
      <c r="AL296" s="4" t="n">
        <v>35</v>
      </c>
      <c r="AM296" s="17" t="n">
        <f aca="false">AK296*AL296</f>
        <v>14350</v>
      </c>
      <c r="AN296" s="29" t="n">
        <v>0</v>
      </c>
      <c r="AO296" s="8"/>
      <c r="AP296" s="20"/>
      <c r="AQ296" s="30"/>
      <c r="AR296" s="10"/>
      <c r="AS296" s="14"/>
      <c r="AT296" s="24"/>
      <c r="AU296" s="15" t="n">
        <f aca="false">AN296+AO296+AR296+AS296+AT296</f>
        <v>0</v>
      </c>
      <c r="AV296" s="15" t="n">
        <v>0</v>
      </c>
      <c r="AW296" s="15" t="n">
        <f aca="false">AP296+AR296+AS296+AT296</f>
        <v>0</v>
      </c>
      <c r="AX296" s="15" t="n">
        <f aca="false">AU296-AW296</f>
        <v>0</v>
      </c>
      <c r="AY296" s="15" t="n">
        <v>660</v>
      </c>
      <c r="AZ296" s="15" t="n">
        <f aca="false">AK296</f>
        <v>410</v>
      </c>
      <c r="BA296" s="15" t="n">
        <f aca="false">AY296+AZ296</f>
        <v>1070</v>
      </c>
      <c r="BB296" s="15" t="n">
        <f aca="false">AM296-AW296-AZ296</f>
        <v>13940</v>
      </c>
      <c r="BC296" s="31" t="s">
        <v>62</v>
      </c>
      <c r="BD296" s="31" t="s">
        <v>494</v>
      </c>
    </row>
    <row r="297" customFormat="false" ht="15.75" hidden="false" customHeight="false" outlineLevel="0" collapsed="false">
      <c r="A297" s="16" t="n">
        <v>294</v>
      </c>
      <c r="B297" s="23" t="s">
        <v>495</v>
      </c>
      <c r="C297" s="4" t="s">
        <v>475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11" t="n">
        <f aca="false">SUM(F297:AJ297)</f>
        <v>0</v>
      </c>
      <c r="AL297" s="4" t="n">
        <v>35</v>
      </c>
      <c r="AM297" s="17" t="n">
        <f aca="false">AK297*AL297</f>
        <v>0</v>
      </c>
      <c r="AN297" s="29" t="n">
        <v>0</v>
      </c>
      <c r="AO297" s="8"/>
      <c r="AP297" s="20"/>
      <c r="AQ297" s="30"/>
      <c r="AR297" s="10"/>
      <c r="AS297" s="14"/>
      <c r="AT297" s="24"/>
      <c r="AU297" s="15" t="n">
        <f aca="false">AN297+AO297+AR297+AS297+AT297</f>
        <v>0</v>
      </c>
      <c r="AV297" s="15" t="n">
        <v>0</v>
      </c>
      <c r="AW297" s="15" t="n">
        <f aca="false">AP297+AR297+AS297+AT297</f>
        <v>0</v>
      </c>
      <c r="AX297" s="15" t="n">
        <f aca="false">AU297-AW297</f>
        <v>0</v>
      </c>
      <c r="AY297" s="15" t="n">
        <v>104.5</v>
      </c>
      <c r="AZ297" s="15" t="n">
        <f aca="false">AK297</f>
        <v>0</v>
      </c>
      <c r="BA297" s="15" t="n">
        <f aca="false">AY297+AZ297</f>
        <v>104.5</v>
      </c>
      <c r="BB297" s="15" t="n">
        <f aca="false">AM297-AW297-AZ297</f>
        <v>0</v>
      </c>
      <c r="BC297" s="31"/>
      <c r="BD297" s="31"/>
    </row>
    <row r="298" customFormat="false" ht="15.75" hidden="false" customHeight="false" outlineLevel="0" collapsed="false">
      <c r="A298" s="16" t="n">
        <v>295</v>
      </c>
      <c r="B298" s="23" t="s">
        <v>496</v>
      </c>
      <c r="C298" s="4" t="s">
        <v>475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11" t="n">
        <f aca="false">SUM(F298:AJ298)</f>
        <v>0</v>
      </c>
      <c r="AL298" s="4" t="n">
        <v>35</v>
      </c>
      <c r="AM298" s="17" t="n">
        <f aca="false">AK298*AL298</f>
        <v>0</v>
      </c>
      <c r="AN298" s="29" t="n">
        <v>0</v>
      </c>
      <c r="AO298" s="8"/>
      <c r="AP298" s="20"/>
      <c r="AQ298" s="30"/>
      <c r="AR298" s="10"/>
      <c r="AS298" s="14"/>
      <c r="AT298" s="24"/>
      <c r="AU298" s="15" t="n">
        <f aca="false">AN298+AO298+AR298+AS298+AT298</f>
        <v>0</v>
      </c>
      <c r="AV298" s="15" t="n">
        <v>0</v>
      </c>
      <c r="AW298" s="15" t="n">
        <f aca="false">AP298+AR298+AS298+AT298</f>
        <v>0</v>
      </c>
      <c r="AX298" s="15" t="n">
        <f aca="false">AU298-AW298</f>
        <v>0</v>
      </c>
      <c r="AY298" s="15" t="n">
        <v>0</v>
      </c>
      <c r="AZ298" s="15" t="n">
        <f aca="false">AK298</f>
        <v>0</v>
      </c>
      <c r="BA298" s="15" t="n">
        <f aca="false">AY298+AZ298</f>
        <v>0</v>
      </c>
      <c r="BB298" s="15" t="n">
        <f aca="false">AM298-AW298-AZ298</f>
        <v>0</v>
      </c>
      <c r="BC298" s="31"/>
      <c r="BD298" s="31"/>
    </row>
    <row r="299" customFormat="false" ht="15.75" hidden="false" customHeight="false" outlineLevel="0" collapsed="false">
      <c r="A299" s="16" t="n">
        <v>296</v>
      </c>
      <c r="B299" s="23" t="s">
        <v>497</v>
      </c>
      <c r="C299" s="4" t="s">
        <v>475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11" t="n">
        <f aca="false">SUM(F299:AJ299)</f>
        <v>0</v>
      </c>
      <c r="AL299" s="4" t="n">
        <v>35</v>
      </c>
      <c r="AM299" s="17" t="n">
        <f aca="false">AK299*AL299</f>
        <v>0</v>
      </c>
      <c r="AN299" s="29" t="n">
        <v>0</v>
      </c>
      <c r="AO299" s="8"/>
      <c r="AP299" s="20"/>
      <c r="AQ299" s="30"/>
      <c r="AR299" s="10"/>
      <c r="AS299" s="14"/>
      <c r="AT299" s="24"/>
      <c r="AU299" s="15" t="n">
        <f aca="false">AN299+AO299+AR299+AS299+AT299</f>
        <v>0</v>
      </c>
      <c r="AV299" s="15" t="n">
        <v>0</v>
      </c>
      <c r="AW299" s="15" t="n">
        <f aca="false">AP299+AR299+AS299+AT299</f>
        <v>0</v>
      </c>
      <c r="AX299" s="15" t="n">
        <f aca="false">AU299-AW299</f>
        <v>0</v>
      </c>
      <c r="AY299" s="15" t="n">
        <v>0</v>
      </c>
      <c r="AZ299" s="15" t="n">
        <f aca="false">AK299</f>
        <v>0</v>
      </c>
      <c r="BA299" s="15" t="n">
        <f aca="false">AY299+AZ299</f>
        <v>0</v>
      </c>
      <c r="BB299" s="15" t="n">
        <f aca="false">AM299-AW299-AZ299</f>
        <v>0</v>
      </c>
      <c r="BC299" s="31"/>
      <c r="BD299" s="31"/>
    </row>
    <row r="300" customFormat="false" ht="15.75" hidden="false" customHeight="false" outlineLevel="0" collapsed="false">
      <c r="A300" s="16" t="n">
        <v>297</v>
      </c>
      <c r="B300" s="23" t="s">
        <v>498</v>
      </c>
      <c r="C300" s="4" t="s">
        <v>475</v>
      </c>
      <c r="D300" s="4"/>
      <c r="E300" s="4"/>
      <c r="F300" s="4" t="n">
        <v>2.5</v>
      </c>
      <c r="G300" s="4" t="n">
        <v>2.5</v>
      </c>
      <c r="H300" s="4" t="n">
        <v>2.5</v>
      </c>
      <c r="I300" s="4" t="n">
        <v>2.5</v>
      </c>
      <c r="J300" s="4" t="n">
        <v>2.5</v>
      </c>
      <c r="K300" s="4" t="n">
        <v>2.5</v>
      </c>
      <c r="L300" s="4" t="n">
        <v>2</v>
      </c>
      <c r="M300" s="4" t="n">
        <v>2</v>
      </c>
      <c r="N300" s="4" t="n">
        <v>2</v>
      </c>
      <c r="O300" s="4" t="n">
        <v>2</v>
      </c>
      <c r="P300" s="4" t="n">
        <v>2</v>
      </c>
      <c r="Q300" s="4" t="n">
        <v>2</v>
      </c>
      <c r="R300" s="4" t="n">
        <v>2</v>
      </c>
      <c r="S300" s="4" t="n">
        <v>2</v>
      </c>
      <c r="T300" s="4" t="n">
        <v>2</v>
      </c>
      <c r="U300" s="4" t="n">
        <v>2</v>
      </c>
      <c r="V300" s="4" t="n">
        <v>2</v>
      </c>
      <c r="W300" s="4" t="n">
        <v>2</v>
      </c>
      <c r="X300" s="4" t="n">
        <v>2</v>
      </c>
      <c r="Y300" s="4" t="n">
        <v>1</v>
      </c>
      <c r="Z300" s="4" t="n">
        <v>1.5</v>
      </c>
      <c r="AA300" s="4" t="n">
        <v>1.5</v>
      </c>
      <c r="AB300" s="4" t="n">
        <v>1</v>
      </c>
      <c r="AC300" s="4" t="n">
        <v>1</v>
      </c>
      <c r="AD300" s="4" t="n">
        <v>1</v>
      </c>
      <c r="AE300" s="4" t="n">
        <v>1</v>
      </c>
      <c r="AF300" s="4" t="n">
        <v>1</v>
      </c>
      <c r="AG300" s="4" t="n">
        <v>1</v>
      </c>
      <c r="AH300" s="4" t="n">
        <v>1</v>
      </c>
      <c r="AI300" s="4" t="n">
        <v>1</v>
      </c>
      <c r="AJ300" s="4" t="n">
        <v>1</v>
      </c>
      <c r="AK300" s="11" t="n">
        <f aca="false">SUM(F300:AJ300)</f>
        <v>54</v>
      </c>
      <c r="AL300" s="4" t="n">
        <v>35</v>
      </c>
      <c r="AM300" s="17" t="n">
        <f aca="false">AK300*AL300</f>
        <v>1890</v>
      </c>
      <c r="AN300" s="29" t="n">
        <v>0</v>
      </c>
      <c r="AO300" s="8"/>
      <c r="AP300" s="20"/>
      <c r="AQ300" s="30"/>
      <c r="AR300" s="10"/>
      <c r="AS300" s="14"/>
      <c r="AT300" s="24"/>
      <c r="AU300" s="15" t="n">
        <f aca="false">AN300+AO300+AR300+AS300+AT300</f>
        <v>0</v>
      </c>
      <c r="AV300" s="15" t="n">
        <v>0</v>
      </c>
      <c r="AW300" s="15" t="n">
        <f aca="false">AP300+AR300+AS300+AT300</f>
        <v>0</v>
      </c>
      <c r="AX300" s="15" t="n">
        <f aca="false">AU300-AW300</f>
        <v>0</v>
      </c>
      <c r="AY300" s="15" t="n">
        <v>503.5</v>
      </c>
      <c r="AZ300" s="15" t="n">
        <f aca="false">AK300</f>
        <v>54</v>
      </c>
      <c r="BA300" s="15" t="n">
        <f aca="false">AY300+AZ300</f>
        <v>557.5</v>
      </c>
      <c r="BB300" s="15" t="n">
        <f aca="false">AM300-AW300-AZ300</f>
        <v>1836</v>
      </c>
      <c r="BC300" s="31"/>
      <c r="BD300" s="31"/>
    </row>
    <row r="301" customFormat="false" ht="15.75" hidden="false" customHeight="false" outlineLevel="0" collapsed="false">
      <c r="A301" s="16" t="n">
        <v>298</v>
      </c>
      <c r="B301" s="23" t="s">
        <v>499</v>
      </c>
      <c r="C301" s="4" t="s">
        <v>475</v>
      </c>
      <c r="D301" s="4"/>
      <c r="E301" s="4"/>
      <c r="F301" s="4" t="n">
        <v>2</v>
      </c>
      <c r="G301" s="4" t="n">
        <v>2</v>
      </c>
      <c r="H301" s="4" t="n">
        <v>2</v>
      </c>
      <c r="I301" s="4"/>
      <c r="J301" s="4" t="n">
        <v>2</v>
      </c>
      <c r="K301" s="4"/>
      <c r="L301" s="4" t="n">
        <v>2</v>
      </c>
      <c r="M301" s="4" t="n">
        <v>2</v>
      </c>
      <c r="N301" s="4" t="n">
        <v>2</v>
      </c>
      <c r="O301" s="4" t="n">
        <v>1.5</v>
      </c>
      <c r="P301" s="4" t="n">
        <v>1.5</v>
      </c>
      <c r="Q301" s="4" t="n">
        <v>2</v>
      </c>
      <c r="R301" s="4" t="n">
        <v>2</v>
      </c>
      <c r="S301" s="4" t="n">
        <v>2</v>
      </c>
      <c r="T301" s="4" t="n">
        <v>2</v>
      </c>
      <c r="U301" s="4" t="n">
        <v>3.5</v>
      </c>
      <c r="V301" s="4" t="n">
        <v>4</v>
      </c>
      <c r="W301" s="4" t="n">
        <v>4</v>
      </c>
      <c r="X301" s="4" t="n">
        <v>4</v>
      </c>
      <c r="Y301" s="4" t="n">
        <v>4</v>
      </c>
      <c r="Z301" s="4" t="n">
        <v>4</v>
      </c>
      <c r="AA301" s="4" t="n">
        <v>4</v>
      </c>
      <c r="AB301" s="4" t="n">
        <v>4</v>
      </c>
      <c r="AC301" s="4" t="n">
        <v>4</v>
      </c>
      <c r="AD301" s="4" t="n">
        <v>4</v>
      </c>
      <c r="AE301" s="4" t="n">
        <v>4</v>
      </c>
      <c r="AF301" s="4" t="n">
        <v>4</v>
      </c>
      <c r="AG301" s="4" t="n">
        <v>4</v>
      </c>
      <c r="AH301" s="4" t="n">
        <v>4</v>
      </c>
      <c r="AI301" s="4" t="n">
        <v>4</v>
      </c>
      <c r="AJ301" s="4" t="n">
        <v>4</v>
      </c>
      <c r="AK301" s="11" t="n">
        <f aca="false">SUM(F301:AJ301)</f>
        <v>88.5</v>
      </c>
      <c r="AL301" s="4" t="n">
        <v>35</v>
      </c>
      <c r="AM301" s="17" t="n">
        <f aca="false">AK301*AL301</f>
        <v>3097.5</v>
      </c>
      <c r="AN301" s="29" t="n">
        <v>0</v>
      </c>
      <c r="AO301" s="8"/>
      <c r="AP301" s="20"/>
      <c r="AQ301" s="30"/>
      <c r="AR301" s="10"/>
      <c r="AS301" s="14"/>
      <c r="AT301" s="24"/>
      <c r="AU301" s="15" t="n">
        <f aca="false">AN301+AO301+AR301+AS301+AT301</f>
        <v>0</v>
      </c>
      <c r="AV301" s="15" t="n">
        <v>0</v>
      </c>
      <c r="AW301" s="15" t="n">
        <f aca="false">AP301+AR301+AS301+AT301</f>
        <v>0</v>
      </c>
      <c r="AX301" s="15" t="n">
        <f aca="false">AU301-AW301</f>
        <v>0</v>
      </c>
      <c r="AY301" s="15" t="n">
        <v>305.5</v>
      </c>
      <c r="AZ301" s="15" t="n">
        <f aca="false">AK301</f>
        <v>88.5</v>
      </c>
      <c r="BA301" s="15" t="n">
        <f aca="false">AY301+AZ301</f>
        <v>394</v>
      </c>
      <c r="BB301" s="15" t="n">
        <f aca="false">AM301-AW301-AZ301</f>
        <v>3009</v>
      </c>
      <c r="BC301" s="4"/>
      <c r="BD301" s="31"/>
    </row>
    <row r="302" customFormat="false" ht="15.75" hidden="false" customHeight="false" outlineLevel="0" collapsed="false">
      <c r="A302" s="16" t="n">
        <v>299</v>
      </c>
      <c r="B302" s="23" t="s">
        <v>500</v>
      </c>
      <c r="C302" s="4" t="s">
        <v>475</v>
      </c>
      <c r="D302" s="4" t="n">
        <v>30076977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11" t="n">
        <f aca="false">SUM(F302:AJ302)</f>
        <v>0</v>
      </c>
      <c r="AL302" s="4" t="n">
        <v>35</v>
      </c>
      <c r="AM302" s="17" t="n">
        <f aca="false">AK302*AL302</f>
        <v>0</v>
      </c>
      <c r="AN302" s="29"/>
      <c r="AO302" s="8"/>
      <c r="AP302" s="20"/>
      <c r="AQ302" s="30"/>
      <c r="AR302" s="10"/>
      <c r="AS302" s="14"/>
      <c r="AT302" s="24"/>
      <c r="AU302" s="15" t="n">
        <f aca="false">AN302+AO302+AR302+AS302+AT302</f>
        <v>0</v>
      </c>
      <c r="AV302" s="15" t="n">
        <v>0</v>
      </c>
      <c r="AW302" s="15" t="n">
        <f aca="false">AP302+AR302+AS302+AT302</f>
        <v>0</v>
      </c>
      <c r="AX302" s="15" t="n">
        <f aca="false">AU302-AW302</f>
        <v>0</v>
      </c>
      <c r="AY302" s="15" t="n">
        <v>279</v>
      </c>
      <c r="AZ302" s="15" t="n">
        <f aca="false">AK302</f>
        <v>0</v>
      </c>
      <c r="BA302" s="15" t="n">
        <f aca="false">AY302+AZ302</f>
        <v>279</v>
      </c>
      <c r="BB302" s="15" t="n">
        <f aca="false">AM302-AW302-AZ302</f>
        <v>0</v>
      </c>
      <c r="BC302" s="4" t="s">
        <v>67</v>
      </c>
      <c r="BD302" s="31" t="s">
        <v>501</v>
      </c>
    </row>
    <row r="303" customFormat="false" ht="15.75" hidden="false" customHeight="false" outlineLevel="0" collapsed="false">
      <c r="A303" s="16" t="n">
        <v>300</v>
      </c>
      <c r="B303" s="23" t="s">
        <v>502</v>
      </c>
      <c r="C303" s="4" t="s">
        <v>475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11" t="n">
        <f aca="false">SUM(F303:AJ303)</f>
        <v>0</v>
      </c>
      <c r="AL303" s="4" t="n">
        <v>35</v>
      </c>
      <c r="AM303" s="17" t="n">
        <f aca="false">AK303*AL303</f>
        <v>0</v>
      </c>
      <c r="AN303" s="29" t="n">
        <v>0</v>
      </c>
      <c r="AO303" s="8"/>
      <c r="AP303" s="20"/>
      <c r="AQ303" s="30"/>
      <c r="AR303" s="10"/>
      <c r="AS303" s="14"/>
      <c r="AT303" s="24"/>
      <c r="AU303" s="15" t="n">
        <f aca="false">AN303+AO303+AR303+AS303+AT303</f>
        <v>0</v>
      </c>
      <c r="AV303" s="15" t="n">
        <v>0</v>
      </c>
      <c r="AW303" s="15" t="n">
        <f aca="false">AP303+AR303+AS303+AT303</f>
        <v>0</v>
      </c>
      <c r="AX303" s="15" t="n">
        <f aca="false">AU303-AW303</f>
        <v>0</v>
      </c>
      <c r="AY303" s="15" t="n">
        <v>10.5</v>
      </c>
      <c r="AZ303" s="15" t="n">
        <f aca="false">AK303</f>
        <v>0</v>
      </c>
      <c r="BA303" s="15" t="n">
        <f aca="false">AY303+AZ303</f>
        <v>10.5</v>
      </c>
      <c r="BB303" s="15" t="n">
        <f aca="false">AM303-AW303-AZ303</f>
        <v>0</v>
      </c>
      <c r="BC303" s="31"/>
      <c r="BD303" s="31"/>
    </row>
    <row r="304" customFormat="false" ht="15.75" hidden="false" customHeight="false" outlineLevel="0" collapsed="false">
      <c r="A304" s="16" t="n">
        <v>301</v>
      </c>
      <c r="B304" s="23" t="s">
        <v>503</v>
      </c>
      <c r="C304" s="4" t="s">
        <v>475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11" t="n">
        <f aca="false">SUM(F304:AJ304)</f>
        <v>0</v>
      </c>
      <c r="AL304" s="4" t="n">
        <v>35</v>
      </c>
      <c r="AM304" s="17" t="n">
        <f aca="false">AK304*AL304</f>
        <v>0</v>
      </c>
      <c r="AN304" s="29" t="n">
        <v>0</v>
      </c>
      <c r="AO304" s="8"/>
      <c r="AP304" s="20"/>
      <c r="AQ304" s="30"/>
      <c r="AR304" s="10"/>
      <c r="AS304" s="14"/>
      <c r="AT304" s="24"/>
      <c r="AU304" s="15" t="n">
        <f aca="false">AN304+AO304+AR304+AS304+AT304</f>
        <v>0</v>
      </c>
      <c r="AV304" s="15" t="n">
        <v>0</v>
      </c>
      <c r="AW304" s="15" t="n">
        <f aca="false">AP304+AR304+AS304+AT304</f>
        <v>0</v>
      </c>
      <c r="AX304" s="15" t="n">
        <f aca="false">AU304-AW304</f>
        <v>0</v>
      </c>
      <c r="AY304" s="15" t="n">
        <v>114.5</v>
      </c>
      <c r="AZ304" s="15" t="n">
        <f aca="false">AK304</f>
        <v>0</v>
      </c>
      <c r="BA304" s="15" t="n">
        <f aca="false">AY304+AZ304</f>
        <v>114.5</v>
      </c>
      <c r="BB304" s="15" t="n">
        <f aca="false">AM304-AW304-AZ304</f>
        <v>0</v>
      </c>
      <c r="BC304" s="31"/>
      <c r="BD304" s="31"/>
    </row>
    <row r="305" customFormat="false" ht="15.75" hidden="false" customHeight="false" outlineLevel="0" collapsed="false">
      <c r="A305" s="16" t="n">
        <v>302</v>
      </c>
      <c r="B305" s="23" t="s">
        <v>504</v>
      </c>
      <c r="C305" s="4" t="s">
        <v>475</v>
      </c>
      <c r="D305" s="4"/>
      <c r="E305" s="4"/>
      <c r="F305" s="4" t="n">
        <v>5</v>
      </c>
      <c r="G305" s="4" t="n">
        <v>5</v>
      </c>
      <c r="H305" s="4" t="n">
        <v>5</v>
      </c>
      <c r="I305" s="4" t="n">
        <v>5</v>
      </c>
      <c r="J305" s="4" t="n">
        <v>5</v>
      </c>
      <c r="K305" s="4" t="n">
        <v>5</v>
      </c>
      <c r="L305" s="4" t="n">
        <v>5</v>
      </c>
      <c r="M305" s="4" t="n">
        <v>5</v>
      </c>
      <c r="N305" s="4" t="n">
        <v>5</v>
      </c>
      <c r="O305" s="4" t="n">
        <v>5</v>
      </c>
      <c r="P305" s="4" t="n">
        <v>4.5</v>
      </c>
      <c r="Q305" s="4" t="n">
        <v>6</v>
      </c>
      <c r="R305" s="4" t="n">
        <v>6.5</v>
      </c>
      <c r="S305" s="4" t="n">
        <v>6</v>
      </c>
      <c r="T305" s="4" t="n">
        <v>5</v>
      </c>
      <c r="U305" s="4" t="n">
        <v>6</v>
      </c>
      <c r="V305" s="4" t="n">
        <v>6</v>
      </c>
      <c r="W305" s="4" t="n">
        <v>6</v>
      </c>
      <c r="X305" s="4" t="n">
        <v>6</v>
      </c>
      <c r="Y305" s="4" t="n">
        <v>6</v>
      </c>
      <c r="Z305" s="4" t="n">
        <v>7</v>
      </c>
      <c r="AA305" s="4" t="n">
        <v>6</v>
      </c>
      <c r="AB305" s="4" t="n">
        <v>6</v>
      </c>
      <c r="AC305" s="4" t="n">
        <v>7</v>
      </c>
      <c r="AD305" s="4" t="n">
        <v>6</v>
      </c>
      <c r="AE305" s="4" t="n">
        <v>5</v>
      </c>
      <c r="AF305" s="4" t="n">
        <v>6</v>
      </c>
      <c r="AG305" s="4" t="n">
        <v>5</v>
      </c>
      <c r="AH305" s="4" t="n">
        <v>6</v>
      </c>
      <c r="AI305" s="4" t="n">
        <v>6</v>
      </c>
      <c r="AJ305" s="4" t="n">
        <v>6</v>
      </c>
      <c r="AK305" s="11" t="n">
        <f aca="false">SUM(F305:AJ305)</f>
        <v>174</v>
      </c>
      <c r="AL305" s="4" t="n">
        <v>35</v>
      </c>
      <c r="AM305" s="17" t="n">
        <f aca="false">AK305*AL305</f>
        <v>6090</v>
      </c>
      <c r="AN305" s="29" t="n">
        <v>0</v>
      </c>
      <c r="AO305" s="8"/>
      <c r="AP305" s="20"/>
      <c r="AQ305" s="30"/>
      <c r="AR305" s="10"/>
      <c r="AS305" s="14"/>
      <c r="AT305" s="24"/>
      <c r="AU305" s="15" t="n">
        <f aca="false">AN305+AO305+AR305+AS305+AT305</f>
        <v>0</v>
      </c>
      <c r="AV305" s="15" t="n">
        <v>0</v>
      </c>
      <c r="AW305" s="15" t="n">
        <f aca="false">AP305+AR305+AS305+AT305</f>
        <v>0</v>
      </c>
      <c r="AX305" s="15" t="n">
        <f aca="false">AU305-AW305</f>
        <v>0</v>
      </c>
      <c r="AY305" s="15" t="n">
        <v>783.5</v>
      </c>
      <c r="AZ305" s="15" t="n">
        <f aca="false">AK305</f>
        <v>174</v>
      </c>
      <c r="BA305" s="15" t="n">
        <f aca="false">AY305+AZ305</f>
        <v>957.5</v>
      </c>
      <c r="BB305" s="15" t="n">
        <f aca="false">AM305-AW305-AZ305</f>
        <v>5916</v>
      </c>
      <c r="BC305" s="31"/>
      <c r="BD305" s="31"/>
    </row>
    <row r="306" customFormat="false" ht="15.75" hidden="false" customHeight="false" outlineLevel="0" collapsed="false">
      <c r="A306" s="16" t="n">
        <v>303</v>
      </c>
      <c r="B306" s="23" t="s">
        <v>505</v>
      </c>
      <c r="C306" s="4" t="s">
        <v>475</v>
      </c>
      <c r="D306" s="4"/>
      <c r="E306" s="4"/>
      <c r="F306" s="4" t="n">
        <v>3</v>
      </c>
      <c r="G306" s="4" t="n">
        <v>3</v>
      </c>
      <c r="H306" s="4" t="n">
        <v>3</v>
      </c>
      <c r="I306" s="4" t="n">
        <v>2</v>
      </c>
      <c r="J306" s="4" t="n">
        <v>2</v>
      </c>
      <c r="K306" s="4" t="n">
        <v>2</v>
      </c>
      <c r="L306" s="4" t="n">
        <v>2</v>
      </c>
      <c r="M306" s="4" t="n">
        <v>2</v>
      </c>
      <c r="N306" s="4" t="n">
        <v>2</v>
      </c>
      <c r="O306" s="4" t="n">
        <v>2</v>
      </c>
      <c r="P306" s="4" t="n">
        <v>2</v>
      </c>
      <c r="Q306" s="4" t="n">
        <v>2</v>
      </c>
      <c r="R306" s="4" t="n">
        <v>2</v>
      </c>
      <c r="S306" s="4" t="n">
        <v>3</v>
      </c>
      <c r="T306" s="4" t="n">
        <v>3</v>
      </c>
      <c r="U306" s="4" t="n">
        <v>2.5</v>
      </c>
      <c r="V306" s="4" t="n">
        <v>2</v>
      </c>
      <c r="W306" s="4" t="n">
        <v>2</v>
      </c>
      <c r="X306" s="4" t="n">
        <v>3</v>
      </c>
      <c r="Y306" s="4" t="n">
        <v>3</v>
      </c>
      <c r="Z306" s="4" t="n">
        <v>3.5</v>
      </c>
      <c r="AA306" s="4" t="n">
        <v>3</v>
      </c>
      <c r="AB306" s="4" t="n">
        <v>3</v>
      </c>
      <c r="AC306" s="4" t="n">
        <v>1.5</v>
      </c>
      <c r="AD306" s="4" t="n">
        <v>2</v>
      </c>
      <c r="AE306" s="4" t="n">
        <v>2.5</v>
      </c>
      <c r="AF306" s="4" t="n">
        <v>2</v>
      </c>
      <c r="AG306" s="4" t="n">
        <v>2</v>
      </c>
      <c r="AH306" s="4"/>
      <c r="AI306" s="4" t="n">
        <v>2.5</v>
      </c>
      <c r="AJ306" s="4"/>
      <c r="AK306" s="11" t="n">
        <f aca="false">SUM(F306:AJ306)</f>
        <v>69.5</v>
      </c>
      <c r="AL306" s="4" t="n">
        <v>35</v>
      </c>
      <c r="AM306" s="17" t="n">
        <f aca="false">AK306*AL306</f>
        <v>2432.5</v>
      </c>
      <c r="AN306" s="29" t="n">
        <v>0</v>
      </c>
      <c r="AO306" s="8"/>
      <c r="AP306" s="20"/>
      <c r="AQ306" s="30"/>
      <c r="AR306" s="10"/>
      <c r="AS306" s="14"/>
      <c r="AT306" s="24"/>
      <c r="AU306" s="15" t="n">
        <f aca="false">AN306+AO306+AR306+AS306+AT306</f>
        <v>0</v>
      </c>
      <c r="AV306" s="15" t="n">
        <v>0</v>
      </c>
      <c r="AW306" s="15" t="n">
        <f aca="false">AP306+AR306+AS306+AT306</f>
        <v>0</v>
      </c>
      <c r="AX306" s="15" t="n">
        <f aca="false">AU306-AW306</f>
        <v>0</v>
      </c>
      <c r="AY306" s="15" t="n">
        <v>1054</v>
      </c>
      <c r="AZ306" s="15" t="n">
        <f aca="false">AK306</f>
        <v>69.5</v>
      </c>
      <c r="BA306" s="15" t="n">
        <f aca="false">AY306+AZ306</f>
        <v>1123.5</v>
      </c>
      <c r="BB306" s="15" t="n">
        <f aca="false">AM306-AW306-AZ306</f>
        <v>2363</v>
      </c>
      <c r="BC306" s="4" t="s">
        <v>62</v>
      </c>
      <c r="BD306" s="4" t="s">
        <v>506</v>
      </c>
    </row>
    <row r="307" s="1" customFormat="true" ht="15.75" hidden="false" customHeight="false" outlineLevel="0" collapsed="false">
      <c r="A307" s="16" t="n">
        <v>304</v>
      </c>
      <c r="B307" s="23" t="s">
        <v>507</v>
      </c>
      <c r="C307" s="4" t="s">
        <v>475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11" t="n">
        <f aca="false">SUM(F307:AJ307)</f>
        <v>0</v>
      </c>
      <c r="AL307" s="4" t="n">
        <v>35</v>
      </c>
      <c r="AM307" s="17" t="n">
        <f aca="false">AK307*AL307</f>
        <v>0</v>
      </c>
      <c r="AN307" s="29" t="n">
        <v>565</v>
      </c>
      <c r="AO307" s="8"/>
      <c r="AP307" s="20"/>
      <c r="AQ307" s="30"/>
      <c r="AR307" s="10"/>
      <c r="AS307" s="14"/>
      <c r="AT307" s="24"/>
      <c r="AU307" s="15" t="n">
        <f aca="false">AN307+AO307+AR307+AS307+AT307</f>
        <v>565</v>
      </c>
      <c r="AV307" s="15" t="n">
        <v>0</v>
      </c>
      <c r="AW307" s="15" t="n">
        <f aca="false">AP307+AR307+AS307+AT307</f>
        <v>0</v>
      </c>
      <c r="AX307" s="15" t="n">
        <f aca="false">AU307-AW307</f>
        <v>565</v>
      </c>
      <c r="AY307" s="15" t="n">
        <v>0</v>
      </c>
      <c r="AZ307" s="15" t="n">
        <f aca="false">AK307</f>
        <v>0</v>
      </c>
      <c r="BA307" s="15" t="n">
        <f aca="false">AY307+AZ307</f>
        <v>0</v>
      </c>
      <c r="BB307" s="15" t="n">
        <f aca="false">AM307-AW307-AZ307</f>
        <v>0</v>
      </c>
      <c r="BC307" s="31"/>
      <c r="BD307" s="31"/>
    </row>
    <row r="308" customFormat="false" ht="15.75" hidden="false" customHeight="false" outlineLevel="0" collapsed="false">
      <c r="A308" s="16" t="n">
        <v>305</v>
      </c>
      <c r="B308" s="23" t="s">
        <v>508</v>
      </c>
      <c r="C308" s="4" t="s">
        <v>475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11" t="n">
        <f aca="false">SUM(F308:AJ308)</f>
        <v>0</v>
      </c>
      <c r="AL308" s="4" t="n">
        <v>35</v>
      </c>
      <c r="AM308" s="17" t="n">
        <f aca="false">AK308*AL308</f>
        <v>0</v>
      </c>
      <c r="AN308" s="29" t="n">
        <v>0</v>
      </c>
      <c r="AO308" s="8"/>
      <c r="AP308" s="20"/>
      <c r="AQ308" s="30"/>
      <c r="AR308" s="10"/>
      <c r="AS308" s="14"/>
      <c r="AT308" s="24"/>
      <c r="AU308" s="15" t="n">
        <f aca="false">AN308+AO308+AR308+AS308+AT308</f>
        <v>0</v>
      </c>
      <c r="AV308" s="15" t="n">
        <v>0</v>
      </c>
      <c r="AW308" s="15" t="n">
        <f aca="false">AP308+AR308+AS308+AT308</f>
        <v>0</v>
      </c>
      <c r="AX308" s="15" t="n">
        <f aca="false">AU308-AW308</f>
        <v>0</v>
      </c>
      <c r="AY308" s="15" t="n">
        <v>0</v>
      </c>
      <c r="AZ308" s="15" t="n">
        <f aca="false">AK308</f>
        <v>0</v>
      </c>
      <c r="BA308" s="15" t="n">
        <f aca="false">AY308+AZ308</f>
        <v>0</v>
      </c>
      <c r="BB308" s="15" t="n">
        <f aca="false">AM308-AW308-AZ308</f>
        <v>0</v>
      </c>
      <c r="BC308" s="31"/>
      <c r="BD308" s="31"/>
    </row>
    <row r="309" customFormat="false" ht="15.75" hidden="false" customHeight="false" outlineLevel="0" collapsed="false">
      <c r="A309" s="16" t="n">
        <v>306</v>
      </c>
      <c r="B309" s="23" t="s">
        <v>509</v>
      </c>
      <c r="C309" s="4" t="s">
        <v>475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11" t="n">
        <f aca="false">SUM(F309:AJ309)</f>
        <v>0</v>
      </c>
      <c r="AL309" s="4" t="n">
        <v>35</v>
      </c>
      <c r="AM309" s="17" t="n">
        <f aca="false">AK309*AL309</f>
        <v>0</v>
      </c>
      <c r="AN309" s="29" t="n">
        <v>0</v>
      </c>
      <c r="AO309" s="8"/>
      <c r="AP309" s="20"/>
      <c r="AQ309" s="30"/>
      <c r="AR309" s="10"/>
      <c r="AS309" s="14"/>
      <c r="AT309" s="24"/>
      <c r="AU309" s="15" t="n">
        <f aca="false">AN309+AO309+AR309+AS309+AT309</f>
        <v>0</v>
      </c>
      <c r="AV309" s="15" t="n">
        <v>0</v>
      </c>
      <c r="AW309" s="15" t="n">
        <f aca="false">AP309+AR309+AS309+AT309</f>
        <v>0</v>
      </c>
      <c r="AX309" s="15" t="n">
        <f aca="false">AU309-AW309</f>
        <v>0</v>
      </c>
      <c r="AY309" s="15" t="n">
        <v>114.5</v>
      </c>
      <c r="AZ309" s="15" t="n">
        <f aca="false">AK309</f>
        <v>0</v>
      </c>
      <c r="BA309" s="15" t="n">
        <f aca="false">AY309+AZ309</f>
        <v>114.5</v>
      </c>
      <c r="BB309" s="15" t="n">
        <f aca="false">AM309-AW309-AZ309</f>
        <v>0</v>
      </c>
      <c r="BC309" s="31"/>
      <c r="BD309" s="31"/>
    </row>
    <row r="310" customFormat="false" ht="15.75" hidden="false" customHeight="false" outlineLevel="0" collapsed="false">
      <c r="A310" s="16" t="n">
        <v>307</v>
      </c>
      <c r="B310" s="23" t="s">
        <v>510</v>
      </c>
      <c r="C310" s="4" t="s">
        <v>475</v>
      </c>
      <c r="D310" s="4"/>
      <c r="E310" s="4"/>
      <c r="F310" s="4" t="n">
        <v>7.5</v>
      </c>
      <c r="G310" s="4" t="n">
        <v>8.5</v>
      </c>
      <c r="H310" s="4" t="n">
        <v>8.5</v>
      </c>
      <c r="I310" s="4" t="n">
        <v>6.5</v>
      </c>
      <c r="J310" s="4" t="n">
        <v>8.5</v>
      </c>
      <c r="K310" s="4" t="n">
        <v>7</v>
      </c>
      <c r="L310" s="4" t="n">
        <v>8.5</v>
      </c>
      <c r="M310" s="4" t="n">
        <v>8.5</v>
      </c>
      <c r="N310" s="4" t="n">
        <v>7</v>
      </c>
      <c r="O310" s="4" t="n">
        <v>6.5</v>
      </c>
      <c r="P310" s="4" t="n">
        <v>7</v>
      </c>
      <c r="Q310" s="4" t="n">
        <v>6.5</v>
      </c>
      <c r="R310" s="4" t="n">
        <v>6</v>
      </c>
      <c r="S310" s="4" t="n">
        <v>8.5</v>
      </c>
      <c r="T310" s="4" t="n">
        <v>6</v>
      </c>
      <c r="U310" s="4" t="n">
        <v>8</v>
      </c>
      <c r="V310" s="4" t="n">
        <v>7</v>
      </c>
      <c r="W310" s="4" t="n">
        <v>7</v>
      </c>
      <c r="X310" s="4" t="n">
        <v>4</v>
      </c>
      <c r="Y310" s="4" t="n">
        <v>7.5</v>
      </c>
      <c r="Z310" s="4" t="n">
        <v>3</v>
      </c>
      <c r="AA310" s="4" t="n">
        <v>5</v>
      </c>
      <c r="AB310" s="4" t="n">
        <v>6</v>
      </c>
      <c r="AC310" s="4" t="n">
        <v>2.5</v>
      </c>
      <c r="AD310" s="4" t="n">
        <v>5</v>
      </c>
      <c r="AE310" s="4" t="n">
        <v>3</v>
      </c>
      <c r="AF310" s="4"/>
      <c r="AG310" s="4" t="n">
        <v>4</v>
      </c>
      <c r="AH310" s="4" t="n">
        <v>3</v>
      </c>
      <c r="AI310" s="4" t="n">
        <v>1</v>
      </c>
      <c r="AJ310" s="4" t="n">
        <v>4</v>
      </c>
      <c r="AK310" s="11" t="n">
        <f aca="false">SUM(F310:AJ310)</f>
        <v>181</v>
      </c>
      <c r="AL310" s="4" t="n">
        <v>35</v>
      </c>
      <c r="AM310" s="17" t="n">
        <f aca="false">AK310*AL310</f>
        <v>6335</v>
      </c>
      <c r="AN310" s="29" t="n">
        <v>0</v>
      </c>
      <c r="AO310" s="8"/>
      <c r="AP310" s="20"/>
      <c r="AQ310" s="30"/>
      <c r="AR310" s="10"/>
      <c r="AS310" s="14"/>
      <c r="AT310" s="24"/>
      <c r="AU310" s="15" t="n">
        <f aca="false">AN310+AO310+AR310+AS310+AT310</f>
        <v>0</v>
      </c>
      <c r="AV310" s="15" t="n">
        <v>0</v>
      </c>
      <c r="AW310" s="15" t="n">
        <f aca="false">AP310+AR310+AS310+AT310</f>
        <v>0</v>
      </c>
      <c r="AX310" s="15" t="n">
        <f aca="false">AU310-AW310</f>
        <v>0</v>
      </c>
      <c r="AY310" s="15" t="n">
        <v>1450.5</v>
      </c>
      <c r="AZ310" s="15" t="n">
        <f aca="false">AK310</f>
        <v>181</v>
      </c>
      <c r="BA310" s="15" t="n">
        <f aca="false">AY310+AZ310</f>
        <v>1631.5</v>
      </c>
      <c r="BB310" s="15" t="n">
        <f aca="false">AM310-AW310-AZ310</f>
        <v>6154</v>
      </c>
      <c r="BC310" s="31" t="s">
        <v>134</v>
      </c>
      <c r="BD310" s="31" t="s">
        <v>511</v>
      </c>
    </row>
    <row r="311" customFormat="false" ht="15.75" hidden="false" customHeight="false" outlineLevel="0" collapsed="false">
      <c r="A311" s="16" t="n">
        <v>308</v>
      </c>
      <c r="B311" s="23" t="s">
        <v>512</v>
      </c>
      <c r="C311" s="4" t="s">
        <v>475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11" t="n">
        <f aca="false">SUM(F311:AJ311)</f>
        <v>0</v>
      </c>
      <c r="AL311" s="4" t="n">
        <v>35</v>
      </c>
      <c r="AM311" s="17" t="n">
        <f aca="false">AK311*AL311</f>
        <v>0</v>
      </c>
      <c r="AN311" s="29" t="n">
        <v>0</v>
      </c>
      <c r="AO311" s="8"/>
      <c r="AP311" s="20"/>
      <c r="AQ311" s="30"/>
      <c r="AR311" s="10"/>
      <c r="AS311" s="14"/>
      <c r="AT311" s="24"/>
      <c r="AU311" s="15" t="n">
        <f aca="false">AN311+AO311+AR311+AS311+AT311</f>
        <v>0</v>
      </c>
      <c r="AV311" s="15" t="n">
        <v>0</v>
      </c>
      <c r="AW311" s="15" t="n">
        <f aca="false">AP311+AR311+AS311+AT311</f>
        <v>0</v>
      </c>
      <c r="AX311" s="15" t="n">
        <f aca="false">AU311-AW311</f>
        <v>0</v>
      </c>
      <c r="AY311" s="15" t="n">
        <v>0</v>
      </c>
      <c r="AZ311" s="15" t="n">
        <f aca="false">AK311</f>
        <v>0</v>
      </c>
      <c r="BA311" s="15" t="n">
        <f aca="false">AY311+AZ311</f>
        <v>0</v>
      </c>
      <c r="BB311" s="15" t="n">
        <f aca="false">AM311-AW311-AZ311</f>
        <v>0</v>
      </c>
      <c r="BC311" s="4"/>
      <c r="BD311" s="31"/>
    </row>
    <row r="312" customFormat="false" ht="15.75" hidden="false" customHeight="false" outlineLevel="0" collapsed="false">
      <c r="A312" s="16" t="n">
        <v>309</v>
      </c>
      <c r="B312" s="4" t="s">
        <v>513</v>
      </c>
      <c r="C312" s="4" t="s">
        <v>475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11" t="n">
        <f aca="false">SUM(F312:AJ312)</f>
        <v>0</v>
      </c>
      <c r="AL312" s="4" t="n">
        <v>35</v>
      </c>
      <c r="AM312" s="17" t="n">
        <f aca="false">AK312*AL312</f>
        <v>0</v>
      </c>
      <c r="AN312" s="29" t="n">
        <v>0</v>
      </c>
      <c r="AO312" s="8"/>
      <c r="AP312" s="20"/>
      <c r="AQ312" s="30"/>
      <c r="AR312" s="10"/>
      <c r="AS312" s="14"/>
      <c r="AT312" s="24"/>
      <c r="AU312" s="15" t="n">
        <f aca="false">AN312+AO312+AR312+AS312+AT312</f>
        <v>0</v>
      </c>
      <c r="AV312" s="15" t="n">
        <v>0</v>
      </c>
      <c r="AW312" s="15" t="n">
        <f aca="false">AP312+AR312+AS312+AT312</f>
        <v>0</v>
      </c>
      <c r="AX312" s="15" t="n">
        <f aca="false">AU312-AW312</f>
        <v>0</v>
      </c>
      <c r="AY312" s="15" t="n">
        <v>0</v>
      </c>
      <c r="AZ312" s="15" t="n">
        <f aca="false">AK312</f>
        <v>0</v>
      </c>
      <c r="BA312" s="15" t="n">
        <f aca="false">AY312+AZ312</f>
        <v>0</v>
      </c>
      <c r="BB312" s="15" t="n">
        <f aca="false">AM312-AW312-AZ312</f>
        <v>0</v>
      </c>
      <c r="BC312" s="4"/>
      <c r="BD312" s="31"/>
    </row>
    <row r="313" customFormat="false" ht="15.75" hidden="false" customHeight="false" outlineLevel="0" collapsed="false">
      <c r="A313" s="16" t="n">
        <v>310</v>
      </c>
      <c r="B313" s="4" t="s">
        <v>514</v>
      </c>
      <c r="C313" s="4" t="s">
        <v>475</v>
      </c>
      <c r="D313" s="4"/>
      <c r="E313" s="4"/>
      <c r="F313" s="4"/>
      <c r="G313" s="4" t="n">
        <v>1</v>
      </c>
      <c r="H313" s="4" t="n">
        <v>1</v>
      </c>
      <c r="I313" s="4"/>
      <c r="J313" s="4" t="n">
        <v>1</v>
      </c>
      <c r="K313" s="4" t="n">
        <v>1</v>
      </c>
      <c r="L313" s="4" t="n">
        <v>1</v>
      </c>
      <c r="M313" s="4" t="n">
        <v>1</v>
      </c>
      <c r="N313" s="4" t="n">
        <v>1</v>
      </c>
      <c r="O313" s="4" t="n">
        <v>1</v>
      </c>
      <c r="P313" s="4" t="n">
        <v>1</v>
      </c>
      <c r="Q313" s="4" t="n">
        <v>1</v>
      </c>
      <c r="R313" s="4"/>
      <c r="S313" s="4" t="n">
        <v>1</v>
      </c>
      <c r="T313" s="4" t="n">
        <v>1</v>
      </c>
      <c r="U313" s="4" t="n">
        <v>1</v>
      </c>
      <c r="V313" s="4" t="n">
        <v>1</v>
      </c>
      <c r="W313" s="4" t="n">
        <v>1</v>
      </c>
      <c r="X313" s="4" t="n">
        <v>1</v>
      </c>
      <c r="Y313" s="4"/>
      <c r="Z313" s="4" t="n">
        <v>1</v>
      </c>
      <c r="AA313" s="4" t="n">
        <v>1</v>
      </c>
      <c r="AB313" s="4" t="n">
        <v>1</v>
      </c>
      <c r="AC313" s="4" t="n">
        <v>1</v>
      </c>
      <c r="AD313" s="4" t="n">
        <v>1</v>
      </c>
      <c r="AE313" s="4" t="n">
        <v>1</v>
      </c>
      <c r="AF313" s="4" t="n">
        <v>1</v>
      </c>
      <c r="AG313" s="4"/>
      <c r="AH313" s="4" t="n">
        <v>1</v>
      </c>
      <c r="AI313" s="4" t="n">
        <v>1</v>
      </c>
      <c r="AJ313" s="4" t="n">
        <v>1</v>
      </c>
      <c r="AK313" s="11" t="n">
        <f aca="false">SUM(F313:AJ313)</f>
        <v>26</v>
      </c>
      <c r="AL313" s="4" t="n">
        <v>35</v>
      </c>
      <c r="AM313" s="17" t="n">
        <f aca="false">AK313*AL313</f>
        <v>910</v>
      </c>
      <c r="AN313" s="29" t="n">
        <v>0</v>
      </c>
      <c r="AO313" s="8"/>
      <c r="AP313" s="20"/>
      <c r="AQ313" s="30"/>
      <c r="AR313" s="10"/>
      <c r="AS313" s="14"/>
      <c r="AT313" s="24"/>
      <c r="AU313" s="15" t="n">
        <f aca="false">AN313+AO313+AR313+AS313+AT313</f>
        <v>0</v>
      </c>
      <c r="AV313" s="15" t="n">
        <v>0</v>
      </c>
      <c r="AW313" s="15" t="n">
        <f aca="false">AP313+AR313+AS313+AT313</f>
        <v>0</v>
      </c>
      <c r="AX313" s="15" t="n">
        <f aca="false">AU313-AW313</f>
        <v>0</v>
      </c>
      <c r="AY313" s="15" t="n">
        <v>145.5</v>
      </c>
      <c r="AZ313" s="15" t="n">
        <f aca="false">AK313</f>
        <v>26</v>
      </c>
      <c r="BA313" s="15" t="n">
        <f aca="false">AY313+AZ313</f>
        <v>171.5</v>
      </c>
      <c r="BB313" s="15" t="n">
        <f aca="false">AM313-AW313-AZ313</f>
        <v>884</v>
      </c>
      <c r="BC313" s="4"/>
      <c r="BD313" s="31"/>
    </row>
    <row r="314" customFormat="false" ht="15.75" hidden="false" customHeight="false" outlineLevel="0" collapsed="false">
      <c r="A314" s="16" t="n">
        <v>311</v>
      </c>
      <c r="B314" s="4" t="s">
        <v>515</v>
      </c>
      <c r="C314" s="4" t="s">
        <v>475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11" t="n">
        <f aca="false">SUM(F314:AJ314)</f>
        <v>0</v>
      </c>
      <c r="AL314" s="4" t="n">
        <v>35</v>
      </c>
      <c r="AM314" s="17" t="n">
        <f aca="false">AK314*AL314</f>
        <v>0</v>
      </c>
      <c r="AN314" s="29" t="n">
        <v>0</v>
      </c>
      <c r="AO314" s="8"/>
      <c r="AP314" s="20"/>
      <c r="AQ314" s="30"/>
      <c r="AR314" s="10"/>
      <c r="AS314" s="14"/>
      <c r="AT314" s="24"/>
      <c r="AU314" s="15" t="n">
        <f aca="false">AN314+AO314+AR314+AS314+AT314</f>
        <v>0</v>
      </c>
      <c r="AV314" s="15" t="n">
        <v>0</v>
      </c>
      <c r="AW314" s="15" t="n">
        <f aca="false">AP314+AR314+AS314+AT314</f>
        <v>0</v>
      </c>
      <c r="AX314" s="15" t="n">
        <f aca="false">AU314-AW314</f>
        <v>0</v>
      </c>
      <c r="AY314" s="15" t="n">
        <v>24</v>
      </c>
      <c r="AZ314" s="15" t="n">
        <f aca="false">AK314</f>
        <v>0</v>
      </c>
      <c r="BA314" s="15" t="n">
        <f aca="false">AY314+AZ314</f>
        <v>24</v>
      </c>
      <c r="BB314" s="15" t="n">
        <f aca="false">AM314-AW314-AZ314</f>
        <v>0</v>
      </c>
      <c r="BC314" s="4"/>
      <c r="BD314" s="31"/>
    </row>
    <row r="315" customFormat="false" ht="15.75" hidden="false" customHeight="false" outlineLevel="0" collapsed="false">
      <c r="A315" s="16" t="n">
        <v>312</v>
      </c>
      <c r="B315" s="4" t="s">
        <v>516</v>
      </c>
      <c r="C315" s="4" t="s">
        <v>475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11" t="n">
        <f aca="false">SUM(F315:AJ315)</f>
        <v>0</v>
      </c>
      <c r="AL315" s="4" t="n">
        <v>35</v>
      </c>
      <c r="AM315" s="17" t="n">
        <f aca="false">AK315*AL315</f>
        <v>0</v>
      </c>
      <c r="AN315" s="29"/>
      <c r="AO315" s="8"/>
      <c r="AP315" s="20"/>
      <c r="AQ315" s="30"/>
      <c r="AR315" s="10"/>
      <c r="AS315" s="14"/>
      <c r="AT315" s="24"/>
      <c r="AU315" s="15" t="n">
        <f aca="false">AN315+AO315+AR315+AS315+AT315</f>
        <v>0</v>
      </c>
      <c r="AV315" s="15" t="n">
        <v>0</v>
      </c>
      <c r="AW315" s="15" t="n">
        <f aca="false">AP315+AR315+AS315+AT315</f>
        <v>0</v>
      </c>
      <c r="AX315" s="15" t="n">
        <f aca="false">AU315-AW315</f>
        <v>0</v>
      </c>
      <c r="AY315" s="15" t="n">
        <v>108</v>
      </c>
      <c r="AZ315" s="15" t="n">
        <f aca="false">AK315</f>
        <v>0</v>
      </c>
      <c r="BA315" s="15" t="n">
        <f aca="false">AY315+AZ315</f>
        <v>108</v>
      </c>
      <c r="BB315" s="15" t="n">
        <f aca="false">AM315-AW315-AZ315</f>
        <v>0</v>
      </c>
      <c r="BC315" s="4"/>
      <c r="BD315" s="31"/>
    </row>
    <row r="316" customFormat="false" ht="15.75" hidden="false" customHeight="false" outlineLevel="0" collapsed="false">
      <c r="A316" s="16" t="n">
        <v>313</v>
      </c>
      <c r="B316" s="4" t="s">
        <v>517</v>
      </c>
      <c r="C316" s="4" t="s">
        <v>475</v>
      </c>
      <c r="D316" s="4" t="n">
        <v>5099734</v>
      </c>
      <c r="E316" s="4" t="s">
        <v>518</v>
      </c>
      <c r="F316" s="4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11" t="n">
        <f aca="false">SUM(F316:AJ316)</f>
        <v>0</v>
      </c>
      <c r="AL316" s="4" t="n">
        <v>35</v>
      </c>
      <c r="AM316" s="17" t="n">
        <f aca="false">AK316*AL316</f>
        <v>0</v>
      </c>
      <c r="AN316" s="29" t="n">
        <v>0</v>
      </c>
      <c r="AO316" s="8"/>
      <c r="AP316" s="20"/>
      <c r="AQ316" s="30"/>
      <c r="AR316" s="10"/>
      <c r="AS316" s="14"/>
      <c r="AT316" s="24"/>
      <c r="AU316" s="15" t="n">
        <f aca="false">AN316+AO316+AR316+AS316+AT316</f>
        <v>0</v>
      </c>
      <c r="AV316" s="15" t="n">
        <v>0</v>
      </c>
      <c r="AW316" s="15" t="n">
        <f aca="false">AP316+AR316+AS316+AT316</f>
        <v>0</v>
      </c>
      <c r="AX316" s="15" t="n">
        <f aca="false">AU316-AW316</f>
        <v>0</v>
      </c>
      <c r="AY316" s="15" t="n">
        <v>0</v>
      </c>
      <c r="AZ316" s="15" t="n">
        <f aca="false">AK316</f>
        <v>0</v>
      </c>
      <c r="BA316" s="15" t="n">
        <f aca="false">AY316+AZ316</f>
        <v>0</v>
      </c>
      <c r="BB316" s="15" t="n">
        <f aca="false">AM316-AW316-AZ316</f>
        <v>0</v>
      </c>
      <c r="BC316" s="4" t="s">
        <v>62</v>
      </c>
      <c r="BD316" s="31" t="s">
        <v>519</v>
      </c>
    </row>
    <row r="317" customFormat="false" ht="15.75" hidden="false" customHeight="false" outlineLevel="0" collapsed="false">
      <c r="A317" s="16" t="n">
        <v>314</v>
      </c>
      <c r="B317" s="4" t="s">
        <v>520</v>
      </c>
      <c r="C317" s="4" t="s">
        <v>475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11" t="n">
        <f aca="false">SUM(F317:AJ317)</f>
        <v>0</v>
      </c>
      <c r="AL317" s="4" t="n">
        <v>35</v>
      </c>
      <c r="AM317" s="17" t="n">
        <f aca="false">AK317*AL317</f>
        <v>0</v>
      </c>
      <c r="AN317" s="29" t="n">
        <v>0</v>
      </c>
      <c r="AO317" s="8"/>
      <c r="AP317" s="20"/>
      <c r="AQ317" s="30"/>
      <c r="AR317" s="10"/>
      <c r="AS317" s="14"/>
      <c r="AT317" s="24"/>
      <c r="AU317" s="15" t="n">
        <f aca="false">AN317+AO317+AR317+AS317+AT317</f>
        <v>0</v>
      </c>
      <c r="AV317" s="15" t="n">
        <v>0</v>
      </c>
      <c r="AW317" s="15" t="n">
        <f aca="false">AP317+AR317+AS317+AT317</f>
        <v>0</v>
      </c>
      <c r="AX317" s="15" t="n">
        <f aca="false">AU317-AW317</f>
        <v>0</v>
      </c>
      <c r="AY317" s="15" t="n">
        <v>0</v>
      </c>
      <c r="AZ317" s="15" t="n">
        <f aca="false">AK317</f>
        <v>0</v>
      </c>
      <c r="BA317" s="15" t="n">
        <f aca="false">AY317+AZ317</f>
        <v>0</v>
      </c>
      <c r="BB317" s="15" t="n">
        <f aca="false">AM317-AW317-AZ317</f>
        <v>0</v>
      </c>
      <c r="BC317" s="4"/>
      <c r="BD317" s="31"/>
    </row>
    <row r="318" customFormat="false" ht="15.75" hidden="false" customHeight="false" outlineLevel="0" collapsed="false">
      <c r="A318" s="16" t="n">
        <v>315</v>
      </c>
      <c r="B318" s="4" t="s">
        <v>521</v>
      </c>
      <c r="C318" s="4" t="s">
        <v>475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11" t="n">
        <f aca="false">SUM(F318:AJ318)</f>
        <v>0</v>
      </c>
      <c r="AL318" s="4" t="n">
        <v>35</v>
      </c>
      <c r="AM318" s="17" t="n">
        <f aca="false">AK318*AL318</f>
        <v>0</v>
      </c>
      <c r="AN318" s="29" t="n">
        <v>0</v>
      </c>
      <c r="AO318" s="8"/>
      <c r="AP318" s="20"/>
      <c r="AQ318" s="30"/>
      <c r="AR318" s="10"/>
      <c r="AS318" s="14"/>
      <c r="AT318" s="24"/>
      <c r="AU318" s="15" t="n">
        <f aca="false">AN318+AO318+AR318+AS318+AT318</f>
        <v>0</v>
      </c>
      <c r="AV318" s="15" t="n">
        <v>0</v>
      </c>
      <c r="AW318" s="15" t="n">
        <f aca="false">AP318+AR318+AS318+AT318</f>
        <v>0</v>
      </c>
      <c r="AX318" s="15" t="n">
        <f aca="false">AU318-AW318</f>
        <v>0</v>
      </c>
      <c r="AY318" s="15" t="n">
        <v>0</v>
      </c>
      <c r="AZ318" s="15" t="n">
        <f aca="false">AK318</f>
        <v>0</v>
      </c>
      <c r="BA318" s="15" t="n">
        <f aca="false">AY318+AZ318</f>
        <v>0</v>
      </c>
      <c r="BB318" s="15" t="n">
        <f aca="false">AM318-AW318-AZ318</f>
        <v>0</v>
      </c>
      <c r="BC318" s="4"/>
      <c r="BD318" s="31"/>
    </row>
    <row r="319" customFormat="false" ht="15.75" hidden="false" customHeight="false" outlineLevel="0" collapsed="false">
      <c r="A319" s="16" t="n">
        <v>316</v>
      </c>
      <c r="B319" s="4" t="s">
        <v>522</v>
      </c>
      <c r="C319" s="4" t="s">
        <v>475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11" t="n">
        <f aca="false">SUM(F319:AJ319)</f>
        <v>0</v>
      </c>
      <c r="AL319" s="4" t="n">
        <v>35</v>
      </c>
      <c r="AM319" s="17" t="n">
        <f aca="false">AK319*AL319</f>
        <v>0</v>
      </c>
      <c r="AN319" s="29" t="n">
        <v>0</v>
      </c>
      <c r="AO319" s="8"/>
      <c r="AP319" s="20"/>
      <c r="AQ319" s="30"/>
      <c r="AR319" s="10"/>
      <c r="AS319" s="14"/>
      <c r="AT319" s="24"/>
      <c r="AU319" s="15" t="n">
        <f aca="false">AN319+AO319+AR319+AS319+AT319</f>
        <v>0</v>
      </c>
      <c r="AV319" s="15" t="n">
        <v>0</v>
      </c>
      <c r="AW319" s="15" t="n">
        <f aca="false">AP319+AR319+AS319+AT319</f>
        <v>0</v>
      </c>
      <c r="AX319" s="15" t="n">
        <f aca="false">AU319-AW319</f>
        <v>0</v>
      </c>
      <c r="AY319" s="15" t="n">
        <v>0</v>
      </c>
      <c r="AZ319" s="15" t="n">
        <f aca="false">AK319</f>
        <v>0</v>
      </c>
      <c r="BA319" s="15" t="n">
        <f aca="false">AY319+AZ319</f>
        <v>0</v>
      </c>
      <c r="BB319" s="15" t="n">
        <f aca="false">AM319-AW319-AZ319</f>
        <v>0</v>
      </c>
      <c r="BC319" s="4"/>
      <c r="BD319" s="31"/>
    </row>
    <row r="320" customFormat="false" ht="15.75" hidden="false" customHeight="false" outlineLevel="0" collapsed="false">
      <c r="A320" s="16" t="n">
        <v>317</v>
      </c>
      <c r="B320" s="4" t="s">
        <v>523</v>
      </c>
      <c r="C320" s="4" t="s">
        <v>475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11" t="n">
        <f aca="false">SUM(F320:AJ320)</f>
        <v>0</v>
      </c>
      <c r="AL320" s="4" t="n">
        <v>35</v>
      </c>
      <c r="AM320" s="17" t="n">
        <f aca="false">AK320*AL320</f>
        <v>0</v>
      </c>
      <c r="AN320" s="29" t="n">
        <v>0</v>
      </c>
      <c r="AO320" s="8"/>
      <c r="AP320" s="20"/>
      <c r="AQ320" s="30"/>
      <c r="AR320" s="10"/>
      <c r="AS320" s="14"/>
      <c r="AT320" s="24"/>
      <c r="AU320" s="15" t="n">
        <f aca="false">AN320+AO320+AR320+AS320+AT320</f>
        <v>0</v>
      </c>
      <c r="AV320" s="15" t="n">
        <v>0</v>
      </c>
      <c r="AW320" s="15" t="n">
        <f aca="false">AP320+AR320+AS320+AT320</f>
        <v>0</v>
      </c>
      <c r="AX320" s="15" t="n">
        <f aca="false">AU320-AW320</f>
        <v>0</v>
      </c>
      <c r="AY320" s="15" t="n">
        <v>0</v>
      </c>
      <c r="AZ320" s="15" t="n">
        <f aca="false">AK320</f>
        <v>0</v>
      </c>
      <c r="BA320" s="15" t="n">
        <f aca="false">AY320+AZ320</f>
        <v>0</v>
      </c>
      <c r="BB320" s="15" t="n">
        <f aca="false">AM320-AW320-AZ320</f>
        <v>0</v>
      </c>
      <c r="BC320" s="4"/>
      <c r="BD320" s="31"/>
    </row>
    <row r="321" customFormat="false" ht="15.75" hidden="false" customHeight="false" outlineLevel="0" collapsed="false">
      <c r="A321" s="16" t="n">
        <v>318</v>
      </c>
      <c r="B321" s="4" t="s">
        <v>524</v>
      </c>
      <c r="C321" s="4" t="s">
        <v>475</v>
      </c>
      <c r="D321" s="4"/>
      <c r="E321" s="4"/>
      <c r="F321" s="4" t="n">
        <v>3</v>
      </c>
      <c r="G321" s="4" t="n">
        <v>3.5</v>
      </c>
      <c r="H321" s="4" t="n">
        <v>4</v>
      </c>
      <c r="I321" s="4" t="n">
        <v>2.5</v>
      </c>
      <c r="J321" s="4" t="n">
        <v>3</v>
      </c>
      <c r="K321" s="4" t="n">
        <v>2</v>
      </c>
      <c r="L321" s="4" t="n">
        <v>3.5</v>
      </c>
      <c r="M321" s="4" t="n">
        <v>3.5</v>
      </c>
      <c r="N321" s="4" t="n">
        <v>3.5</v>
      </c>
      <c r="O321" s="4" t="n">
        <v>2</v>
      </c>
      <c r="P321" s="4" t="n">
        <v>2.5</v>
      </c>
      <c r="Q321" s="4" t="n">
        <v>3.5</v>
      </c>
      <c r="R321" s="4" t="n">
        <v>2</v>
      </c>
      <c r="S321" s="4" t="n">
        <v>2</v>
      </c>
      <c r="T321" s="4" t="n">
        <v>2.5</v>
      </c>
      <c r="U321" s="4" t="n">
        <v>3</v>
      </c>
      <c r="V321" s="4" t="n">
        <v>3</v>
      </c>
      <c r="W321" s="4" t="n">
        <v>3.5</v>
      </c>
      <c r="X321" s="4" t="n">
        <v>3</v>
      </c>
      <c r="Y321" s="4" t="n">
        <v>3</v>
      </c>
      <c r="Z321" s="4" t="n">
        <v>3.5</v>
      </c>
      <c r="AA321" s="4" t="n">
        <v>3</v>
      </c>
      <c r="AB321" s="4" t="n">
        <v>4</v>
      </c>
      <c r="AC321" s="4" t="n">
        <v>2.5</v>
      </c>
      <c r="AD321" s="4" t="n">
        <v>3</v>
      </c>
      <c r="AE321" s="4" t="n">
        <v>3</v>
      </c>
      <c r="AF321" s="4" t="n">
        <v>3.5</v>
      </c>
      <c r="AG321" s="4" t="n">
        <v>3</v>
      </c>
      <c r="AH321" s="4" t="n">
        <v>2</v>
      </c>
      <c r="AI321" s="4" t="n">
        <v>2.5</v>
      </c>
      <c r="AJ321" s="4" t="n">
        <v>3.5</v>
      </c>
      <c r="AK321" s="11" t="n">
        <f aca="false">SUM(F321:AJ321)</f>
        <v>92</v>
      </c>
      <c r="AL321" s="4" t="n">
        <v>35</v>
      </c>
      <c r="AM321" s="17" t="n">
        <f aca="false">AK321*AL321</f>
        <v>3220</v>
      </c>
      <c r="AN321" s="29" t="n">
        <v>0</v>
      </c>
      <c r="AO321" s="8"/>
      <c r="AP321" s="20"/>
      <c r="AQ321" s="30"/>
      <c r="AR321" s="10"/>
      <c r="AS321" s="14"/>
      <c r="AT321" s="24"/>
      <c r="AU321" s="15" t="n">
        <f aca="false">AN321+AO321+AR321+AS321+AT321</f>
        <v>0</v>
      </c>
      <c r="AV321" s="15" t="n">
        <v>0</v>
      </c>
      <c r="AW321" s="15" t="n">
        <f aca="false">AP321+AR321+AS321+AT321</f>
        <v>0</v>
      </c>
      <c r="AX321" s="15" t="n">
        <f aca="false">AU321-AW321</f>
        <v>0</v>
      </c>
      <c r="AY321" s="15" t="n">
        <v>288.5</v>
      </c>
      <c r="AZ321" s="15" t="n">
        <f aca="false">AK321</f>
        <v>92</v>
      </c>
      <c r="BA321" s="15" t="n">
        <f aca="false">AY321+AZ321</f>
        <v>380.5</v>
      </c>
      <c r="BB321" s="15" t="n">
        <f aca="false">AM321-AW321-AZ321</f>
        <v>3128</v>
      </c>
      <c r="BC321" s="4"/>
      <c r="BD321" s="31"/>
    </row>
    <row r="322" customFormat="false" ht="15.75" hidden="false" customHeight="false" outlineLevel="0" collapsed="false">
      <c r="A322" s="16" t="n">
        <v>319</v>
      </c>
      <c r="B322" s="4" t="s">
        <v>525</v>
      </c>
      <c r="C322" s="4" t="s">
        <v>475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11" t="n">
        <f aca="false">SUM(F322:AJ322)</f>
        <v>0</v>
      </c>
      <c r="AL322" s="4" t="n">
        <v>35</v>
      </c>
      <c r="AM322" s="17" t="n">
        <f aca="false">AK322*AL322</f>
        <v>0</v>
      </c>
      <c r="AN322" s="29" t="n">
        <v>0</v>
      </c>
      <c r="AO322" s="8"/>
      <c r="AP322" s="20"/>
      <c r="AQ322" s="30"/>
      <c r="AR322" s="10"/>
      <c r="AS322" s="14"/>
      <c r="AT322" s="24"/>
      <c r="AU322" s="15" t="n">
        <f aca="false">AN322+AO322+AR322+AS322+AT322</f>
        <v>0</v>
      </c>
      <c r="AV322" s="15" t="n">
        <v>0</v>
      </c>
      <c r="AW322" s="15" t="n">
        <f aca="false">AP322+AR322+AS322+AT322</f>
        <v>0</v>
      </c>
      <c r="AX322" s="15" t="n">
        <f aca="false">AU322-AW322</f>
        <v>0</v>
      </c>
      <c r="AY322" s="15" t="n">
        <v>0</v>
      </c>
      <c r="AZ322" s="15" t="n">
        <f aca="false">AK322</f>
        <v>0</v>
      </c>
      <c r="BA322" s="15" t="n">
        <f aca="false">AY322+AZ322</f>
        <v>0</v>
      </c>
      <c r="BB322" s="15" t="n">
        <f aca="false">AM322-AW322-AZ322</f>
        <v>0</v>
      </c>
      <c r="BC322" s="4"/>
      <c r="BD322" s="31"/>
    </row>
    <row r="323" customFormat="false" ht="15.75" hidden="false" customHeight="false" outlineLevel="0" collapsed="false">
      <c r="A323" s="16" t="n">
        <v>320</v>
      </c>
      <c r="B323" s="4" t="s">
        <v>526</v>
      </c>
      <c r="C323" s="4" t="s">
        <v>475</v>
      </c>
      <c r="D323" s="4"/>
      <c r="E323" s="4"/>
      <c r="F323" s="4" t="n">
        <v>2</v>
      </c>
      <c r="G323" s="4" t="n">
        <v>2</v>
      </c>
      <c r="H323" s="4" t="n">
        <v>2</v>
      </c>
      <c r="I323" s="4" t="n">
        <v>2.5</v>
      </c>
      <c r="J323" s="4" t="n">
        <v>2.5</v>
      </c>
      <c r="K323" s="4" t="n">
        <v>2</v>
      </c>
      <c r="L323" s="4" t="n">
        <v>2.5</v>
      </c>
      <c r="M323" s="4" t="n">
        <v>2.5</v>
      </c>
      <c r="N323" s="4" t="n">
        <v>2</v>
      </c>
      <c r="O323" s="4" t="n">
        <v>2</v>
      </c>
      <c r="P323" s="4" t="n">
        <v>2</v>
      </c>
      <c r="Q323" s="4" t="n">
        <v>1.5</v>
      </c>
      <c r="R323" s="4" t="n">
        <v>3</v>
      </c>
      <c r="S323" s="4" t="n">
        <v>2</v>
      </c>
      <c r="T323" s="4" t="n">
        <v>2</v>
      </c>
      <c r="U323" s="4" t="n">
        <v>1.5</v>
      </c>
      <c r="V323" s="4" t="n">
        <v>1.5</v>
      </c>
      <c r="W323" s="4" t="n">
        <v>1.5</v>
      </c>
      <c r="X323" s="4" t="n">
        <v>1.5</v>
      </c>
      <c r="Y323" s="4" t="n">
        <v>1.5</v>
      </c>
      <c r="Z323" s="4" t="n">
        <v>2.5</v>
      </c>
      <c r="AA323" s="4" t="n">
        <v>2</v>
      </c>
      <c r="AB323" s="4" t="n">
        <v>2.5</v>
      </c>
      <c r="AC323" s="4" t="n">
        <v>2.5</v>
      </c>
      <c r="AD323" s="4" t="n">
        <v>2</v>
      </c>
      <c r="AE323" s="4" t="n">
        <v>2.5</v>
      </c>
      <c r="AF323" s="4" t="n">
        <v>2</v>
      </c>
      <c r="AG323" s="4" t="n">
        <v>2</v>
      </c>
      <c r="AH323" s="4" t="n">
        <v>2</v>
      </c>
      <c r="AI323" s="4" t="n">
        <v>2</v>
      </c>
      <c r="AJ323" s="4" t="n">
        <v>2</v>
      </c>
      <c r="AK323" s="11" t="n">
        <f aca="false">SUM(F323:AJ323)</f>
        <v>64</v>
      </c>
      <c r="AL323" s="4" t="n">
        <v>35</v>
      </c>
      <c r="AM323" s="17" t="n">
        <f aca="false">AK323*AL323</f>
        <v>2240</v>
      </c>
      <c r="AN323" s="29" t="n">
        <v>0</v>
      </c>
      <c r="AO323" s="8"/>
      <c r="AP323" s="20"/>
      <c r="AQ323" s="30"/>
      <c r="AR323" s="10"/>
      <c r="AS323" s="14"/>
      <c r="AT323" s="24"/>
      <c r="AU323" s="15" t="n">
        <f aca="false">AN323+AO323+AR323+AS323+AT323</f>
        <v>0</v>
      </c>
      <c r="AV323" s="15" t="n">
        <v>0</v>
      </c>
      <c r="AW323" s="15" t="n">
        <f aca="false">AP323+AR323+AS323+AT323</f>
        <v>0</v>
      </c>
      <c r="AX323" s="15" t="n">
        <f aca="false">AU323-AW323</f>
        <v>0</v>
      </c>
      <c r="AY323" s="15" t="n">
        <v>390.5</v>
      </c>
      <c r="AZ323" s="15" t="n">
        <f aca="false">AK323</f>
        <v>64</v>
      </c>
      <c r="BA323" s="15" t="n">
        <f aca="false">AY323+AZ323</f>
        <v>454.5</v>
      </c>
      <c r="BB323" s="15" t="n">
        <f aca="false">AM323-AW323-AZ323</f>
        <v>2176</v>
      </c>
      <c r="BC323" s="4"/>
      <c r="BD323" s="31"/>
    </row>
    <row r="324" customFormat="false" ht="15.75" hidden="false" customHeight="false" outlineLevel="0" collapsed="false">
      <c r="A324" s="16" t="n">
        <v>321</v>
      </c>
      <c r="B324" s="4" t="s">
        <v>527</v>
      </c>
      <c r="C324" s="4" t="s">
        <v>475</v>
      </c>
      <c r="D324" s="4"/>
      <c r="E324" s="4"/>
      <c r="F324" s="4" t="n">
        <v>5</v>
      </c>
      <c r="G324" s="4"/>
      <c r="H324" s="4" t="n">
        <v>7.5</v>
      </c>
      <c r="I324" s="4" t="n">
        <v>6</v>
      </c>
      <c r="J324" s="4"/>
      <c r="K324" s="4" t="n">
        <v>9</v>
      </c>
      <c r="L324" s="4" t="n">
        <v>10</v>
      </c>
      <c r="M324" s="4" t="n">
        <v>10</v>
      </c>
      <c r="N324" s="4" t="n">
        <v>5</v>
      </c>
      <c r="O324" s="4" t="n">
        <v>6.5</v>
      </c>
      <c r="P324" s="4" t="n">
        <v>6.5</v>
      </c>
      <c r="Q324" s="4" t="n">
        <v>6.5</v>
      </c>
      <c r="R324" s="4" t="n">
        <v>6</v>
      </c>
      <c r="S324" s="4" t="n">
        <v>6.5</v>
      </c>
      <c r="T324" s="4" t="n">
        <v>5.5</v>
      </c>
      <c r="U324" s="4" t="n">
        <v>6</v>
      </c>
      <c r="V324" s="4" t="n">
        <v>4.5</v>
      </c>
      <c r="W324" s="4" t="n">
        <v>8</v>
      </c>
      <c r="X324" s="4" t="n">
        <v>7</v>
      </c>
      <c r="Y324" s="4" t="n">
        <v>7</v>
      </c>
      <c r="Z324" s="4" t="n">
        <v>6.5</v>
      </c>
      <c r="AA324" s="4" t="n">
        <v>6</v>
      </c>
      <c r="AB324" s="4" t="n">
        <v>6.5</v>
      </c>
      <c r="AC324" s="4" t="n">
        <v>4.5</v>
      </c>
      <c r="AD324" s="4" t="n">
        <v>6</v>
      </c>
      <c r="AE324" s="4" t="n">
        <v>6</v>
      </c>
      <c r="AF324" s="4" t="n">
        <v>6</v>
      </c>
      <c r="AG324" s="4" t="n">
        <v>6</v>
      </c>
      <c r="AH324" s="4" t="n">
        <v>6</v>
      </c>
      <c r="AI324" s="4" t="n">
        <v>6</v>
      </c>
      <c r="AJ324" s="4" t="n">
        <v>3.5</v>
      </c>
      <c r="AK324" s="11" t="n">
        <f aca="false">SUM(F324:AJ324)</f>
        <v>185.5</v>
      </c>
      <c r="AL324" s="4" t="n">
        <v>35</v>
      </c>
      <c r="AM324" s="17" t="n">
        <f aca="false">AK324*AL324</f>
        <v>6492.5</v>
      </c>
      <c r="AN324" s="29" t="n">
        <v>42986.5</v>
      </c>
      <c r="AO324" s="8"/>
      <c r="AP324" s="20" t="n">
        <v>6288</v>
      </c>
      <c r="AQ324" s="36" t="n">
        <v>15978</v>
      </c>
      <c r="AR324" s="10"/>
      <c r="AS324" s="14"/>
      <c r="AT324" s="24"/>
      <c r="AU324" s="15" t="n">
        <f aca="false">AN324+AO324+AR324+AS324+AT324</f>
        <v>42986.5</v>
      </c>
      <c r="AV324" s="15" t="n">
        <v>0</v>
      </c>
      <c r="AW324" s="15" t="n">
        <f aca="false">AP324+AR324+AS324+AT324</f>
        <v>6288</v>
      </c>
      <c r="AX324" s="15" t="n">
        <f aca="false">AU324-AW324</f>
        <v>36698.5</v>
      </c>
      <c r="AY324" s="15" t="n">
        <v>1216</v>
      </c>
      <c r="AZ324" s="15" t="n">
        <f aca="false">AK324</f>
        <v>185.5</v>
      </c>
      <c r="BA324" s="15" t="n">
        <f aca="false">AY324+AZ324</f>
        <v>1401.5</v>
      </c>
      <c r="BB324" s="15" t="n">
        <f aca="false">AM324-AW324-AZ324</f>
        <v>19</v>
      </c>
      <c r="BC324" s="4"/>
      <c r="BD324" s="31"/>
    </row>
    <row r="325" customFormat="false" ht="15.75" hidden="false" customHeight="false" outlineLevel="0" collapsed="false">
      <c r="A325" s="16" t="n">
        <v>322</v>
      </c>
      <c r="B325" s="4" t="s">
        <v>528</v>
      </c>
      <c r="C325" s="4" t="s">
        <v>475</v>
      </c>
      <c r="D325" s="4"/>
      <c r="E325" s="4"/>
      <c r="F325" s="4" t="n">
        <v>0.5</v>
      </c>
      <c r="G325" s="4" t="n">
        <v>0.5</v>
      </c>
      <c r="H325" s="4"/>
      <c r="I325" s="4" t="n">
        <v>1</v>
      </c>
      <c r="J325" s="4" t="n">
        <v>1</v>
      </c>
      <c r="K325" s="4"/>
      <c r="L325" s="4" t="n">
        <v>1</v>
      </c>
      <c r="M325" s="4" t="n">
        <v>1</v>
      </c>
      <c r="N325" s="4" t="n">
        <v>1</v>
      </c>
      <c r="O325" s="4" t="n">
        <v>1</v>
      </c>
      <c r="P325" s="4"/>
      <c r="Q325" s="4" t="n">
        <v>1</v>
      </c>
      <c r="R325" s="4"/>
      <c r="S325" s="4" t="n">
        <v>0.5</v>
      </c>
      <c r="T325" s="4" t="n">
        <v>1.5</v>
      </c>
      <c r="U325" s="4"/>
      <c r="V325" s="4" t="n">
        <v>0.5</v>
      </c>
      <c r="W325" s="4" t="n">
        <v>0.5</v>
      </c>
      <c r="X325" s="4" t="n">
        <v>1</v>
      </c>
      <c r="Y325" s="4" t="n">
        <v>1</v>
      </c>
      <c r="Z325" s="4" t="n">
        <v>0.5</v>
      </c>
      <c r="AA325" s="4" t="n">
        <v>0.5</v>
      </c>
      <c r="AB325" s="4"/>
      <c r="AC325" s="4"/>
      <c r="AD325" s="4" t="n">
        <v>0.5</v>
      </c>
      <c r="AE325" s="4" t="n">
        <v>1</v>
      </c>
      <c r="AF325" s="4" t="n">
        <v>0.5</v>
      </c>
      <c r="AG325" s="4" t="n">
        <v>1</v>
      </c>
      <c r="AH325" s="4" t="n">
        <v>1</v>
      </c>
      <c r="AI325" s="4" t="n">
        <v>1</v>
      </c>
      <c r="AJ325" s="4" t="n">
        <v>1</v>
      </c>
      <c r="AK325" s="11" t="n">
        <f aca="false">SUM(F325:AJ325)</f>
        <v>20</v>
      </c>
      <c r="AL325" s="4" t="n">
        <v>35</v>
      </c>
      <c r="AM325" s="17" t="n">
        <f aca="false">AK325*AL325</f>
        <v>700</v>
      </c>
      <c r="AN325" s="29" t="n">
        <v>0</v>
      </c>
      <c r="AO325" s="8"/>
      <c r="AP325" s="20"/>
      <c r="AQ325" s="30"/>
      <c r="AR325" s="10"/>
      <c r="AS325" s="14"/>
      <c r="AT325" s="24"/>
      <c r="AU325" s="15" t="n">
        <f aca="false">AN325+AO325+AR325+AS325+AT325</f>
        <v>0</v>
      </c>
      <c r="AV325" s="15" t="n">
        <v>0</v>
      </c>
      <c r="AW325" s="15" t="n">
        <f aca="false">AP325+AR325+AS325+AT325</f>
        <v>0</v>
      </c>
      <c r="AX325" s="15" t="n">
        <f aca="false">AU325-AW325</f>
        <v>0</v>
      </c>
      <c r="AY325" s="15" t="n">
        <v>122.5</v>
      </c>
      <c r="AZ325" s="15" t="n">
        <f aca="false">AK325</f>
        <v>20</v>
      </c>
      <c r="BA325" s="15" t="n">
        <f aca="false">AY325+AZ325</f>
        <v>142.5</v>
      </c>
      <c r="BB325" s="15" t="n">
        <f aca="false">AM325-AW325-AZ325</f>
        <v>680</v>
      </c>
      <c r="BC325" s="4"/>
      <c r="BD325" s="31"/>
    </row>
    <row r="326" customFormat="false" ht="15.75" hidden="false" customHeight="false" outlineLevel="0" collapsed="false">
      <c r="A326" s="16" t="n">
        <v>323</v>
      </c>
      <c r="B326" s="4" t="s">
        <v>529</v>
      </c>
      <c r="C326" s="4" t="s">
        <v>475</v>
      </c>
      <c r="D326" s="4"/>
      <c r="E326" s="4"/>
      <c r="F326" s="4"/>
      <c r="G326" s="4"/>
      <c r="H326" s="4" t="n">
        <v>2.5</v>
      </c>
      <c r="I326" s="4"/>
      <c r="J326" s="4"/>
      <c r="K326" s="4"/>
      <c r="L326" s="4" t="n">
        <v>3</v>
      </c>
      <c r="M326" s="4"/>
      <c r="N326" s="4" t="n">
        <v>3</v>
      </c>
      <c r="O326" s="4" t="n">
        <v>2</v>
      </c>
      <c r="P326" s="4" t="n">
        <v>3</v>
      </c>
      <c r="Q326" s="4" t="n">
        <v>1</v>
      </c>
      <c r="R326" s="4" t="n">
        <v>2</v>
      </c>
      <c r="S326" s="4" t="n">
        <v>3</v>
      </c>
      <c r="T326" s="4" t="n">
        <v>3.5</v>
      </c>
      <c r="U326" s="4" t="n">
        <v>3.5</v>
      </c>
      <c r="V326" s="4" t="n">
        <v>3</v>
      </c>
      <c r="W326" s="4" t="n">
        <v>3</v>
      </c>
      <c r="X326" s="4" t="n">
        <v>2</v>
      </c>
      <c r="Y326" s="4" t="n">
        <v>4</v>
      </c>
      <c r="Z326" s="4"/>
      <c r="AA326" s="4"/>
      <c r="AB326" s="4" t="n">
        <v>2</v>
      </c>
      <c r="AC326" s="4" t="n">
        <v>4</v>
      </c>
      <c r="AD326" s="4"/>
      <c r="AE326" s="4"/>
      <c r="AF326" s="4" t="n">
        <v>2.5</v>
      </c>
      <c r="AG326" s="4" t="n">
        <v>4.5</v>
      </c>
      <c r="AH326" s="4" t="n">
        <v>4</v>
      </c>
      <c r="AI326" s="4" t="n">
        <v>2</v>
      </c>
      <c r="AJ326" s="4" t="n">
        <v>4</v>
      </c>
      <c r="AK326" s="11" t="n">
        <f aca="false">SUM(F326:AJ326)</f>
        <v>61.5</v>
      </c>
      <c r="AL326" s="4" t="n">
        <v>35</v>
      </c>
      <c r="AM326" s="17" t="n">
        <f aca="false">AK326*AL326</f>
        <v>2152.5</v>
      </c>
      <c r="AN326" s="29" t="n">
        <v>0</v>
      </c>
      <c r="AO326" s="8"/>
      <c r="AP326" s="20"/>
      <c r="AQ326" s="30"/>
      <c r="AR326" s="10"/>
      <c r="AS326" s="14"/>
      <c r="AT326" s="24"/>
      <c r="AU326" s="15" t="n">
        <f aca="false">AN326+AO326+AR326+AS326+AT326</f>
        <v>0</v>
      </c>
      <c r="AV326" s="15" t="n">
        <v>0</v>
      </c>
      <c r="AW326" s="15" t="n">
        <f aca="false">AP326+AR326+AS326+AT326</f>
        <v>0</v>
      </c>
      <c r="AX326" s="15" t="n">
        <f aca="false">AU326-AW326</f>
        <v>0</v>
      </c>
      <c r="AY326" s="15" t="n">
        <v>407.5</v>
      </c>
      <c r="AZ326" s="15" t="n">
        <f aca="false">AK326</f>
        <v>61.5</v>
      </c>
      <c r="BA326" s="15" t="n">
        <f aca="false">AY326+AZ326</f>
        <v>469</v>
      </c>
      <c r="BB326" s="15" t="n">
        <f aca="false">AM326-AW326-AZ326</f>
        <v>2091</v>
      </c>
      <c r="BC326" s="4"/>
      <c r="BD326" s="31"/>
    </row>
    <row r="327" customFormat="false" ht="15.75" hidden="false" customHeight="false" outlineLevel="0" collapsed="false">
      <c r="A327" s="16" t="n">
        <v>324</v>
      </c>
      <c r="B327" s="4" t="s">
        <v>530</v>
      </c>
      <c r="C327" s="4" t="s">
        <v>475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11" t="n">
        <f aca="false">SUM(F327:AJ327)</f>
        <v>0</v>
      </c>
      <c r="AL327" s="4" t="n">
        <v>35</v>
      </c>
      <c r="AM327" s="17" t="n">
        <f aca="false">AK327*AL327</f>
        <v>0</v>
      </c>
      <c r="AN327" s="29" t="n">
        <v>0</v>
      </c>
      <c r="AO327" s="8"/>
      <c r="AP327" s="20"/>
      <c r="AQ327" s="30"/>
      <c r="AR327" s="10"/>
      <c r="AS327" s="14"/>
      <c r="AT327" s="24"/>
      <c r="AU327" s="15" t="n">
        <f aca="false">AN327+AO327+AR327+AS327+AT327</f>
        <v>0</v>
      </c>
      <c r="AV327" s="15" t="n">
        <v>0</v>
      </c>
      <c r="AW327" s="15" t="n">
        <f aca="false">AP327+AR327+AS327+AT327</f>
        <v>0</v>
      </c>
      <c r="AX327" s="15" t="n">
        <f aca="false">AU327-AW327</f>
        <v>0</v>
      </c>
      <c r="AY327" s="15" t="n">
        <v>85.5</v>
      </c>
      <c r="AZ327" s="15" t="n">
        <f aca="false">AK327</f>
        <v>0</v>
      </c>
      <c r="BA327" s="15" t="n">
        <f aca="false">AY327+AZ327</f>
        <v>85.5</v>
      </c>
      <c r="BB327" s="15" t="n">
        <f aca="false">AM327-AW327-AZ327</f>
        <v>0</v>
      </c>
      <c r="BC327" s="4"/>
      <c r="BD327" s="31"/>
    </row>
    <row r="328" customFormat="false" ht="15.75" hidden="false" customHeight="false" outlineLevel="0" collapsed="false">
      <c r="A328" s="16" t="n">
        <v>325</v>
      </c>
      <c r="B328" s="4" t="s">
        <v>531</v>
      </c>
      <c r="C328" s="4" t="s">
        <v>475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11" t="n">
        <f aca="false">SUM(F328:AJ328)</f>
        <v>0</v>
      </c>
      <c r="AL328" s="4" t="n">
        <v>35</v>
      </c>
      <c r="AM328" s="17" t="n">
        <f aca="false">AK328*AL328</f>
        <v>0</v>
      </c>
      <c r="AN328" s="29" t="n">
        <v>0</v>
      </c>
      <c r="AO328" s="8"/>
      <c r="AP328" s="20"/>
      <c r="AQ328" s="30"/>
      <c r="AR328" s="10"/>
      <c r="AS328" s="14"/>
      <c r="AT328" s="24"/>
      <c r="AU328" s="15" t="n">
        <f aca="false">AN328+AO328+AR328+AS328+AT328</f>
        <v>0</v>
      </c>
      <c r="AV328" s="15" t="n">
        <v>0</v>
      </c>
      <c r="AW328" s="15" t="n">
        <f aca="false">AP328+AR328+AS328+AT328</f>
        <v>0</v>
      </c>
      <c r="AX328" s="15" t="n">
        <f aca="false">AU328-AW328</f>
        <v>0</v>
      </c>
      <c r="AY328" s="15" t="n">
        <v>50.5</v>
      </c>
      <c r="AZ328" s="15" t="n">
        <f aca="false">AK328</f>
        <v>0</v>
      </c>
      <c r="BA328" s="15" t="n">
        <f aca="false">AY328+AZ328</f>
        <v>50.5</v>
      </c>
      <c r="BB328" s="15" t="n">
        <f aca="false">AM328-AW328-AZ328</f>
        <v>0</v>
      </c>
      <c r="BC328" s="4"/>
      <c r="BD328" s="31"/>
    </row>
    <row r="329" customFormat="false" ht="15.75" hidden="false" customHeight="false" outlineLevel="0" collapsed="false">
      <c r="A329" s="16" t="n">
        <v>326</v>
      </c>
      <c r="B329" s="4" t="s">
        <v>532</v>
      </c>
      <c r="C329" s="4" t="s">
        <v>475</v>
      </c>
      <c r="D329" s="4"/>
      <c r="E329" s="4"/>
      <c r="F329" s="4" t="n">
        <v>4</v>
      </c>
      <c r="G329" s="4" t="n">
        <v>4</v>
      </c>
      <c r="H329" s="4" t="n">
        <v>3.5</v>
      </c>
      <c r="I329" s="4" t="n">
        <v>4</v>
      </c>
      <c r="J329" s="4" t="n">
        <v>5</v>
      </c>
      <c r="K329" s="4" t="n">
        <v>4</v>
      </c>
      <c r="L329" s="4" t="n">
        <v>4</v>
      </c>
      <c r="M329" s="4" t="n">
        <v>3.5</v>
      </c>
      <c r="N329" s="4" t="n">
        <v>4</v>
      </c>
      <c r="O329" s="4" t="n">
        <v>2</v>
      </c>
      <c r="P329" s="4" t="n">
        <v>4</v>
      </c>
      <c r="Q329" s="4" t="n">
        <v>4</v>
      </c>
      <c r="R329" s="4" t="n">
        <v>3</v>
      </c>
      <c r="S329" s="4" t="n">
        <v>4.5</v>
      </c>
      <c r="T329" s="4" t="n">
        <v>4.5</v>
      </c>
      <c r="U329" s="4" t="n">
        <v>4.5</v>
      </c>
      <c r="V329" s="4" t="n">
        <v>4.5</v>
      </c>
      <c r="W329" s="4" t="n">
        <v>5</v>
      </c>
      <c r="X329" s="4"/>
      <c r="Y329" s="4" t="n">
        <v>3</v>
      </c>
      <c r="Z329" s="4" t="n">
        <v>4</v>
      </c>
      <c r="AA329" s="4" t="n">
        <v>3</v>
      </c>
      <c r="AB329" s="4" t="n">
        <v>3.5</v>
      </c>
      <c r="AC329" s="4" t="n">
        <v>3.5</v>
      </c>
      <c r="AD329" s="4" t="n">
        <v>3.5</v>
      </c>
      <c r="AE329" s="4" t="n">
        <v>4</v>
      </c>
      <c r="AF329" s="4" t="n">
        <v>3.5</v>
      </c>
      <c r="AG329" s="4" t="n">
        <v>4.5</v>
      </c>
      <c r="AH329" s="4" t="n">
        <v>3.5</v>
      </c>
      <c r="AI329" s="4" t="n">
        <v>4.5</v>
      </c>
      <c r="AJ329" s="4" t="n">
        <v>4</v>
      </c>
      <c r="AK329" s="11" t="n">
        <f aca="false">SUM(F329:AJ329)</f>
        <v>116.5</v>
      </c>
      <c r="AL329" s="4" t="n">
        <v>35</v>
      </c>
      <c r="AM329" s="17" t="n">
        <f aca="false">AK329*AL329</f>
        <v>4077.5</v>
      </c>
      <c r="AN329" s="29" t="n">
        <v>0</v>
      </c>
      <c r="AO329" s="8"/>
      <c r="AP329" s="20"/>
      <c r="AQ329" s="30"/>
      <c r="AR329" s="10"/>
      <c r="AS329" s="14"/>
      <c r="AT329" s="24"/>
      <c r="AU329" s="15" t="n">
        <f aca="false">AN329+AO329+AR329+AS329+AT329</f>
        <v>0</v>
      </c>
      <c r="AV329" s="15" t="n">
        <v>0</v>
      </c>
      <c r="AW329" s="15" t="n">
        <f aca="false">AP329+AR329+AS329+AT329</f>
        <v>0</v>
      </c>
      <c r="AX329" s="15" t="n">
        <f aca="false">AU329-AW329</f>
        <v>0</v>
      </c>
      <c r="AY329" s="15" t="n">
        <v>575</v>
      </c>
      <c r="AZ329" s="15" t="n">
        <f aca="false">AK329</f>
        <v>116.5</v>
      </c>
      <c r="BA329" s="15" t="n">
        <f aca="false">AY329+AZ329</f>
        <v>691.5</v>
      </c>
      <c r="BB329" s="15" t="n">
        <f aca="false">AM329-AW329-AZ329</f>
        <v>3961</v>
      </c>
      <c r="BC329" s="4" t="s">
        <v>67</v>
      </c>
      <c r="BD329" s="31" t="s">
        <v>533</v>
      </c>
    </row>
    <row r="330" customFormat="false" ht="15.75" hidden="false" customHeight="false" outlineLevel="0" collapsed="false">
      <c r="A330" s="16" t="n">
        <v>327</v>
      </c>
      <c r="B330" s="4" t="s">
        <v>534</v>
      </c>
      <c r="C330" s="4" t="s">
        <v>475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11" t="n">
        <f aca="false">SUM(F330:AJ330)</f>
        <v>0</v>
      </c>
      <c r="AL330" s="4" t="n">
        <v>35</v>
      </c>
      <c r="AM330" s="17" t="n">
        <f aca="false">AK330*AL330</f>
        <v>0</v>
      </c>
      <c r="AN330" s="29" t="n">
        <v>0</v>
      </c>
      <c r="AO330" s="8"/>
      <c r="AP330" s="20"/>
      <c r="AQ330" s="30"/>
      <c r="AR330" s="10"/>
      <c r="AS330" s="14"/>
      <c r="AT330" s="24"/>
      <c r="AU330" s="15" t="n">
        <f aca="false">AN330+AO330+AR330+AS330+AT330</f>
        <v>0</v>
      </c>
      <c r="AV330" s="15" t="n">
        <v>0</v>
      </c>
      <c r="AW330" s="15" t="n">
        <f aca="false">AP330+AR330+AS330+AT330</f>
        <v>0</v>
      </c>
      <c r="AX330" s="15" t="n">
        <f aca="false">AU330-AW330</f>
        <v>0</v>
      </c>
      <c r="AY330" s="15" t="n">
        <v>37.5</v>
      </c>
      <c r="AZ330" s="15" t="n">
        <f aca="false">AK330</f>
        <v>0</v>
      </c>
      <c r="BA330" s="15" t="n">
        <f aca="false">AY330+AZ330</f>
        <v>37.5</v>
      </c>
      <c r="BB330" s="15" t="n">
        <f aca="false">AM330-AW330-AZ330</f>
        <v>0</v>
      </c>
      <c r="BC330" s="4"/>
      <c r="BD330" s="31"/>
    </row>
    <row r="331" customFormat="false" ht="15.75" hidden="false" customHeight="false" outlineLevel="0" collapsed="false">
      <c r="A331" s="16" t="n">
        <v>328</v>
      </c>
      <c r="B331" s="4" t="s">
        <v>535</v>
      </c>
      <c r="C331" s="4" t="s">
        <v>475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11" t="n">
        <f aca="false">SUM(F331:AJ331)</f>
        <v>0</v>
      </c>
      <c r="AL331" s="4" t="n">
        <v>35</v>
      </c>
      <c r="AM331" s="17" t="n">
        <f aca="false">AK331*AL331</f>
        <v>0</v>
      </c>
      <c r="AN331" s="29" t="n">
        <v>0</v>
      </c>
      <c r="AO331" s="8"/>
      <c r="AP331" s="20"/>
      <c r="AQ331" s="30"/>
      <c r="AR331" s="10"/>
      <c r="AS331" s="14"/>
      <c r="AT331" s="24"/>
      <c r="AU331" s="15" t="n">
        <f aca="false">AN331+AO331+AR331+AS331+AT331</f>
        <v>0</v>
      </c>
      <c r="AV331" s="15" t="n">
        <v>0</v>
      </c>
      <c r="AW331" s="15" t="n">
        <f aca="false">AP331+AR331+AS331+AT331</f>
        <v>0</v>
      </c>
      <c r="AX331" s="15" t="n">
        <f aca="false">AU331-AW331</f>
        <v>0</v>
      </c>
      <c r="AY331" s="15" t="n">
        <v>0</v>
      </c>
      <c r="AZ331" s="15" t="n">
        <f aca="false">AK331</f>
        <v>0</v>
      </c>
      <c r="BA331" s="15" t="n">
        <f aca="false">AY331+AZ331</f>
        <v>0</v>
      </c>
      <c r="BB331" s="15" t="n">
        <f aca="false">AM331-AW331-AZ331</f>
        <v>0</v>
      </c>
      <c r="BC331" s="4"/>
      <c r="BD331" s="31"/>
    </row>
    <row r="332" customFormat="false" ht="15.75" hidden="false" customHeight="false" outlineLevel="0" collapsed="false">
      <c r="A332" s="16" t="n">
        <v>329</v>
      </c>
      <c r="B332" s="4" t="s">
        <v>536</v>
      </c>
      <c r="C332" s="4" t="s">
        <v>475</v>
      </c>
      <c r="D332" s="4"/>
      <c r="E332" s="4"/>
      <c r="F332" s="4"/>
      <c r="G332" s="4"/>
      <c r="H332" s="4"/>
      <c r="I332" s="4"/>
      <c r="J332" s="4"/>
      <c r="K332" s="4" t="n">
        <v>3.5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11" t="n">
        <f aca="false">SUM(F332:AJ332)</f>
        <v>3.5</v>
      </c>
      <c r="AL332" s="4" t="n">
        <v>35</v>
      </c>
      <c r="AM332" s="17" t="n">
        <f aca="false">AK332*AL332</f>
        <v>122.5</v>
      </c>
      <c r="AN332" s="29" t="n">
        <v>0</v>
      </c>
      <c r="AO332" s="8"/>
      <c r="AP332" s="20"/>
      <c r="AQ332" s="30"/>
      <c r="AR332" s="10"/>
      <c r="AS332" s="14"/>
      <c r="AT332" s="24"/>
      <c r="AU332" s="15" t="n">
        <f aca="false">AN332+AO332+AR332+AS332+AT332</f>
        <v>0</v>
      </c>
      <c r="AV332" s="15" t="n">
        <v>0</v>
      </c>
      <c r="AW332" s="15" t="n">
        <f aca="false">AP332+AR332+AS332+AT332</f>
        <v>0</v>
      </c>
      <c r="AX332" s="15" t="n">
        <f aca="false">AU332-AW332</f>
        <v>0</v>
      </c>
      <c r="AY332" s="15" t="n">
        <v>0</v>
      </c>
      <c r="AZ332" s="15" t="n">
        <f aca="false">AK332</f>
        <v>3.5</v>
      </c>
      <c r="BA332" s="15" t="n">
        <f aca="false">AY332+AZ332</f>
        <v>3.5</v>
      </c>
      <c r="BB332" s="15" t="n">
        <f aca="false">AM332-AW332-AZ332</f>
        <v>119</v>
      </c>
      <c r="BC332" s="4"/>
      <c r="BD332" s="31"/>
    </row>
    <row r="333" customFormat="false" ht="15.75" hidden="false" customHeight="false" outlineLevel="0" collapsed="false">
      <c r="A333" s="16" t="n">
        <v>330</v>
      </c>
      <c r="B333" s="4" t="s">
        <v>537</v>
      </c>
      <c r="C333" s="4" t="s">
        <v>475</v>
      </c>
      <c r="D333" s="4"/>
      <c r="E333" s="4"/>
      <c r="F333" s="4"/>
      <c r="G333" s="4"/>
      <c r="H333" s="4"/>
      <c r="I333" s="4"/>
      <c r="J333" s="4"/>
      <c r="K333" s="4"/>
      <c r="L333" s="4" t="n">
        <v>5</v>
      </c>
      <c r="M333" s="4"/>
      <c r="N333" s="4" t="n">
        <v>4</v>
      </c>
      <c r="O333" s="4" t="n">
        <v>4.5</v>
      </c>
      <c r="P333" s="4" t="n">
        <v>5</v>
      </c>
      <c r="Q333" s="4" t="n">
        <v>5</v>
      </c>
      <c r="R333" s="4" t="n">
        <v>5</v>
      </c>
      <c r="S333" s="4" t="n">
        <v>5</v>
      </c>
      <c r="T333" s="4" t="n">
        <v>3.5</v>
      </c>
      <c r="U333" s="4"/>
      <c r="V333" s="4" t="n">
        <v>5.5</v>
      </c>
      <c r="W333" s="4" t="n">
        <v>4</v>
      </c>
      <c r="X333" s="4" t="n">
        <v>4.5</v>
      </c>
      <c r="Y333" s="4"/>
      <c r="Z333" s="4" t="n">
        <v>4</v>
      </c>
      <c r="AA333" s="4" t="n">
        <v>5</v>
      </c>
      <c r="AB333" s="4"/>
      <c r="AC333" s="4" t="n">
        <v>5</v>
      </c>
      <c r="AD333" s="4" t="n">
        <v>5</v>
      </c>
      <c r="AE333" s="4" t="n">
        <v>5</v>
      </c>
      <c r="AF333" s="4" t="n">
        <v>5.5</v>
      </c>
      <c r="AG333" s="4" t="n">
        <v>7</v>
      </c>
      <c r="AH333" s="4" t="n">
        <v>4.5</v>
      </c>
      <c r="AI333" s="4"/>
      <c r="AJ333" s="4" t="n">
        <v>6.5</v>
      </c>
      <c r="AK333" s="11" t="n">
        <f aca="false">SUM(F333:AJ333)</f>
        <v>98.5</v>
      </c>
      <c r="AL333" s="4" t="n">
        <v>35</v>
      </c>
      <c r="AM333" s="17" t="n">
        <f aca="false">AK333*AL333</f>
        <v>3447.5</v>
      </c>
      <c r="AN333" s="29" t="n">
        <v>1862.5</v>
      </c>
      <c r="AO333" s="8"/>
      <c r="AP333" s="20"/>
      <c r="AQ333" s="30"/>
      <c r="AR333" s="10"/>
      <c r="AS333" s="14"/>
      <c r="AT333" s="24"/>
      <c r="AU333" s="15" t="n">
        <f aca="false">AN333+AO333+AR333+AS333+AT333</f>
        <v>1862.5</v>
      </c>
      <c r="AV333" s="15" t="n">
        <v>0</v>
      </c>
      <c r="AW333" s="15" t="n">
        <f aca="false">AP333+AR333+AS333+AT333</f>
        <v>0</v>
      </c>
      <c r="AX333" s="15" t="n">
        <f aca="false">AU333-AW333</f>
        <v>1862.5</v>
      </c>
      <c r="AY333" s="15" t="n">
        <v>8</v>
      </c>
      <c r="AZ333" s="15" t="n">
        <f aca="false">AK333</f>
        <v>98.5</v>
      </c>
      <c r="BA333" s="15" t="n">
        <f aca="false">AY333+AZ333</f>
        <v>106.5</v>
      </c>
      <c r="BB333" s="15" t="n">
        <f aca="false">AM333-AW333-AZ333</f>
        <v>3349</v>
      </c>
      <c r="BC333" s="4"/>
      <c r="BD333" s="31"/>
    </row>
    <row r="334" customFormat="false" ht="15.75" hidden="false" customHeight="false" outlineLevel="0" collapsed="false">
      <c r="A334" s="16" t="n">
        <v>331</v>
      </c>
      <c r="B334" s="4" t="s">
        <v>538</v>
      </c>
      <c r="C334" s="4" t="s">
        <v>475</v>
      </c>
      <c r="D334" s="4"/>
      <c r="E334" s="4"/>
      <c r="F334" s="4" t="n">
        <v>2</v>
      </c>
      <c r="G334" s="4"/>
      <c r="H334" s="4"/>
      <c r="I334" s="4" t="n">
        <v>2</v>
      </c>
      <c r="J334" s="4" t="n">
        <v>2.5</v>
      </c>
      <c r="K334" s="4"/>
      <c r="L334" s="4"/>
      <c r="M334" s="4"/>
      <c r="N334" s="4" t="n">
        <v>2</v>
      </c>
      <c r="O334" s="4" t="n">
        <v>2</v>
      </c>
      <c r="P334" s="4" t="n">
        <v>2</v>
      </c>
      <c r="Q334" s="4" t="n">
        <v>1.5</v>
      </c>
      <c r="R334" s="4" t="n">
        <v>2</v>
      </c>
      <c r="S334" s="4" t="n">
        <v>2</v>
      </c>
      <c r="T334" s="4" t="n">
        <v>2</v>
      </c>
      <c r="U334" s="4" t="n">
        <v>2</v>
      </c>
      <c r="V334" s="4" t="n">
        <v>1.5</v>
      </c>
      <c r="W334" s="4" t="n">
        <v>2</v>
      </c>
      <c r="X334" s="4" t="n">
        <v>2</v>
      </c>
      <c r="Y334" s="4"/>
      <c r="Z334" s="4" t="n">
        <v>2</v>
      </c>
      <c r="AA334" s="4" t="n">
        <v>1</v>
      </c>
      <c r="AB334" s="4" t="n">
        <v>2.5</v>
      </c>
      <c r="AC334" s="4" t="n">
        <v>2</v>
      </c>
      <c r="AD334" s="4" t="n">
        <v>2</v>
      </c>
      <c r="AE334" s="4" t="n">
        <v>2</v>
      </c>
      <c r="AF334" s="4" t="n">
        <v>2</v>
      </c>
      <c r="AG334" s="4" t="n">
        <v>2</v>
      </c>
      <c r="AH334" s="4" t="n">
        <v>2</v>
      </c>
      <c r="AI334" s="4" t="n">
        <v>4.5</v>
      </c>
      <c r="AJ334" s="4" t="n">
        <v>2</v>
      </c>
      <c r="AK334" s="11" t="n">
        <f aca="false">SUM(F334:AJ334)</f>
        <v>51.5</v>
      </c>
      <c r="AL334" s="4" t="n">
        <v>35</v>
      </c>
      <c r="AM334" s="17" t="n">
        <f aca="false">AK334*AL334</f>
        <v>1802.5</v>
      </c>
      <c r="AN334" s="29" t="n">
        <v>0</v>
      </c>
      <c r="AO334" s="8"/>
      <c r="AP334" s="20"/>
      <c r="AQ334" s="30"/>
      <c r="AR334" s="10"/>
      <c r="AS334" s="14"/>
      <c r="AT334" s="24"/>
      <c r="AU334" s="15" t="n">
        <f aca="false">AN334+AO334+AR334+AS334+AT334</f>
        <v>0</v>
      </c>
      <c r="AV334" s="15" t="n">
        <v>0</v>
      </c>
      <c r="AW334" s="15" t="n">
        <f aca="false">AP334+AR334+AS334+AT334</f>
        <v>0</v>
      </c>
      <c r="AX334" s="15" t="n">
        <f aca="false">AU334-AW334</f>
        <v>0</v>
      </c>
      <c r="AY334" s="15" t="n">
        <v>86.5</v>
      </c>
      <c r="AZ334" s="15" t="n">
        <f aca="false">AK334</f>
        <v>51.5</v>
      </c>
      <c r="BA334" s="15" t="n">
        <f aca="false">AY334+AZ334</f>
        <v>138</v>
      </c>
      <c r="BB334" s="15" t="n">
        <f aca="false">AM334-AW334-AZ334</f>
        <v>1751</v>
      </c>
      <c r="BC334" s="4"/>
      <c r="BD334" s="31"/>
    </row>
    <row r="335" customFormat="false" ht="15.75" hidden="false" customHeight="false" outlineLevel="0" collapsed="false">
      <c r="A335" s="16" t="n">
        <v>332</v>
      </c>
      <c r="B335" s="4" t="s">
        <v>539</v>
      </c>
      <c r="C335" s="4" t="s">
        <v>475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11" t="n">
        <f aca="false">SUM(F335:AJ335)</f>
        <v>0</v>
      </c>
      <c r="AL335" s="4" t="n">
        <v>35</v>
      </c>
      <c r="AM335" s="17" t="n">
        <f aca="false">AK335*AL335</f>
        <v>0</v>
      </c>
      <c r="AN335" s="29" t="n">
        <v>0</v>
      </c>
      <c r="AO335" s="8"/>
      <c r="AP335" s="20"/>
      <c r="AQ335" s="30"/>
      <c r="AR335" s="10"/>
      <c r="AS335" s="14"/>
      <c r="AT335" s="24"/>
      <c r="AU335" s="15" t="n">
        <f aca="false">AN335+AO335+AR335+AS335+AT335</f>
        <v>0</v>
      </c>
      <c r="AV335" s="15" t="n">
        <v>0</v>
      </c>
      <c r="AW335" s="15" t="n">
        <f aca="false">AP335+AR335+AS335+AT335</f>
        <v>0</v>
      </c>
      <c r="AX335" s="15" t="n">
        <f aca="false">AU335-AW335</f>
        <v>0</v>
      </c>
      <c r="AY335" s="15" t="n">
        <v>0</v>
      </c>
      <c r="AZ335" s="15" t="n">
        <f aca="false">AK335</f>
        <v>0</v>
      </c>
      <c r="BA335" s="15" t="n">
        <f aca="false">AY335+AZ335</f>
        <v>0</v>
      </c>
      <c r="BB335" s="15" t="n">
        <f aca="false">AM335-AW335-AZ335</f>
        <v>0</v>
      </c>
      <c r="BC335" s="4" t="s">
        <v>30</v>
      </c>
      <c r="BD335" s="31" t="s">
        <v>540</v>
      </c>
    </row>
    <row r="336" customFormat="false" ht="15.75" hidden="false" customHeight="false" outlineLevel="0" collapsed="false">
      <c r="A336" s="16" t="n">
        <v>333</v>
      </c>
      <c r="B336" s="4" t="s">
        <v>541</v>
      </c>
      <c r="C336" s="4" t="s">
        <v>475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11" t="n">
        <f aca="false">SUM(F336:AJ336)</f>
        <v>0</v>
      </c>
      <c r="AL336" s="4" t="n">
        <v>35</v>
      </c>
      <c r="AM336" s="17" t="n">
        <f aca="false">AK336*AL336</f>
        <v>0</v>
      </c>
      <c r="AN336" s="29" t="n">
        <v>0</v>
      </c>
      <c r="AO336" s="8"/>
      <c r="AP336" s="20"/>
      <c r="AQ336" s="30"/>
      <c r="AR336" s="10"/>
      <c r="AS336" s="14"/>
      <c r="AT336" s="24"/>
      <c r="AU336" s="15" t="n">
        <f aca="false">AN336+AO336+AR336+AS336+AT336</f>
        <v>0</v>
      </c>
      <c r="AV336" s="15" t="n">
        <v>0</v>
      </c>
      <c r="AW336" s="15" t="n">
        <f aca="false">AP336+AR336+AS336+AT336</f>
        <v>0</v>
      </c>
      <c r="AX336" s="15" t="n">
        <f aca="false">AU336-AW336</f>
        <v>0</v>
      </c>
      <c r="AY336" s="15" t="n">
        <v>0</v>
      </c>
      <c r="AZ336" s="15" t="n">
        <f aca="false">AK336</f>
        <v>0</v>
      </c>
      <c r="BA336" s="15" t="n">
        <f aca="false">AY336+AZ336</f>
        <v>0</v>
      </c>
      <c r="BB336" s="15" t="n">
        <f aca="false">AM336-AW336-AZ336</f>
        <v>0</v>
      </c>
      <c r="BC336" s="4"/>
      <c r="BD336" s="31"/>
    </row>
    <row r="337" customFormat="false" ht="15.75" hidden="false" customHeight="false" outlineLevel="0" collapsed="false">
      <c r="A337" s="16" t="n">
        <v>334</v>
      </c>
      <c r="B337" s="4" t="s">
        <v>542</v>
      </c>
      <c r="C337" s="4" t="s">
        <v>475</v>
      </c>
      <c r="D337" s="4"/>
      <c r="E337" s="4"/>
      <c r="F337" s="4" t="n">
        <v>2</v>
      </c>
      <c r="G337" s="4" t="n">
        <v>1.5</v>
      </c>
      <c r="H337" s="4" t="n">
        <v>3</v>
      </c>
      <c r="I337" s="4" t="n">
        <v>2</v>
      </c>
      <c r="J337" s="4" t="n">
        <v>3</v>
      </c>
      <c r="K337" s="4" t="n">
        <v>2</v>
      </c>
      <c r="L337" s="4" t="n">
        <v>2.5</v>
      </c>
      <c r="M337" s="4" t="n">
        <v>2.5</v>
      </c>
      <c r="N337" s="4" t="n">
        <v>2</v>
      </c>
      <c r="O337" s="4"/>
      <c r="P337" s="4" t="n">
        <v>2.5</v>
      </c>
      <c r="Q337" s="4" t="n">
        <v>2</v>
      </c>
      <c r="R337" s="4" t="n">
        <v>2</v>
      </c>
      <c r="S337" s="4" t="n">
        <v>2</v>
      </c>
      <c r="T337" s="4" t="n">
        <v>2</v>
      </c>
      <c r="U337" s="4" t="n">
        <v>1.5</v>
      </c>
      <c r="V337" s="4" t="n">
        <v>2.5</v>
      </c>
      <c r="W337" s="4" t="n">
        <v>2.5</v>
      </c>
      <c r="X337" s="4"/>
      <c r="Y337" s="4" t="n">
        <v>3</v>
      </c>
      <c r="Z337" s="4" t="n">
        <v>2.5</v>
      </c>
      <c r="AA337" s="4" t="n">
        <v>2.5</v>
      </c>
      <c r="AB337" s="4" t="n">
        <v>2</v>
      </c>
      <c r="AC337" s="4" t="n">
        <v>2</v>
      </c>
      <c r="AD337" s="4" t="n">
        <v>1.5</v>
      </c>
      <c r="AE337" s="4" t="n">
        <v>1.5</v>
      </c>
      <c r="AF337" s="4" t="n">
        <v>2</v>
      </c>
      <c r="AG337" s="4"/>
      <c r="AH337" s="4" t="n">
        <v>2</v>
      </c>
      <c r="AI337" s="4" t="n">
        <v>2</v>
      </c>
      <c r="AJ337" s="4" t="n">
        <v>1.5</v>
      </c>
      <c r="AK337" s="11" t="n">
        <f aca="false">SUM(F337:AJ337)</f>
        <v>60</v>
      </c>
      <c r="AL337" s="4" t="n">
        <v>35</v>
      </c>
      <c r="AM337" s="17" t="n">
        <f aca="false">AK337*AL337</f>
        <v>2100</v>
      </c>
      <c r="AN337" s="29" t="n">
        <v>0</v>
      </c>
      <c r="AO337" s="8"/>
      <c r="AP337" s="20"/>
      <c r="AQ337" s="30"/>
      <c r="AR337" s="10"/>
      <c r="AS337" s="14"/>
      <c r="AT337" s="24"/>
      <c r="AU337" s="15" t="n">
        <f aca="false">AN337+AO337+AR337+AS337+AT337</f>
        <v>0</v>
      </c>
      <c r="AV337" s="15" t="n">
        <v>0</v>
      </c>
      <c r="AW337" s="15" t="n">
        <f aca="false">AP337+AR337+AS337+AT337</f>
        <v>0</v>
      </c>
      <c r="AX337" s="15" t="n">
        <f aca="false">AU337-AW337</f>
        <v>0</v>
      </c>
      <c r="AY337" s="15" t="n">
        <v>414</v>
      </c>
      <c r="AZ337" s="15" t="n">
        <f aca="false">AK337</f>
        <v>60</v>
      </c>
      <c r="BA337" s="15" t="n">
        <f aca="false">AY337+AZ337</f>
        <v>474</v>
      </c>
      <c r="BB337" s="15" t="n">
        <f aca="false">AM337-AW337-AZ337</f>
        <v>2040</v>
      </c>
      <c r="BC337" s="4" t="s">
        <v>134</v>
      </c>
      <c r="BD337" s="31" t="s">
        <v>543</v>
      </c>
    </row>
    <row r="338" customFormat="false" ht="15.75" hidden="false" customHeight="false" outlineLevel="0" collapsed="false">
      <c r="A338" s="16" t="n">
        <v>335</v>
      </c>
      <c r="B338" s="4" t="s">
        <v>544</v>
      </c>
      <c r="C338" s="4" t="s">
        <v>475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11" t="n">
        <f aca="false">SUM(F338:AJ338)</f>
        <v>0</v>
      </c>
      <c r="AL338" s="4" t="n">
        <v>35</v>
      </c>
      <c r="AM338" s="17" t="n">
        <f aca="false">AK338*AL338</f>
        <v>0</v>
      </c>
      <c r="AN338" s="29" t="n">
        <v>0</v>
      </c>
      <c r="AO338" s="8"/>
      <c r="AP338" s="20"/>
      <c r="AQ338" s="30"/>
      <c r="AR338" s="10"/>
      <c r="AS338" s="14"/>
      <c r="AT338" s="24"/>
      <c r="AU338" s="15" t="n">
        <f aca="false">AN338+AO338+AR338+AS338+AT338</f>
        <v>0</v>
      </c>
      <c r="AV338" s="15" t="n">
        <v>0</v>
      </c>
      <c r="AW338" s="15" t="n">
        <f aca="false">AP338+AR338+AS338+AT338</f>
        <v>0</v>
      </c>
      <c r="AX338" s="15" t="n">
        <f aca="false">AU338-AW338</f>
        <v>0</v>
      </c>
      <c r="AY338" s="15" t="n">
        <v>138</v>
      </c>
      <c r="AZ338" s="15" t="n">
        <f aca="false">AK338</f>
        <v>0</v>
      </c>
      <c r="BA338" s="15" t="n">
        <f aca="false">AY338+AZ338</f>
        <v>138</v>
      </c>
      <c r="BB338" s="15" t="n">
        <f aca="false">AM338-AW338-AZ338</f>
        <v>0</v>
      </c>
      <c r="BC338" s="4"/>
      <c r="BD338" s="31"/>
    </row>
    <row r="339" customFormat="false" ht="15.75" hidden="false" customHeight="false" outlineLevel="0" collapsed="false">
      <c r="A339" s="16" t="n">
        <v>336</v>
      </c>
      <c r="B339" s="4" t="s">
        <v>545</v>
      </c>
      <c r="C339" s="4" t="s">
        <v>475</v>
      </c>
      <c r="D339" s="4" t="n">
        <v>20100052</v>
      </c>
      <c r="E339" s="4" t="s">
        <v>546</v>
      </c>
      <c r="F339" s="4" t="n">
        <v>4</v>
      </c>
      <c r="G339" s="4" t="n">
        <v>3</v>
      </c>
      <c r="H339" s="4" t="n">
        <v>3.5</v>
      </c>
      <c r="I339" s="4" t="n">
        <v>3</v>
      </c>
      <c r="J339" s="4" t="n">
        <v>4</v>
      </c>
      <c r="K339" s="4" t="n">
        <v>4</v>
      </c>
      <c r="L339" s="4" t="n">
        <v>5</v>
      </c>
      <c r="M339" s="4" t="n">
        <v>5</v>
      </c>
      <c r="N339" s="4" t="n">
        <v>3.5</v>
      </c>
      <c r="O339" s="4" t="n">
        <v>4</v>
      </c>
      <c r="P339" s="4" t="n">
        <v>4</v>
      </c>
      <c r="Q339" s="4" t="n">
        <v>5.5</v>
      </c>
      <c r="R339" s="4" t="n">
        <v>4</v>
      </c>
      <c r="S339" s="4" t="n">
        <v>3</v>
      </c>
      <c r="T339" s="4" t="n">
        <v>4</v>
      </c>
      <c r="U339" s="4" t="n">
        <v>4</v>
      </c>
      <c r="V339" s="4" t="n">
        <v>4</v>
      </c>
      <c r="W339" s="4" t="n">
        <v>4</v>
      </c>
      <c r="X339" s="4" t="n">
        <v>4</v>
      </c>
      <c r="Y339" s="4" t="n">
        <v>3</v>
      </c>
      <c r="Z339" s="4" t="n">
        <v>3</v>
      </c>
      <c r="AA339" s="4" t="n">
        <v>4</v>
      </c>
      <c r="AB339" s="4" t="n">
        <v>2.5</v>
      </c>
      <c r="AC339" s="4" t="n">
        <v>3</v>
      </c>
      <c r="AD339" s="4" t="n">
        <v>3</v>
      </c>
      <c r="AE339" s="4" t="n">
        <v>4</v>
      </c>
      <c r="AF339" s="4" t="n">
        <v>4</v>
      </c>
      <c r="AG339" s="4" t="n">
        <v>3</v>
      </c>
      <c r="AH339" s="4" t="n">
        <v>3</v>
      </c>
      <c r="AI339" s="4" t="n">
        <v>3</v>
      </c>
      <c r="AJ339" s="4" t="n">
        <v>3</v>
      </c>
      <c r="AK339" s="11" t="n">
        <f aca="false">SUM(F339:AJ339)</f>
        <v>114</v>
      </c>
      <c r="AL339" s="4" t="n">
        <v>35</v>
      </c>
      <c r="AM339" s="17" t="n">
        <f aca="false">AK339*AL339</f>
        <v>3990</v>
      </c>
      <c r="AN339" s="29" t="n">
        <v>0</v>
      </c>
      <c r="AO339" s="8"/>
      <c r="AP339" s="20"/>
      <c r="AQ339" s="30"/>
      <c r="AR339" s="10"/>
      <c r="AS339" s="14"/>
      <c r="AT339" s="24"/>
      <c r="AU339" s="15" t="n">
        <f aca="false">AN339+AO339+AR339+AS339+AT339</f>
        <v>0</v>
      </c>
      <c r="AV339" s="15" t="n">
        <v>0</v>
      </c>
      <c r="AW339" s="15" t="n">
        <f aca="false">AP339+AR339+AS339+AT339</f>
        <v>0</v>
      </c>
      <c r="AX339" s="15" t="n">
        <f aca="false">AU339-AW339</f>
        <v>0</v>
      </c>
      <c r="AY339" s="15" t="n">
        <v>755</v>
      </c>
      <c r="AZ339" s="15" t="n">
        <f aca="false">AK339</f>
        <v>114</v>
      </c>
      <c r="BA339" s="15" t="n">
        <f aca="false">AY339+AZ339</f>
        <v>869</v>
      </c>
      <c r="BB339" s="15" t="n">
        <f aca="false">AM339-AW339-AZ339</f>
        <v>3876</v>
      </c>
      <c r="BC339" s="4"/>
      <c r="BD339" s="31"/>
    </row>
    <row r="340" customFormat="false" ht="15.75" hidden="false" customHeight="false" outlineLevel="0" collapsed="false">
      <c r="A340" s="16" t="n">
        <v>337</v>
      </c>
      <c r="B340" s="4" t="s">
        <v>547</v>
      </c>
      <c r="C340" s="4" t="s">
        <v>475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11" t="n">
        <f aca="false">SUM(F340:AJ340)</f>
        <v>0</v>
      </c>
      <c r="AL340" s="4" t="n">
        <v>35</v>
      </c>
      <c r="AM340" s="17" t="n">
        <f aca="false">AK340*AL340</f>
        <v>0</v>
      </c>
      <c r="AN340" s="29" t="n">
        <v>0</v>
      </c>
      <c r="AO340" s="8"/>
      <c r="AP340" s="20"/>
      <c r="AQ340" s="30"/>
      <c r="AR340" s="10"/>
      <c r="AS340" s="14"/>
      <c r="AT340" s="24"/>
      <c r="AU340" s="15" t="n">
        <f aca="false">AN340+AO340+AR340+AS340+AT340</f>
        <v>0</v>
      </c>
      <c r="AV340" s="15" t="n">
        <v>0</v>
      </c>
      <c r="AW340" s="15" t="n">
        <f aca="false">AP340+AR340+AS340+AT340</f>
        <v>0</v>
      </c>
      <c r="AX340" s="15" t="n">
        <f aca="false">AU340-AW340</f>
        <v>0</v>
      </c>
      <c r="AY340" s="15" t="n">
        <v>0</v>
      </c>
      <c r="AZ340" s="15" t="n">
        <f aca="false">AK340</f>
        <v>0</v>
      </c>
      <c r="BA340" s="15" t="n">
        <f aca="false">AY340+AZ340</f>
        <v>0</v>
      </c>
      <c r="BB340" s="15" t="n">
        <f aca="false">AM340-AW340-AZ340</f>
        <v>0</v>
      </c>
      <c r="BC340" s="4"/>
      <c r="BD340" s="31"/>
    </row>
    <row r="341" customFormat="false" ht="15.75" hidden="false" customHeight="false" outlineLevel="0" collapsed="false">
      <c r="A341" s="16" t="n">
        <v>338</v>
      </c>
      <c r="B341" s="4" t="s">
        <v>548</v>
      </c>
      <c r="C341" s="4" t="s">
        <v>475</v>
      </c>
      <c r="D341" s="4"/>
      <c r="E341" s="4"/>
      <c r="F341" s="4" t="n">
        <v>1.5</v>
      </c>
      <c r="G341" s="4" t="n">
        <v>2</v>
      </c>
      <c r="H341" s="4" t="n">
        <v>2</v>
      </c>
      <c r="I341" s="4" t="n">
        <v>2.5</v>
      </c>
      <c r="J341" s="4" t="n">
        <v>2.5</v>
      </c>
      <c r="K341" s="4" t="n">
        <v>2</v>
      </c>
      <c r="L341" s="4" t="n">
        <v>2</v>
      </c>
      <c r="M341" s="4" t="n">
        <v>1.5</v>
      </c>
      <c r="N341" s="4" t="n">
        <v>2.5</v>
      </c>
      <c r="O341" s="4" t="n">
        <v>2.5</v>
      </c>
      <c r="P341" s="4" t="n">
        <v>2</v>
      </c>
      <c r="Q341" s="4" t="n">
        <v>1.5</v>
      </c>
      <c r="R341" s="4" t="n">
        <v>2</v>
      </c>
      <c r="S341" s="4" t="n">
        <v>2</v>
      </c>
      <c r="T341" s="4" t="n">
        <v>1</v>
      </c>
      <c r="U341" s="4" t="n">
        <v>1.5</v>
      </c>
      <c r="V341" s="4" t="n">
        <v>1</v>
      </c>
      <c r="W341" s="4" t="n">
        <v>1.5</v>
      </c>
      <c r="X341" s="4" t="n">
        <v>1.5</v>
      </c>
      <c r="Y341" s="4" t="n">
        <v>1.5</v>
      </c>
      <c r="Z341" s="4" t="n">
        <v>1.5</v>
      </c>
      <c r="AA341" s="4" t="n">
        <v>1.5</v>
      </c>
      <c r="AB341" s="4" t="n">
        <v>1</v>
      </c>
      <c r="AC341" s="4" t="n">
        <v>1.5</v>
      </c>
      <c r="AD341" s="4" t="n">
        <v>1.5</v>
      </c>
      <c r="AE341" s="4" t="n">
        <v>1.5</v>
      </c>
      <c r="AF341" s="4" t="n">
        <v>1.5</v>
      </c>
      <c r="AG341" s="4" t="n">
        <v>1.5</v>
      </c>
      <c r="AH341" s="4" t="n">
        <v>1.5</v>
      </c>
      <c r="AI341" s="4" t="n">
        <v>1.5</v>
      </c>
      <c r="AJ341" s="4" t="n">
        <v>2</v>
      </c>
      <c r="AK341" s="11" t="n">
        <f aca="false">SUM(F341:AJ341)</f>
        <v>53</v>
      </c>
      <c r="AL341" s="4" t="n">
        <v>35</v>
      </c>
      <c r="AM341" s="17" t="n">
        <f aca="false">AK341*AL341</f>
        <v>1855</v>
      </c>
      <c r="AN341" s="29"/>
      <c r="AO341" s="8"/>
      <c r="AP341" s="20"/>
      <c r="AQ341" s="30"/>
      <c r="AR341" s="10"/>
      <c r="AS341" s="14"/>
      <c r="AT341" s="24"/>
      <c r="AU341" s="15" t="n">
        <f aca="false">AN341+AO341+AR341+AS341+AT341</f>
        <v>0</v>
      </c>
      <c r="AV341" s="15" t="n">
        <v>0</v>
      </c>
      <c r="AW341" s="15" t="n">
        <f aca="false">AP341+AR341+AS341+AT341</f>
        <v>0</v>
      </c>
      <c r="AX341" s="15" t="n">
        <f aca="false">AU341-AW341</f>
        <v>0</v>
      </c>
      <c r="AY341" s="15" t="n">
        <v>254</v>
      </c>
      <c r="AZ341" s="15" t="n">
        <f aca="false">AK341</f>
        <v>53</v>
      </c>
      <c r="BA341" s="15" t="n">
        <f aca="false">AY341+AZ341</f>
        <v>307</v>
      </c>
      <c r="BB341" s="15" t="n">
        <f aca="false">AM341-AW341-AZ341</f>
        <v>1802</v>
      </c>
      <c r="BC341" s="4"/>
      <c r="BD341" s="31"/>
    </row>
    <row r="342" customFormat="false" ht="15.75" hidden="false" customHeight="false" outlineLevel="0" collapsed="false">
      <c r="A342" s="16" t="n">
        <v>339</v>
      </c>
      <c r="B342" s="4" t="s">
        <v>549</v>
      </c>
      <c r="C342" s="4" t="s">
        <v>475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11" t="n">
        <f aca="false">SUM(F342:AJ342)</f>
        <v>0</v>
      </c>
      <c r="AL342" s="4" t="n">
        <v>35</v>
      </c>
      <c r="AM342" s="17" t="n">
        <f aca="false">AK342*AL342</f>
        <v>0</v>
      </c>
      <c r="AN342" s="29" t="n">
        <v>0</v>
      </c>
      <c r="AO342" s="8"/>
      <c r="AP342" s="20"/>
      <c r="AQ342" s="30"/>
      <c r="AR342" s="10"/>
      <c r="AS342" s="14"/>
      <c r="AT342" s="24"/>
      <c r="AU342" s="15" t="n">
        <f aca="false">AN342+AO342+AR342+AS342+AT342</f>
        <v>0</v>
      </c>
      <c r="AV342" s="15" t="n">
        <v>0</v>
      </c>
      <c r="AW342" s="15" t="n">
        <f aca="false">AP342+AR342+AS342+AT342</f>
        <v>0</v>
      </c>
      <c r="AX342" s="15" t="n">
        <f aca="false">AU342-AW342</f>
        <v>0</v>
      </c>
      <c r="AY342" s="15" t="n">
        <v>0</v>
      </c>
      <c r="AZ342" s="15" t="n">
        <f aca="false">AK342</f>
        <v>0</v>
      </c>
      <c r="BA342" s="15" t="n">
        <f aca="false">AY342+AZ342</f>
        <v>0</v>
      </c>
      <c r="BB342" s="15" t="n">
        <f aca="false">AM342-AW342-AZ342</f>
        <v>0</v>
      </c>
      <c r="BC342" s="4"/>
      <c r="BD342" s="31"/>
    </row>
    <row r="343" customFormat="false" ht="15.75" hidden="false" customHeight="false" outlineLevel="0" collapsed="false">
      <c r="A343" s="16" t="n">
        <v>340</v>
      </c>
      <c r="B343" s="4" t="s">
        <v>550</v>
      </c>
      <c r="C343" s="4" t="s">
        <v>475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11" t="n">
        <f aca="false">SUM(F343:AJ343)</f>
        <v>0</v>
      </c>
      <c r="AL343" s="4" t="n">
        <v>35</v>
      </c>
      <c r="AM343" s="17" t="n">
        <f aca="false">AK343*AL343</f>
        <v>0</v>
      </c>
      <c r="AN343" s="29" t="n">
        <v>0</v>
      </c>
      <c r="AO343" s="8"/>
      <c r="AP343" s="20"/>
      <c r="AQ343" s="30"/>
      <c r="AR343" s="10"/>
      <c r="AS343" s="14"/>
      <c r="AT343" s="24"/>
      <c r="AU343" s="15" t="n">
        <f aca="false">AN343+AO343+AR343+AS343+AT343</f>
        <v>0</v>
      </c>
      <c r="AV343" s="15" t="n">
        <v>0</v>
      </c>
      <c r="AW343" s="15" t="n">
        <f aca="false">AP343+AR343+AS343+AT343</f>
        <v>0</v>
      </c>
      <c r="AX343" s="15" t="n">
        <f aca="false">AU343-AW343</f>
        <v>0</v>
      </c>
      <c r="AY343" s="15" t="n">
        <v>0</v>
      </c>
      <c r="AZ343" s="15" t="n">
        <f aca="false">AK343</f>
        <v>0</v>
      </c>
      <c r="BA343" s="15" t="n">
        <f aca="false">AY343+AZ343</f>
        <v>0</v>
      </c>
      <c r="BB343" s="15" t="n">
        <f aca="false">AM343-AW343-AZ343</f>
        <v>0</v>
      </c>
      <c r="BC343" s="4"/>
      <c r="BD343" s="31"/>
    </row>
    <row r="344" customFormat="false" ht="15.75" hidden="false" customHeight="false" outlineLevel="0" collapsed="false">
      <c r="A344" s="16" t="n">
        <v>341</v>
      </c>
      <c r="B344" s="4" t="s">
        <v>551</v>
      </c>
      <c r="C344" s="4" t="s">
        <v>475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11" t="n">
        <f aca="false">SUM(F344:AJ344)</f>
        <v>0</v>
      </c>
      <c r="AL344" s="4" t="n">
        <v>35</v>
      </c>
      <c r="AM344" s="17" t="n">
        <f aca="false">AK344*AL344</f>
        <v>0</v>
      </c>
      <c r="AN344" s="29" t="n">
        <v>0</v>
      </c>
      <c r="AO344" s="8"/>
      <c r="AP344" s="20"/>
      <c r="AQ344" s="30"/>
      <c r="AR344" s="10"/>
      <c r="AS344" s="14"/>
      <c r="AT344" s="24"/>
      <c r="AU344" s="15" t="n">
        <f aca="false">AN344+AO344+AR344+AS344+AT344</f>
        <v>0</v>
      </c>
      <c r="AV344" s="15" t="n">
        <v>0</v>
      </c>
      <c r="AW344" s="15" t="n">
        <f aca="false">AP344+AR344+AS344+AT344</f>
        <v>0</v>
      </c>
      <c r="AX344" s="15" t="n">
        <f aca="false">AU344-AW344</f>
        <v>0</v>
      </c>
      <c r="AY344" s="15" t="n">
        <v>0</v>
      </c>
      <c r="AZ344" s="15" t="n">
        <f aca="false">AK344</f>
        <v>0</v>
      </c>
      <c r="BA344" s="15" t="n">
        <f aca="false">AY344+AZ344</f>
        <v>0</v>
      </c>
      <c r="BB344" s="15" t="n">
        <f aca="false">AM344-AW344-AZ344</f>
        <v>0</v>
      </c>
      <c r="BC344" s="4"/>
      <c r="BD344" s="31"/>
    </row>
    <row r="345" customFormat="false" ht="15.75" hidden="false" customHeight="false" outlineLevel="0" collapsed="false">
      <c r="A345" s="16" t="n">
        <v>342</v>
      </c>
      <c r="B345" s="4" t="s">
        <v>552</v>
      </c>
      <c r="C345" s="4" t="s">
        <v>475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11" t="n">
        <f aca="false">SUM(F345:AJ345)</f>
        <v>0</v>
      </c>
      <c r="AL345" s="4" t="n">
        <v>35</v>
      </c>
      <c r="AM345" s="17" t="n">
        <f aca="false">AK345*AL345</f>
        <v>0</v>
      </c>
      <c r="AN345" s="29" t="n">
        <v>0</v>
      </c>
      <c r="AO345" s="8"/>
      <c r="AP345" s="20"/>
      <c r="AQ345" s="30"/>
      <c r="AR345" s="10"/>
      <c r="AS345" s="14"/>
      <c r="AT345" s="24"/>
      <c r="AU345" s="15" t="n">
        <f aca="false">AN345+AO345+AR345+AS345+AT345</f>
        <v>0</v>
      </c>
      <c r="AV345" s="15" t="n">
        <v>0</v>
      </c>
      <c r="AW345" s="15" t="n">
        <f aca="false">AP345+AR345+AS345+AT345</f>
        <v>0</v>
      </c>
      <c r="AX345" s="15" t="n">
        <f aca="false">AU345-AW345</f>
        <v>0</v>
      </c>
      <c r="AY345" s="15" t="n">
        <v>0</v>
      </c>
      <c r="AZ345" s="15" t="n">
        <f aca="false">AK345</f>
        <v>0</v>
      </c>
      <c r="BA345" s="15" t="n">
        <f aca="false">AY345+AZ345</f>
        <v>0</v>
      </c>
      <c r="BB345" s="15" t="n">
        <f aca="false">AM345-AW345-AZ345</f>
        <v>0</v>
      </c>
      <c r="BC345" s="4"/>
      <c r="BD345" s="31"/>
    </row>
    <row r="346" customFormat="false" ht="15.75" hidden="false" customHeight="false" outlineLevel="0" collapsed="false">
      <c r="A346" s="16" t="n">
        <v>343</v>
      </c>
      <c r="B346" s="4" t="s">
        <v>553</v>
      </c>
      <c r="C346" s="4" t="s">
        <v>475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11" t="n">
        <f aca="false">SUM(F346:AJ346)</f>
        <v>0</v>
      </c>
      <c r="AL346" s="4" t="n">
        <v>35</v>
      </c>
      <c r="AM346" s="17" t="n">
        <f aca="false">AK346*AL346</f>
        <v>0</v>
      </c>
      <c r="AN346" s="29" t="n">
        <v>562</v>
      </c>
      <c r="AO346" s="8"/>
      <c r="AP346" s="20"/>
      <c r="AQ346" s="30"/>
      <c r="AR346" s="10"/>
      <c r="AS346" s="14"/>
      <c r="AT346" s="24"/>
      <c r="AU346" s="15" t="n">
        <f aca="false">AN346+AO346+AR346+AS346+AT346</f>
        <v>562</v>
      </c>
      <c r="AV346" s="15" t="n">
        <v>0</v>
      </c>
      <c r="AW346" s="15" t="n">
        <f aca="false">AP346+AR346+AS346+AT346</f>
        <v>0</v>
      </c>
      <c r="AX346" s="15" t="n">
        <f aca="false">AU346-AW346</f>
        <v>562</v>
      </c>
      <c r="AY346" s="15" t="n">
        <v>0</v>
      </c>
      <c r="AZ346" s="15" t="n">
        <f aca="false">AK346</f>
        <v>0</v>
      </c>
      <c r="BA346" s="15" t="n">
        <f aca="false">AY346+AZ346</f>
        <v>0</v>
      </c>
      <c r="BB346" s="15" t="n">
        <f aca="false">AM346-AW346-AZ346</f>
        <v>0</v>
      </c>
      <c r="BC346" s="4"/>
      <c r="BD346" s="31"/>
    </row>
    <row r="347" customFormat="false" ht="15.75" hidden="false" customHeight="false" outlineLevel="0" collapsed="false">
      <c r="A347" s="16" t="n">
        <v>344</v>
      </c>
      <c r="B347" s="4" t="s">
        <v>554</v>
      </c>
      <c r="C347" s="4" t="s">
        <v>475</v>
      </c>
      <c r="D347" s="4"/>
      <c r="E347" s="4"/>
      <c r="F347" s="4" t="n">
        <v>4</v>
      </c>
      <c r="G347" s="4" t="n">
        <v>2.5</v>
      </c>
      <c r="H347" s="4"/>
      <c r="I347" s="4" t="n">
        <v>2</v>
      </c>
      <c r="J347" s="4"/>
      <c r="K347" s="4" t="n">
        <v>2.5</v>
      </c>
      <c r="L347" s="4" t="n">
        <v>3.5</v>
      </c>
      <c r="M347" s="4" t="n">
        <v>4.5</v>
      </c>
      <c r="N347" s="4"/>
      <c r="O347" s="4" t="n">
        <v>4</v>
      </c>
      <c r="P347" s="4" t="n">
        <v>2.5</v>
      </c>
      <c r="Q347" s="4" t="n">
        <v>3</v>
      </c>
      <c r="R347" s="4" t="n">
        <v>4</v>
      </c>
      <c r="S347" s="4" t="n">
        <v>4.5</v>
      </c>
      <c r="T347" s="4" t="n">
        <v>2.5</v>
      </c>
      <c r="U347" s="4" t="n">
        <v>2</v>
      </c>
      <c r="V347" s="4"/>
      <c r="W347" s="4" t="n">
        <v>2.5</v>
      </c>
      <c r="X347" s="4"/>
      <c r="Y347" s="4"/>
      <c r="Z347" s="4"/>
      <c r="AA347" s="4" t="n">
        <v>1.5</v>
      </c>
      <c r="AB347" s="4" t="n">
        <v>1.5</v>
      </c>
      <c r="AC347" s="4" t="n">
        <v>2</v>
      </c>
      <c r="AD347" s="4" t="n">
        <v>2.5</v>
      </c>
      <c r="AE347" s="4" t="n">
        <v>3</v>
      </c>
      <c r="AF347" s="4" t="n">
        <v>3</v>
      </c>
      <c r="AG347" s="4" t="n">
        <v>2.5</v>
      </c>
      <c r="AH347" s="4" t="n">
        <v>3.5</v>
      </c>
      <c r="AI347" s="4"/>
      <c r="AJ347" s="4" t="n">
        <v>2.5</v>
      </c>
      <c r="AK347" s="11" t="n">
        <f aca="false">SUM(F347:AJ347)</f>
        <v>66</v>
      </c>
      <c r="AL347" s="4" t="n">
        <v>35</v>
      </c>
      <c r="AM347" s="17" t="n">
        <f aca="false">AK347*AL347</f>
        <v>2310</v>
      </c>
      <c r="AN347" s="29" t="n">
        <v>0</v>
      </c>
      <c r="AO347" s="8"/>
      <c r="AP347" s="20"/>
      <c r="AQ347" s="30"/>
      <c r="AR347" s="10"/>
      <c r="AS347" s="14"/>
      <c r="AT347" s="24"/>
      <c r="AU347" s="15" t="n">
        <f aca="false">AN347+AO347+AR347+AS347+AT347</f>
        <v>0</v>
      </c>
      <c r="AV347" s="15" t="n">
        <v>0</v>
      </c>
      <c r="AW347" s="15" t="n">
        <f aca="false">AP347+AR347+AS347+AT347</f>
        <v>0</v>
      </c>
      <c r="AX347" s="15" t="n">
        <f aca="false">AU347-AW347</f>
        <v>0</v>
      </c>
      <c r="AY347" s="15" t="n">
        <v>791.5</v>
      </c>
      <c r="AZ347" s="15" t="n">
        <f aca="false">AK347</f>
        <v>66</v>
      </c>
      <c r="BA347" s="15" t="n">
        <f aca="false">AY347+AZ347</f>
        <v>857.5</v>
      </c>
      <c r="BB347" s="15" t="n">
        <f aca="false">AM347-AW347-AZ347</f>
        <v>2244</v>
      </c>
      <c r="BC347" s="4"/>
      <c r="BD347" s="31"/>
    </row>
    <row r="348" customFormat="false" ht="15.75" hidden="false" customHeight="false" outlineLevel="0" collapsed="false">
      <c r="A348" s="16" t="n">
        <v>345</v>
      </c>
      <c r="B348" s="4" t="s">
        <v>555</v>
      </c>
      <c r="C348" s="4" t="s">
        <v>475</v>
      </c>
      <c r="D348" s="4"/>
      <c r="E348" s="4"/>
      <c r="F348" s="4" t="n">
        <v>4</v>
      </c>
      <c r="G348" s="4" t="n">
        <v>4</v>
      </c>
      <c r="H348" s="4" t="n">
        <v>4.5</v>
      </c>
      <c r="I348" s="4" t="n">
        <v>4</v>
      </c>
      <c r="J348" s="4" t="n">
        <v>4</v>
      </c>
      <c r="K348" s="4" t="n">
        <v>4</v>
      </c>
      <c r="L348" s="4" t="n">
        <v>4</v>
      </c>
      <c r="M348" s="4" t="n">
        <v>4</v>
      </c>
      <c r="N348" s="4" t="n">
        <v>4</v>
      </c>
      <c r="O348" s="4" t="n">
        <v>4</v>
      </c>
      <c r="P348" s="4" t="n">
        <v>4</v>
      </c>
      <c r="Q348" s="4" t="n">
        <v>4</v>
      </c>
      <c r="R348" s="4" t="n">
        <v>4</v>
      </c>
      <c r="S348" s="4" t="n">
        <v>5</v>
      </c>
      <c r="T348" s="4" t="n">
        <v>4.5</v>
      </c>
      <c r="U348" s="4" t="n">
        <v>4.5</v>
      </c>
      <c r="V348" s="4" t="n">
        <v>4.5</v>
      </c>
      <c r="W348" s="4"/>
      <c r="X348" s="4" t="n">
        <v>9</v>
      </c>
      <c r="Y348" s="4" t="n">
        <v>4.5</v>
      </c>
      <c r="Z348" s="4" t="n">
        <v>4.5</v>
      </c>
      <c r="AA348" s="4" t="n">
        <v>4.5</v>
      </c>
      <c r="AB348" s="4" t="n">
        <v>4.5</v>
      </c>
      <c r="AC348" s="4" t="n">
        <v>4.5</v>
      </c>
      <c r="AD348" s="4" t="n">
        <v>4.5</v>
      </c>
      <c r="AE348" s="4" t="n">
        <v>4.5</v>
      </c>
      <c r="AF348" s="4" t="n">
        <v>4</v>
      </c>
      <c r="AG348" s="4" t="n">
        <v>4</v>
      </c>
      <c r="AH348" s="4" t="n">
        <v>3.5</v>
      </c>
      <c r="AI348" s="4" t="n">
        <v>4.5</v>
      </c>
      <c r="AJ348" s="4" t="n">
        <v>4.5</v>
      </c>
      <c r="AK348" s="11" t="n">
        <f aca="false">SUM(F348:AJ348)</f>
        <v>132</v>
      </c>
      <c r="AL348" s="4" t="n">
        <v>35</v>
      </c>
      <c r="AM348" s="17" t="n">
        <f aca="false">AK348*AL348</f>
        <v>4620</v>
      </c>
      <c r="AN348" s="29" t="n">
        <v>0</v>
      </c>
      <c r="AO348" s="8"/>
      <c r="AP348" s="20"/>
      <c r="AQ348" s="30"/>
      <c r="AR348" s="10"/>
      <c r="AS348" s="14"/>
      <c r="AT348" s="24"/>
      <c r="AU348" s="15" t="n">
        <f aca="false">AN348+AO348+AR348+AS348+AT348</f>
        <v>0</v>
      </c>
      <c r="AV348" s="15" t="n">
        <v>0</v>
      </c>
      <c r="AW348" s="15" t="n">
        <f aca="false">AP348+AR348+AS348+AT348</f>
        <v>0</v>
      </c>
      <c r="AX348" s="15" t="n">
        <f aca="false">AU348-AW348</f>
        <v>0</v>
      </c>
      <c r="AY348" s="15" t="n">
        <v>600</v>
      </c>
      <c r="AZ348" s="15" t="n">
        <f aca="false">AK348</f>
        <v>132</v>
      </c>
      <c r="BA348" s="15" t="n">
        <f aca="false">AY348+AZ348</f>
        <v>732</v>
      </c>
      <c r="BB348" s="15" t="n">
        <f aca="false">AM348-AW348-AZ348</f>
        <v>4488</v>
      </c>
      <c r="BC348" s="4"/>
      <c r="BD348" s="31"/>
    </row>
    <row r="349" s="1" customFormat="true" ht="15.75" hidden="false" customHeight="false" outlineLevel="0" collapsed="false">
      <c r="A349" s="16" t="n">
        <v>346</v>
      </c>
      <c r="B349" s="4" t="s">
        <v>556</v>
      </c>
      <c r="C349" s="4" t="s">
        <v>475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n">
        <v>3</v>
      </c>
      <c r="O349" s="4"/>
      <c r="P349" s="4" t="n">
        <v>3</v>
      </c>
      <c r="Q349" s="4" t="n">
        <v>3</v>
      </c>
      <c r="R349" s="4" t="n">
        <v>3.5</v>
      </c>
      <c r="S349" s="4" t="n">
        <v>3</v>
      </c>
      <c r="T349" s="4" t="n">
        <v>3.5</v>
      </c>
      <c r="U349" s="4" t="n">
        <v>3.5</v>
      </c>
      <c r="V349" s="4" t="n">
        <v>3.5</v>
      </c>
      <c r="W349" s="4"/>
      <c r="X349" s="4" t="n">
        <v>3.5</v>
      </c>
      <c r="Y349" s="4"/>
      <c r="Z349" s="4" t="n">
        <v>2</v>
      </c>
      <c r="AA349" s="4" t="n">
        <v>3.5</v>
      </c>
      <c r="AB349" s="4" t="n">
        <v>3.5</v>
      </c>
      <c r="AC349" s="4" t="n">
        <v>3.5</v>
      </c>
      <c r="AD349" s="4" t="n">
        <v>3.5</v>
      </c>
      <c r="AE349" s="4" t="n">
        <v>3</v>
      </c>
      <c r="AF349" s="4" t="n">
        <v>3</v>
      </c>
      <c r="AG349" s="4" t="n">
        <v>3.5</v>
      </c>
      <c r="AH349" s="4" t="n">
        <v>3</v>
      </c>
      <c r="AI349" s="4" t="n">
        <v>3</v>
      </c>
      <c r="AJ349" s="4"/>
      <c r="AK349" s="11" t="n">
        <f aca="false">SUM(F349:AJ349)</f>
        <v>61</v>
      </c>
      <c r="AL349" s="4" t="n">
        <v>35</v>
      </c>
      <c r="AM349" s="17" t="n">
        <f aca="false">AK349*AL349</f>
        <v>2135</v>
      </c>
      <c r="AN349" s="29" t="n">
        <v>0</v>
      </c>
      <c r="AO349" s="8"/>
      <c r="AP349" s="20"/>
      <c r="AQ349" s="30"/>
      <c r="AR349" s="10"/>
      <c r="AS349" s="14"/>
      <c r="AT349" s="24"/>
      <c r="AU349" s="15" t="n">
        <f aca="false">AN349+AO349+AR349+AS349+AT349</f>
        <v>0</v>
      </c>
      <c r="AV349" s="15" t="n">
        <v>0</v>
      </c>
      <c r="AW349" s="15" t="n">
        <f aca="false">AP349+AR349+AS349+AT349</f>
        <v>0</v>
      </c>
      <c r="AX349" s="15" t="n">
        <f aca="false">AU349-AW349</f>
        <v>0</v>
      </c>
      <c r="AY349" s="15" t="n">
        <v>0</v>
      </c>
      <c r="AZ349" s="15" t="n">
        <f aca="false">AK349</f>
        <v>61</v>
      </c>
      <c r="BA349" s="15" t="n">
        <f aca="false">AY349+AZ349</f>
        <v>61</v>
      </c>
      <c r="BB349" s="15" t="n">
        <f aca="false">AM349-AW349-AZ349</f>
        <v>2074</v>
      </c>
      <c r="BC349" s="4"/>
      <c r="BD349" s="31"/>
    </row>
    <row r="350" customFormat="false" ht="15.75" hidden="false" customHeight="false" outlineLevel="0" collapsed="false">
      <c r="A350" s="16" t="n">
        <v>347</v>
      </c>
      <c r="B350" s="4" t="s">
        <v>557</v>
      </c>
      <c r="C350" s="4" t="s">
        <v>475</v>
      </c>
      <c r="D350" s="4"/>
      <c r="E350" s="4"/>
      <c r="F350" s="4" t="n">
        <v>3.5</v>
      </c>
      <c r="G350" s="4" t="n">
        <v>2</v>
      </c>
      <c r="H350" s="4" t="n">
        <v>2</v>
      </c>
      <c r="I350" s="4" t="n">
        <v>3.5</v>
      </c>
      <c r="J350" s="4" t="n">
        <v>5</v>
      </c>
      <c r="K350" s="4" t="n">
        <v>3</v>
      </c>
      <c r="L350" s="4" t="n">
        <v>3</v>
      </c>
      <c r="M350" s="4" t="n">
        <v>3</v>
      </c>
      <c r="N350" s="4" t="n">
        <v>4</v>
      </c>
      <c r="O350" s="4" t="n">
        <v>4</v>
      </c>
      <c r="P350" s="4" t="n">
        <v>4</v>
      </c>
      <c r="Q350" s="4" t="n">
        <v>5</v>
      </c>
      <c r="R350" s="4" t="n">
        <v>5</v>
      </c>
      <c r="S350" s="4" t="n">
        <v>5</v>
      </c>
      <c r="T350" s="4" t="n">
        <v>5</v>
      </c>
      <c r="U350" s="4" t="n">
        <v>5</v>
      </c>
      <c r="V350" s="4" t="n">
        <v>2.5</v>
      </c>
      <c r="W350" s="4" t="n">
        <v>2</v>
      </c>
      <c r="X350" s="4" t="n">
        <v>4</v>
      </c>
      <c r="Y350" s="4" t="n">
        <v>4</v>
      </c>
      <c r="Z350" s="4" t="n">
        <v>5</v>
      </c>
      <c r="AA350" s="4" t="n">
        <v>4</v>
      </c>
      <c r="AB350" s="4" t="n">
        <v>4.5</v>
      </c>
      <c r="AC350" s="4" t="n">
        <v>4</v>
      </c>
      <c r="AD350" s="4" t="n">
        <v>4.5</v>
      </c>
      <c r="AE350" s="4" t="n">
        <v>4</v>
      </c>
      <c r="AF350" s="4" t="n">
        <v>4</v>
      </c>
      <c r="AG350" s="4" t="n">
        <v>2</v>
      </c>
      <c r="AH350" s="4" t="n">
        <v>4.5</v>
      </c>
      <c r="AI350" s="4" t="n">
        <v>4</v>
      </c>
      <c r="AJ350" s="4" t="n">
        <v>3</v>
      </c>
      <c r="AK350" s="11" t="n">
        <f aca="false">SUM(F350:AJ350)</f>
        <v>118</v>
      </c>
      <c r="AL350" s="4" t="n">
        <v>35</v>
      </c>
      <c r="AM350" s="17" t="n">
        <f aca="false">AK350*AL350</f>
        <v>4130</v>
      </c>
      <c r="AN350" s="29" t="n">
        <v>0</v>
      </c>
      <c r="AO350" s="8"/>
      <c r="AP350" s="20"/>
      <c r="AQ350" s="30"/>
      <c r="AR350" s="10"/>
      <c r="AS350" s="14"/>
      <c r="AT350" s="24"/>
      <c r="AU350" s="15" t="n">
        <f aca="false">AN350+AO350+AR350+AS350+AT350</f>
        <v>0</v>
      </c>
      <c r="AV350" s="15" t="n">
        <v>0</v>
      </c>
      <c r="AW350" s="15" t="n">
        <f aca="false">AP350+AR350+AS350+AT350</f>
        <v>0</v>
      </c>
      <c r="AX350" s="15" t="n">
        <f aca="false">AU350-AW350</f>
        <v>0</v>
      </c>
      <c r="AY350" s="15" t="n">
        <v>529.5</v>
      </c>
      <c r="AZ350" s="15" t="n">
        <f aca="false">AK350</f>
        <v>118</v>
      </c>
      <c r="BA350" s="15" t="n">
        <f aca="false">AY350+AZ350</f>
        <v>647.5</v>
      </c>
      <c r="BB350" s="15" t="n">
        <f aca="false">AM350-AW350-AZ350</f>
        <v>4012</v>
      </c>
      <c r="BC350" s="4"/>
      <c r="BD350" s="31"/>
    </row>
    <row r="351" customFormat="false" ht="15.75" hidden="false" customHeight="false" outlineLevel="0" collapsed="false">
      <c r="A351" s="16" t="n">
        <v>348</v>
      </c>
      <c r="B351" s="4" t="s">
        <v>558</v>
      </c>
      <c r="C351" s="4" t="s">
        <v>475</v>
      </c>
      <c r="D351" s="4"/>
      <c r="E351" s="4"/>
      <c r="F351" s="4" t="n">
        <v>3</v>
      </c>
      <c r="G351" s="4"/>
      <c r="H351" s="4"/>
      <c r="I351" s="4" t="n">
        <v>4</v>
      </c>
      <c r="J351" s="4" t="n">
        <v>3.5</v>
      </c>
      <c r="K351" s="4"/>
      <c r="L351" s="4" t="n">
        <v>4</v>
      </c>
      <c r="M351" s="4"/>
      <c r="N351" s="4" t="n">
        <v>3.5</v>
      </c>
      <c r="O351" s="4" t="n">
        <v>3</v>
      </c>
      <c r="P351" s="4" t="n">
        <v>2.5</v>
      </c>
      <c r="Q351" s="4" t="n">
        <v>3.5</v>
      </c>
      <c r="R351" s="4" t="n">
        <v>3</v>
      </c>
      <c r="S351" s="4" t="n">
        <v>2.5</v>
      </c>
      <c r="T351" s="4" t="n">
        <v>2.5</v>
      </c>
      <c r="U351" s="4" t="n">
        <v>3.5</v>
      </c>
      <c r="V351" s="4" t="n">
        <v>3</v>
      </c>
      <c r="W351" s="4" t="n">
        <v>2</v>
      </c>
      <c r="X351" s="4" t="n">
        <v>3</v>
      </c>
      <c r="Y351" s="4"/>
      <c r="Z351" s="4" t="n">
        <v>3</v>
      </c>
      <c r="AA351" s="4" t="n">
        <v>3</v>
      </c>
      <c r="AB351" s="4" t="n">
        <v>3</v>
      </c>
      <c r="AC351" s="4"/>
      <c r="AD351" s="4"/>
      <c r="AE351" s="4" t="n">
        <v>3.5</v>
      </c>
      <c r="AF351" s="4" t="n">
        <v>2</v>
      </c>
      <c r="AG351" s="4" t="n">
        <v>4</v>
      </c>
      <c r="AH351" s="4" t="n">
        <v>3</v>
      </c>
      <c r="AI351" s="4" t="n">
        <v>4</v>
      </c>
      <c r="AJ351" s="4" t="n">
        <v>4</v>
      </c>
      <c r="AK351" s="11" t="n">
        <f aca="false">SUM(F351:AJ351)</f>
        <v>76</v>
      </c>
      <c r="AL351" s="4" t="n">
        <v>35</v>
      </c>
      <c r="AM351" s="17" t="n">
        <f aca="false">AK351*AL351</f>
        <v>2660</v>
      </c>
      <c r="AN351" s="29" t="n">
        <v>0</v>
      </c>
      <c r="AO351" s="8"/>
      <c r="AP351" s="20"/>
      <c r="AQ351" s="30"/>
      <c r="AR351" s="10"/>
      <c r="AS351" s="14"/>
      <c r="AT351" s="24"/>
      <c r="AU351" s="15" t="n">
        <f aca="false">AN351+AO351+AR351+AS351+AT351</f>
        <v>0</v>
      </c>
      <c r="AV351" s="15" t="n">
        <v>0</v>
      </c>
      <c r="AW351" s="15" t="n">
        <f aca="false">AP351+AR351+AS351+AT351</f>
        <v>0</v>
      </c>
      <c r="AX351" s="15" t="n">
        <f aca="false">AU351-AW351</f>
        <v>0</v>
      </c>
      <c r="AY351" s="15" t="n">
        <v>0</v>
      </c>
      <c r="AZ351" s="15" t="n">
        <f aca="false">AK351</f>
        <v>76</v>
      </c>
      <c r="BA351" s="15" t="n">
        <f aca="false">AY351+AZ351</f>
        <v>76</v>
      </c>
      <c r="BB351" s="15" t="n">
        <f aca="false">AM351-AW351-AZ351</f>
        <v>2584</v>
      </c>
      <c r="BC351" s="4"/>
      <c r="BD351" s="31"/>
    </row>
    <row r="352" customFormat="false" ht="15.75" hidden="false" customHeight="false" outlineLevel="0" collapsed="false">
      <c r="A352" s="16" t="n">
        <v>349</v>
      </c>
      <c r="B352" s="4" t="s">
        <v>559</v>
      </c>
      <c r="C352" s="4" t="s">
        <v>475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11" t="n">
        <f aca="false">SUM(F352:AJ352)</f>
        <v>0</v>
      </c>
      <c r="AL352" s="4" t="n">
        <v>35</v>
      </c>
      <c r="AM352" s="17" t="n">
        <f aca="false">AK352*AL352</f>
        <v>0</v>
      </c>
      <c r="AN352" s="29" t="n">
        <v>850</v>
      </c>
      <c r="AO352" s="8"/>
      <c r="AP352" s="20"/>
      <c r="AQ352" s="30"/>
      <c r="AR352" s="10"/>
      <c r="AS352" s="14"/>
      <c r="AT352" s="24"/>
      <c r="AU352" s="15" t="n">
        <f aca="false">AN352+AO352+AR352+AS352+AT352</f>
        <v>850</v>
      </c>
      <c r="AV352" s="15" t="n">
        <v>0</v>
      </c>
      <c r="AW352" s="15" t="n">
        <f aca="false">AP352+AR352+AS352+AT352</f>
        <v>0</v>
      </c>
      <c r="AX352" s="15" t="n">
        <f aca="false">AU352-AW352</f>
        <v>850</v>
      </c>
      <c r="AY352" s="15" t="n">
        <v>0</v>
      </c>
      <c r="AZ352" s="15" t="n">
        <f aca="false">AK352</f>
        <v>0</v>
      </c>
      <c r="BA352" s="15" t="n">
        <f aca="false">AY352+AZ352</f>
        <v>0</v>
      </c>
      <c r="BB352" s="15" t="n">
        <f aca="false">AM352-AW352-AZ352</f>
        <v>0</v>
      </c>
      <c r="BC352" s="4"/>
      <c r="BD352" s="31"/>
    </row>
    <row r="353" customFormat="false" ht="15.75" hidden="false" customHeight="false" outlineLevel="0" collapsed="false">
      <c r="A353" s="16" t="n">
        <v>350</v>
      </c>
      <c r="B353" s="4" t="s">
        <v>560</v>
      </c>
      <c r="C353" s="4" t="s">
        <v>475</v>
      </c>
      <c r="D353" s="4"/>
      <c r="E353" s="4"/>
      <c r="F353" s="4" t="n">
        <v>2</v>
      </c>
      <c r="G353" s="4" t="n">
        <v>2.5</v>
      </c>
      <c r="H353" s="4" t="n">
        <v>2</v>
      </c>
      <c r="I353" s="4"/>
      <c r="J353" s="4" t="n">
        <v>2.5</v>
      </c>
      <c r="K353" s="4" t="n">
        <v>2</v>
      </c>
      <c r="L353" s="4" t="n">
        <v>2.5</v>
      </c>
      <c r="M353" s="4" t="n">
        <v>2.5</v>
      </c>
      <c r="N353" s="4" t="n">
        <v>2</v>
      </c>
      <c r="O353" s="4" t="n">
        <v>2</v>
      </c>
      <c r="P353" s="4" t="n">
        <v>2.5</v>
      </c>
      <c r="Q353" s="4" t="n">
        <v>2</v>
      </c>
      <c r="R353" s="4" t="n">
        <v>2.5</v>
      </c>
      <c r="S353" s="4" t="n">
        <v>2</v>
      </c>
      <c r="T353" s="4" t="n">
        <v>2.5</v>
      </c>
      <c r="U353" s="4" t="n">
        <v>2</v>
      </c>
      <c r="V353" s="4" t="n">
        <v>2.5</v>
      </c>
      <c r="W353" s="4" t="n">
        <v>1.5</v>
      </c>
      <c r="X353" s="4"/>
      <c r="Y353" s="4" t="n">
        <v>2</v>
      </c>
      <c r="Z353" s="4" t="n">
        <v>2.5</v>
      </c>
      <c r="AA353" s="4" t="n">
        <v>2</v>
      </c>
      <c r="AB353" s="4" t="n">
        <v>2</v>
      </c>
      <c r="AC353" s="4" t="n">
        <v>2</v>
      </c>
      <c r="AD353" s="4" t="n">
        <v>2</v>
      </c>
      <c r="AE353" s="4"/>
      <c r="AF353" s="4" t="n">
        <v>2</v>
      </c>
      <c r="AG353" s="4" t="n">
        <v>2</v>
      </c>
      <c r="AH353" s="4" t="n">
        <v>2</v>
      </c>
      <c r="AI353" s="4" t="n">
        <v>2.5</v>
      </c>
      <c r="AJ353" s="4" t="n">
        <v>2</v>
      </c>
      <c r="AK353" s="11" t="n">
        <f aca="false">SUM(F353:AJ353)</f>
        <v>60.5</v>
      </c>
      <c r="AL353" s="4" t="n">
        <v>35</v>
      </c>
      <c r="AM353" s="17" t="n">
        <f aca="false">AK353*AL353</f>
        <v>2117.5</v>
      </c>
      <c r="AN353" s="29" t="n">
        <v>0</v>
      </c>
      <c r="AO353" s="8"/>
      <c r="AP353" s="20"/>
      <c r="AQ353" s="30"/>
      <c r="AR353" s="10"/>
      <c r="AS353" s="14"/>
      <c r="AT353" s="24"/>
      <c r="AU353" s="15" t="n">
        <f aca="false">AN353+AO353+AR353+AS353+AT353</f>
        <v>0</v>
      </c>
      <c r="AV353" s="15" t="n">
        <v>0</v>
      </c>
      <c r="AW353" s="15" t="n">
        <f aca="false">AP353+AR353+AS353+AT353</f>
        <v>0</v>
      </c>
      <c r="AX353" s="15" t="n">
        <f aca="false">AU353-AW353</f>
        <v>0</v>
      </c>
      <c r="AY353" s="15" t="n">
        <v>347.5</v>
      </c>
      <c r="AZ353" s="15" t="n">
        <f aca="false">AK353</f>
        <v>60.5</v>
      </c>
      <c r="BA353" s="15" t="n">
        <f aca="false">AY353+AZ353</f>
        <v>408</v>
      </c>
      <c r="BB353" s="15" t="n">
        <f aca="false">AM353-AW353-AZ353</f>
        <v>2057</v>
      </c>
      <c r="BC353" s="4"/>
      <c r="BD353" s="31"/>
    </row>
    <row r="354" customFormat="false" ht="15.75" hidden="false" customHeight="false" outlineLevel="0" collapsed="false">
      <c r="A354" s="16" t="n">
        <v>351</v>
      </c>
      <c r="B354" s="4" t="s">
        <v>561</v>
      </c>
      <c r="C354" s="4" t="s">
        <v>475</v>
      </c>
      <c r="D354" s="4"/>
      <c r="E354" s="4"/>
      <c r="F354" s="4" t="n">
        <v>2</v>
      </c>
      <c r="G354" s="4" t="n">
        <v>3</v>
      </c>
      <c r="H354" s="4" t="n">
        <v>3</v>
      </c>
      <c r="I354" s="4" t="n">
        <v>3</v>
      </c>
      <c r="J354" s="4" t="n">
        <v>3</v>
      </c>
      <c r="K354" s="4" t="n">
        <v>2.5</v>
      </c>
      <c r="L354" s="4" t="n">
        <v>3</v>
      </c>
      <c r="M354" s="4" t="n">
        <v>1.5</v>
      </c>
      <c r="N354" s="4" t="n">
        <v>2.5</v>
      </c>
      <c r="O354" s="4" t="n">
        <v>2.5</v>
      </c>
      <c r="P354" s="4" t="n">
        <v>2</v>
      </c>
      <c r="Q354" s="4" t="n">
        <v>2</v>
      </c>
      <c r="R354" s="4" t="n">
        <v>2.5</v>
      </c>
      <c r="S354" s="4" t="n">
        <v>2</v>
      </c>
      <c r="T354" s="4" t="n">
        <v>2.5</v>
      </c>
      <c r="U354" s="4" t="n">
        <v>2.5</v>
      </c>
      <c r="V354" s="4" t="n">
        <v>2</v>
      </c>
      <c r="W354" s="4" t="n">
        <v>1</v>
      </c>
      <c r="X354" s="4" t="n">
        <v>2</v>
      </c>
      <c r="Y354" s="4" t="n">
        <v>2</v>
      </c>
      <c r="Z354" s="4" t="n">
        <v>2</v>
      </c>
      <c r="AA354" s="4" t="n">
        <v>2</v>
      </c>
      <c r="AB354" s="4" t="n">
        <v>2</v>
      </c>
      <c r="AC354" s="4" t="n">
        <v>2.5</v>
      </c>
      <c r="AD354" s="4" t="n">
        <v>1.5</v>
      </c>
      <c r="AE354" s="4" t="n">
        <v>1.5</v>
      </c>
      <c r="AF354" s="4" t="n">
        <v>2</v>
      </c>
      <c r="AG354" s="4" t="n">
        <v>2</v>
      </c>
      <c r="AH354" s="4" t="n">
        <v>2</v>
      </c>
      <c r="AI354" s="4" t="n">
        <v>2</v>
      </c>
      <c r="AJ354" s="4" t="n">
        <v>2</v>
      </c>
      <c r="AK354" s="11" t="n">
        <f aca="false">SUM(F354:AJ354)</f>
        <v>68</v>
      </c>
      <c r="AL354" s="4" t="n">
        <v>35</v>
      </c>
      <c r="AM354" s="17" t="n">
        <f aca="false">AK354*AL354</f>
        <v>2380</v>
      </c>
      <c r="AN354" s="29" t="n">
        <v>0</v>
      </c>
      <c r="AO354" s="8"/>
      <c r="AP354" s="20"/>
      <c r="AQ354" s="30"/>
      <c r="AR354" s="10"/>
      <c r="AS354" s="14"/>
      <c r="AT354" s="24"/>
      <c r="AU354" s="15" t="n">
        <f aca="false">AN354+AO354+AR354+AS354+AT354</f>
        <v>0</v>
      </c>
      <c r="AV354" s="15" t="n">
        <v>0</v>
      </c>
      <c r="AW354" s="15" t="n">
        <f aca="false">AP354+AR354+AS354+AT354</f>
        <v>0</v>
      </c>
      <c r="AX354" s="15" t="n">
        <f aca="false">AU354-AW354</f>
        <v>0</v>
      </c>
      <c r="AY354" s="15" t="n">
        <v>424.5</v>
      </c>
      <c r="AZ354" s="15" t="n">
        <f aca="false">AK354</f>
        <v>68</v>
      </c>
      <c r="BA354" s="15" t="n">
        <f aca="false">AY354+AZ354</f>
        <v>492.5</v>
      </c>
      <c r="BB354" s="15" t="n">
        <f aca="false">AM354-AW354-AZ354</f>
        <v>2312</v>
      </c>
      <c r="BC354" s="4"/>
      <c r="BD354" s="31"/>
    </row>
    <row r="355" customFormat="false" ht="15.75" hidden="false" customHeight="false" outlineLevel="0" collapsed="false">
      <c r="A355" s="16" t="n">
        <v>352</v>
      </c>
      <c r="B355" s="4" t="s">
        <v>562</v>
      </c>
      <c r="C355" s="4" t="s">
        <v>475</v>
      </c>
      <c r="D355" s="4" t="n">
        <v>9906856</v>
      </c>
      <c r="E355" s="4" t="s">
        <v>563</v>
      </c>
      <c r="F355" s="4" t="n">
        <v>1</v>
      </c>
      <c r="G355" s="4" t="n">
        <v>1</v>
      </c>
      <c r="H355" s="4" t="n">
        <v>1.5</v>
      </c>
      <c r="I355" s="4" t="n">
        <v>1</v>
      </c>
      <c r="J355" s="4" t="n">
        <v>1</v>
      </c>
      <c r="K355" s="4" t="n">
        <v>1</v>
      </c>
      <c r="L355" s="4" t="n">
        <v>1</v>
      </c>
      <c r="M355" s="4" t="n">
        <v>1</v>
      </c>
      <c r="N355" s="4" t="n">
        <v>1</v>
      </c>
      <c r="O355" s="4" t="n">
        <v>1</v>
      </c>
      <c r="P355" s="4" t="n">
        <v>1</v>
      </c>
      <c r="Q355" s="4" t="n">
        <v>1.5</v>
      </c>
      <c r="R355" s="4" t="n">
        <v>1.5</v>
      </c>
      <c r="S355" s="4" t="n">
        <v>1.5</v>
      </c>
      <c r="T355" s="4" t="n">
        <v>1</v>
      </c>
      <c r="U355" s="4" t="n">
        <v>1</v>
      </c>
      <c r="V355" s="4" t="n">
        <v>1</v>
      </c>
      <c r="W355" s="4" t="n">
        <v>1</v>
      </c>
      <c r="X355" s="4" t="n">
        <v>1</v>
      </c>
      <c r="Y355" s="4" t="n">
        <v>1</v>
      </c>
      <c r="Z355" s="4" t="n">
        <v>1</v>
      </c>
      <c r="AA355" s="4" t="n">
        <v>1</v>
      </c>
      <c r="AB355" s="4" t="n">
        <v>1</v>
      </c>
      <c r="AC355" s="4" t="n">
        <v>1</v>
      </c>
      <c r="AD355" s="4" t="n">
        <v>0.5</v>
      </c>
      <c r="AE355" s="4" t="n">
        <v>0.5</v>
      </c>
      <c r="AF355" s="4"/>
      <c r="AG355" s="4"/>
      <c r="AH355" s="4"/>
      <c r="AI355" s="4"/>
      <c r="AJ355" s="4"/>
      <c r="AK355" s="11" t="n">
        <f aca="false">SUM(F355:AJ355)</f>
        <v>27</v>
      </c>
      <c r="AL355" s="4" t="n">
        <v>35</v>
      </c>
      <c r="AM355" s="17" t="n">
        <f aca="false">AK355*AL355</f>
        <v>945</v>
      </c>
      <c r="AN355" s="29" t="n">
        <v>0</v>
      </c>
      <c r="AO355" s="8"/>
      <c r="AP355" s="20"/>
      <c r="AQ355" s="30"/>
      <c r="AR355" s="10"/>
      <c r="AS355" s="14"/>
      <c r="AT355" s="24"/>
      <c r="AU355" s="15" t="n">
        <f aca="false">AN355+AO355+AR355+AS355+AT355</f>
        <v>0</v>
      </c>
      <c r="AV355" s="15" t="n">
        <v>0</v>
      </c>
      <c r="AW355" s="15" t="n">
        <f aca="false">AP355+AR355+AS355+AT355</f>
        <v>0</v>
      </c>
      <c r="AX355" s="15" t="n">
        <f aca="false">AU355-AW355</f>
        <v>0</v>
      </c>
      <c r="AY355" s="15" t="n">
        <v>253.5</v>
      </c>
      <c r="AZ355" s="15" t="n">
        <f aca="false">AK355</f>
        <v>27</v>
      </c>
      <c r="BA355" s="15" t="n">
        <f aca="false">AY355+AZ355</f>
        <v>280.5</v>
      </c>
      <c r="BB355" s="15" t="n">
        <f aca="false">AM355-AW355-AZ355</f>
        <v>918</v>
      </c>
      <c r="BC355" s="4"/>
      <c r="BD355" s="31"/>
    </row>
    <row r="356" customFormat="false" ht="15.75" hidden="false" customHeight="false" outlineLevel="0" collapsed="false">
      <c r="A356" s="16" t="n">
        <v>353</v>
      </c>
      <c r="B356" s="4" t="s">
        <v>564</v>
      </c>
      <c r="C356" s="4" t="s">
        <v>475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11" t="n">
        <f aca="false">SUM(F356:AJ356)</f>
        <v>0</v>
      </c>
      <c r="AL356" s="4" t="n">
        <v>35</v>
      </c>
      <c r="AM356" s="17" t="n">
        <f aca="false">AK356*AL356</f>
        <v>0</v>
      </c>
      <c r="AN356" s="29" t="n">
        <v>0</v>
      </c>
      <c r="AO356" s="8"/>
      <c r="AP356" s="20"/>
      <c r="AQ356" s="30"/>
      <c r="AR356" s="10"/>
      <c r="AS356" s="14"/>
      <c r="AT356" s="24"/>
      <c r="AU356" s="15" t="n">
        <f aca="false">AN356+AO356+AR356+AS356+AT356</f>
        <v>0</v>
      </c>
      <c r="AV356" s="15" t="n">
        <v>0</v>
      </c>
      <c r="AW356" s="15" t="n">
        <f aca="false">AP356+AR356+AS356+AT356</f>
        <v>0</v>
      </c>
      <c r="AX356" s="15" t="n">
        <f aca="false">AU356-AW356</f>
        <v>0</v>
      </c>
      <c r="AY356" s="15" t="n">
        <v>0</v>
      </c>
      <c r="AZ356" s="15" t="n">
        <f aca="false">AK356</f>
        <v>0</v>
      </c>
      <c r="BA356" s="15" t="n">
        <f aca="false">AY356+AZ356</f>
        <v>0</v>
      </c>
      <c r="BB356" s="15" t="n">
        <f aca="false">AM356-AW356-AZ356</f>
        <v>0</v>
      </c>
      <c r="BC356" s="4"/>
      <c r="BD356" s="31"/>
    </row>
    <row r="357" customFormat="false" ht="15.75" hidden="false" customHeight="false" outlineLevel="0" collapsed="false">
      <c r="A357" s="16" t="n">
        <v>354</v>
      </c>
      <c r="B357" s="4" t="s">
        <v>565</v>
      </c>
      <c r="C357" s="4" t="s">
        <v>475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11" t="n">
        <f aca="false">SUM(F357:AJ357)</f>
        <v>0</v>
      </c>
      <c r="AL357" s="4" t="n">
        <v>35</v>
      </c>
      <c r="AM357" s="17" t="n">
        <f aca="false">AK357*AL357</f>
        <v>0</v>
      </c>
      <c r="AN357" s="29" t="n">
        <v>300</v>
      </c>
      <c r="AO357" s="8"/>
      <c r="AP357" s="20"/>
      <c r="AQ357" s="30"/>
      <c r="AR357" s="10"/>
      <c r="AS357" s="14"/>
      <c r="AT357" s="24"/>
      <c r="AU357" s="15" t="n">
        <f aca="false">AN357+AO357+AR357+AS357+AT357</f>
        <v>300</v>
      </c>
      <c r="AV357" s="15" t="n">
        <v>0</v>
      </c>
      <c r="AW357" s="15" t="n">
        <f aca="false">AP357+AR357+AS357+AT357</f>
        <v>0</v>
      </c>
      <c r="AX357" s="15" t="n">
        <f aca="false">AU357-AW357</f>
        <v>300</v>
      </c>
      <c r="AY357" s="15" t="n">
        <v>0</v>
      </c>
      <c r="AZ357" s="15" t="n">
        <f aca="false">AK357</f>
        <v>0</v>
      </c>
      <c r="BA357" s="15" t="n">
        <f aca="false">AY357+AZ357</f>
        <v>0</v>
      </c>
      <c r="BB357" s="15" t="n">
        <f aca="false">AM357-AW357-AZ357</f>
        <v>0</v>
      </c>
      <c r="BC357" s="4"/>
      <c r="BD357" s="31"/>
    </row>
    <row r="358" customFormat="false" ht="15.75" hidden="false" customHeight="false" outlineLevel="0" collapsed="false">
      <c r="A358" s="16" t="n">
        <v>355</v>
      </c>
      <c r="B358" s="4" t="s">
        <v>566</v>
      </c>
      <c r="C358" s="4" t="s">
        <v>475</v>
      </c>
      <c r="D358" s="4"/>
      <c r="E358" s="4"/>
      <c r="F358" s="4" t="n">
        <v>1.5</v>
      </c>
      <c r="G358" s="4"/>
      <c r="H358" s="4" t="n">
        <v>1</v>
      </c>
      <c r="I358" s="4" t="n">
        <v>1.5</v>
      </c>
      <c r="J358" s="4" t="n">
        <v>2</v>
      </c>
      <c r="K358" s="4" t="n">
        <v>1</v>
      </c>
      <c r="L358" s="4" t="n">
        <v>1</v>
      </c>
      <c r="M358" s="4" t="n">
        <v>1</v>
      </c>
      <c r="N358" s="4" t="n">
        <v>1</v>
      </c>
      <c r="O358" s="4" t="n">
        <v>1</v>
      </c>
      <c r="P358" s="4" t="n">
        <v>1</v>
      </c>
      <c r="Q358" s="4"/>
      <c r="R358" s="4" t="n">
        <v>2</v>
      </c>
      <c r="S358" s="4"/>
      <c r="T358" s="4" t="n">
        <v>2</v>
      </c>
      <c r="U358" s="4" t="n">
        <v>1.5</v>
      </c>
      <c r="V358" s="4" t="n">
        <v>2</v>
      </c>
      <c r="W358" s="4" t="n">
        <v>2</v>
      </c>
      <c r="X358" s="4" t="n">
        <v>1</v>
      </c>
      <c r="Y358" s="4" t="n">
        <v>2</v>
      </c>
      <c r="Z358" s="4" t="n">
        <v>1</v>
      </c>
      <c r="AA358" s="4"/>
      <c r="AB358" s="4"/>
      <c r="AC358" s="4"/>
      <c r="AD358" s="4"/>
      <c r="AE358" s="4"/>
      <c r="AF358" s="4"/>
      <c r="AG358" s="4" t="n">
        <v>1</v>
      </c>
      <c r="AH358" s="4"/>
      <c r="AI358" s="4"/>
      <c r="AJ358" s="4"/>
      <c r="AK358" s="11" t="n">
        <f aca="false">SUM(F358:AJ358)</f>
        <v>26.5</v>
      </c>
      <c r="AL358" s="4" t="n">
        <v>35</v>
      </c>
      <c r="AM358" s="17" t="n">
        <f aca="false">AK358*AL358</f>
        <v>927.5</v>
      </c>
      <c r="AN358" s="29" t="n">
        <v>0</v>
      </c>
      <c r="AO358" s="8"/>
      <c r="AP358" s="20"/>
      <c r="AQ358" s="30"/>
      <c r="AR358" s="10"/>
      <c r="AS358" s="14"/>
      <c r="AT358" s="12"/>
      <c r="AU358" s="15" t="n">
        <f aca="false">AN358+AO358+AR358+AS358+AT358</f>
        <v>0</v>
      </c>
      <c r="AV358" s="15" t="n">
        <v>0</v>
      </c>
      <c r="AW358" s="15" t="n">
        <f aca="false">AP358+AR358+AS358+AT358</f>
        <v>0</v>
      </c>
      <c r="AX358" s="15" t="n">
        <f aca="false">AU358-AW358</f>
        <v>0</v>
      </c>
      <c r="AY358" s="15" t="n">
        <v>200.5</v>
      </c>
      <c r="AZ358" s="15" t="n">
        <f aca="false">AK358</f>
        <v>26.5</v>
      </c>
      <c r="BA358" s="15" t="n">
        <f aca="false">AY358+AZ358</f>
        <v>227</v>
      </c>
      <c r="BB358" s="15" t="n">
        <f aca="false">AM358-AW358-AZ358</f>
        <v>901</v>
      </c>
      <c r="BC358" s="4"/>
      <c r="BD358" s="4"/>
    </row>
    <row r="359" customFormat="false" ht="15.75" hidden="false" customHeight="false" outlineLevel="0" collapsed="false">
      <c r="A359" s="16" t="n">
        <v>356</v>
      </c>
      <c r="B359" s="4" t="s">
        <v>567</v>
      </c>
      <c r="C359" s="4" t="s">
        <v>475</v>
      </c>
      <c r="D359" s="4" t="n">
        <v>20611047</v>
      </c>
      <c r="E359" s="4" t="s">
        <v>568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11" t="n">
        <f aca="false">SUM(F359:AJ359)</f>
        <v>0</v>
      </c>
      <c r="AL359" s="4" t="n">
        <v>35</v>
      </c>
      <c r="AM359" s="17" t="n">
        <f aca="false">AK359*AL359</f>
        <v>0</v>
      </c>
      <c r="AN359" s="29" t="n">
        <v>0</v>
      </c>
      <c r="AO359" s="8"/>
      <c r="AP359" s="20"/>
      <c r="AQ359" s="30"/>
      <c r="AR359" s="10"/>
      <c r="AS359" s="14"/>
      <c r="AT359" s="12"/>
      <c r="AU359" s="15" t="n">
        <f aca="false">AN359+AO359+AR359+AS359+AT359</f>
        <v>0</v>
      </c>
      <c r="AV359" s="15" t="n">
        <v>0</v>
      </c>
      <c r="AW359" s="15" t="n">
        <f aca="false">AP359+AR359+AS359+AT359</f>
        <v>0</v>
      </c>
      <c r="AX359" s="15" t="n">
        <f aca="false">AU359-AW359</f>
        <v>0</v>
      </c>
      <c r="AY359" s="15" t="n">
        <v>129</v>
      </c>
      <c r="AZ359" s="15" t="n">
        <f aca="false">AK359</f>
        <v>0</v>
      </c>
      <c r="BA359" s="15" t="n">
        <f aca="false">AY359+AZ359</f>
        <v>129</v>
      </c>
      <c r="BB359" s="15" t="n">
        <f aca="false">AM359-AW359-AZ359</f>
        <v>0</v>
      </c>
      <c r="BC359" s="4" t="s">
        <v>62</v>
      </c>
      <c r="BD359" s="4" t="s">
        <v>569</v>
      </c>
    </row>
    <row r="360" customFormat="false" ht="15.75" hidden="false" customHeight="false" outlineLevel="0" collapsed="false">
      <c r="A360" s="16" t="n">
        <v>357</v>
      </c>
      <c r="B360" s="4" t="s">
        <v>570</v>
      </c>
      <c r="C360" s="4" t="s">
        <v>475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11" t="n">
        <f aca="false">SUM(F360:AJ360)</f>
        <v>0</v>
      </c>
      <c r="AL360" s="4" t="n">
        <v>35</v>
      </c>
      <c r="AM360" s="17" t="n">
        <f aca="false">AK360*AL360</f>
        <v>0</v>
      </c>
      <c r="AN360" s="29" t="n">
        <v>0</v>
      </c>
      <c r="AO360" s="8"/>
      <c r="AP360" s="20"/>
      <c r="AQ360" s="30"/>
      <c r="AR360" s="10"/>
      <c r="AS360" s="14"/>
      <c r="AT360" s="12"/>
      <c r="AU360" s="15" t="n">
        <f aca="false">AN360+AO360+AR360+AS360+AT360</f>
        <v>0</v>
      </c>
      <c r="AV360" s="15" t="n">
        <v>0</v>
      </c>
      <c r="AW360" s="15" t="n">
        <f aca="false">AP360+AR360+AS360+AT360</f>
        <v>0</v>
      </c>
      <c r="AX360" s="15" t="n">
        <f aca="false">AU360-AW360</f>
        <v>0</v>
      </c>
      <c r="AY360" s="15" t="n">
        <v>12.5</v>
      </c>
      <c r="AZ360" s="15" t="n">
        <f aca="false">AK360</f>
        <v>0</v>
      </c>
      <c r="BA360" s="15" t="n">
        <f aca="false">AY360+AZ360</f>
        <v>12.5</v>
      </c>
      <c r="BB360" s="15" t="n">
        <f aca="false">AM360-AW360-AZ360</f>
        <v>0</v>
      </c>
      <c r="BC360" s="4"/>
      <c r="BD360" s="4"/>
    </row>
    <row r="361" customFormat="false" ht="15.75" hidden="false" customHeight="false" outlineLevel="0" collapsed="false">
      <c r="A361" s="16" t="n">
        <v>358</v>
      </c>
      <c r="B361" s="4" t="s">
        <v>571</v>
      </c>
      <c r="C361" s="4" t="s">
        <v>475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11" t="n">
        <f aca="false">SUM(F361:AJ361)</f>
        <v>0</v>
      </c>
      <c r="AL361" s="4" t="n">
        <v>35</v>
      </c>
      <c r="AM361" s="17" t="n">
        <f aca="false">AK361*AL361</f>
        <v>0</v>
      </c>
      <c r="AN361" s="29" t="n">
        <v>0</v>
      </c>
      <c r="AO361" s="8"/>
      <c r="AP361" s="20"/>
      <c r="AQ361" s="30"/>
      <c r="AR361" s="10"/>
      <c r="AS361" s="14"/>
      <c r="AT361" s="12"/>
      <c r="AU361" s="15" t="n">
        <f aca="false">AN361+AO361+AR361+AS361+AT361</f>
        <v>0</v>
      </c>
      <c r="AV361" s="15" t="n">
        <v>0</v>
      </c>
      <c r="AW361" s="15" t="n">
        <f aca="false">AP361+AR361+AS361+AT361</f>
        <v>0</v>
      </c>
      <c r="AX361" s="15" t="n">
        <f aca="false">AU361-AW361</f>
        <v>0</v>
      </c>
      <c r="AY361" s="15" t="n">
        <v>195</v>
      </c>
      <c r="AZ361" s="15" t="n">
        <f aca="false">AK361</f>
        <v>0</v>
      </c>
      <c r="BA361" s="15" t="n">
        <f aca="false">AY361+AZ361</f>
        <v>195</v>
      </c>
      <c r="BB361" s="15" t="n">
        <f aca="false">AM361-AW361-AZ361</f>
        <v>0</v>
      </c>
      <c r="BC361" s="4"/>
      <c r="BD361" s="4"/>
    </row>
    <row r="362" customFormat="false" ht="15.75" hidden="false" customHeight="false" outlineLevel="0" collapsed="false">
      <c r="A362" s="16" t="n">
        <v>359</v>
      </c>
      <c r="B362" s="4" t="s">
        <v>572</v>
      </c>
      <c r="C362" s="4" t="s">
        <v>475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11" t="n">
        <f aca="false">SUM(F362:AJ362)</f>
        <v>0</v>
      </c>
      <c r="AL362" s="4" t="n">
        <v>35</v>
      </c>
      <c r="AM362" s="17" t="n">
        <f aca="false">AK362*AL362</f>
        <v>0</v>
      </c>
      <c r="AN362" s="29" t="n">
        <v>0</v>
      </c>
      <c r="AO362" s="8"/>
      <c r="AP362" s="20"/>
      <c r="AQ362" s="30"/>
      <c r="AR362" s="10"/>
      <c r="AS362" s="14"/>
      <c r="AT362" s="12"/>
      <c r="AU362" s="15" t="n">
        <f aca="false">AN362+AO362+AR362+AS362+AT362</f>
        <v>0</v>
      </c>
      <c r="AV362" s="15" t="n">
        <v>0</v>
      </c>
      <c r="AW362" s="15" t="n">
        <f aca="false">AP362+AR362+AS362+AT362</f>
        <v>0</v>
      </c>
      <c r="AX362" s="15" t="n">
        <f aca="false">AU362-AW362</f>
        <v>0</v>
      </c>
      <c r="AY362" s="15" t="n">
        <v>0</v>
      </c>
      <c r="AZ362" s="15" t="n">
        <f aca="false">AK362</f>
        <v>0</v>
      </c>
      <c r="BA362" s="15" t="n">
        <f aca="false">AY362+AZ362</f>
        <v>0</v>
      </c>
      <c r="BB362" s="15" t="n">
        <f aca="false">AM362-AW362-AZ362</f>
        <v>0</v>
      </c>
      <c r="BC362" s="4"/>
      <c r="BD362" s="4"/>
    </row>
    <row r="363" customFormat="false" ht="15.75" hidden="false" customHeight="false" outlineLevel="0" collapsed="false">
      <c r="A363" s="16" t="n">
        <v>360</v>
      </c>
      <c r="B363" s="4" t="s">
        <v>573</v>
      </c>
      <c r="C363" s="4" t="s">
        <v>475</v>
      </c>
      <c r="D363" s="4" t="n">
        <v>11399049</v>
      </c>
      <c r="E363" s="4" t="s">
        <v>574</v>
      </c>
      <c r="F363" s="4" t="n">
        <v>2.5</v>
      </c>
      <c r="G363" s="4" t="n">
        <v>2</v>
      </c>
      <c r="H363" s="4"/>
      <c r="I363" s="4" t="n">
        <v>2</v>
      </c>
      <c r="J363" s="4" t="n">
        <v>2.5</v>
      </c>
      <c r="K363" s="4" t="n">
        <v>2.5</v>
      </c>
      <c r="L363" s="4" t="n">
        <v>2.5</v>
      </c>
      <c r="M363" s="4" t="n">
        <v>2.5</v>
      </c>
      <c r="N363" s="4" t="n">
        <v>2.5</v>
      </c>
      <c r="O363" s="4" t="n">
        <v>2</v>
      </c>
      <c r="P363" s="4" t="n">
        <v>2</v>
      </c>
      <c r="Q363" s="4" t="n">
        <v>2</v>
      </c>
      <c r="R363" s="4" t="n">
        <v>4</v>
      </c>
      <c r="S363" s="4" t="n">
        <v>2</v>
      </c>
      <c r="T363" s="4" t="n">
        <v>2</v>
      </c>
      <c r="U363" s="4" t="n">
        <v>2</v>
      </c>
      <c r="V363" s="4" t="n">
        <v>2</v>
      </c>
      <c r="W363" s="4" t="n">
        <v>2</v>
      </c>
      <c r="X363" s="4" t="n">
        <v>2</v>
      </c>
      <c r="Y363" s="4" t="n">
        <v>2</v>
      </c>
      <c r="Z363" s="4" t="n">
        <v>2</v>
      </c>
      <c r="AA363" s="4" t="n">
        <v>2</v>
      </c>
      <c r="AB363" s="4" t="n">
        <v>2</v>
      </c>
      <c r="AC363" s="4" t="n">
        <v>2</v>
      </c>
      <c r="AD363" s="4" t="n">
        <v>2</v>
      </c>
      <c r="AE363" s="4" t="n">
        <v>2</v>
      </c>
      <c r="AF363" s="4" t="n">
        <v>2</v>
      </c>
      <c r="AG363" s="4" t="n">
        <v>1</v>
      </c>
      <c r="AH363" s="4" t="n">
        <v>1.5</v>
      </c>
      <c r="AI363" s="4" t="n">
        <v>1.5</v>
      </c>
      <c r="AJ363" s="4" t="n">
        <v>1.5</v>
      </c>
      <c r="AK363" s="11" t="n">
        <f aca="false">SUM(F363:AJ363)</f>
        <v>62.5</v>
      </c>
      <c r="AL363" s="4" t="n">
        <v>35</v>
      </c>
      <c r="AM363" s="17" t="n">
        <f aca="false">AK363*AL363</f>
        <v>2187.5</v>
      </c>
      <c r="AN363" s="29" t="n">
        <v>48835.5</v>
      </c>
      <c r="AO363" s="8"/>
      <c r="AP363" s="20" t="n">
        <v>1968</v>
      </c>
      <c r="AQ363" s="36" t="n">
        <v>19777</v>
      </c>
      <c r="AR363" s="10"/>
      <c r="AS363" s="14"/>
      <c r="AT363" s="12"/>
      <c r="AU363" s="15" t="n">
        <f aca="false">AN363+AO363+AR363+AS363+AT363</f>
        <v>48835.5</v>
      </c>
      <c r="AV363" s="15" t="n">
        <v>0</v>
      </c>
      <c r="AW363" s="15" t="n">
        <v>1687.5</v>
      </c>
      <c r="AX363" s="15" t="n">
        <f aca="false">AU363-AW363</f>
        <v>47148</v>
      </c>
      <c r="AY363" s="15" t="n">
        <v>976</v>
      </c>
      <c r="AZ363" s="15" t="n">
        <f aca="false">AK363</f>
        <v>62.5</v>
      </c>
      <c r="BA363" s="15" t="n">
        <f aca="false">AY363+AZ363</f>
        <v>1038.5</v>
      </c>
      <c r="BB363" s="15" t="n">
        <f aca="false">AM363-AW363-AZ363</f>
        <v>437.5</v>
      </c>
      <c r="BC363" s="4" t="s">
        <v>30</v>
      </c>
      <c r="BD363" s="4" t="s">
        <v>575</v>
      </c>
    </row>
    <row r="364" customFormat="false" ht="15.75" hidden="false" customHeight="false" outlineLevel="0" collapsed="false">
      <c r="A364" s="16" t="n">
        <v>361</v>
      </c>
      <c r="B364" s="4" t="s">
        <v>576</v>
      </c>
      <c r="C364" s="4" t="s">
        <v>475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11" t="n">
        <f aca="false">SUM(F364:AJ364)</f>
        <v>0</v>
      </c>
      <c r="AL364" s="4" t="n">
        <v>35</v>
      </c>
      <c r="AM364" s="17" t="n">
        <f aca="false">AK364*AL364</f>
        <v>0</v>
      </c>
      <c r="AN364" s="29" t="n">
        <v>0</v>
      </c>
      <c r="AO364" s="8"/>
      <c r="AP364" s="20"/>
      <c r="AQ364" s="30"/>
      <c r="AR364" s="10"/>
      <c r="AS364" s="14"/>
      <c r="AT364" s="12"/>
      <c r="AU364" s="15" t="n">
        <f aca="false">AN364+AO364+AR364+AS364+AT364</f>
        <v>0</v>
      </c>
      <c r="AV364" s="15" t="n">
        <v>0</v>
      </c>
      <c r="AW364" s="15" t="n">
        <f aca="false">AP364+AR364+AS364+AT364</f>
        <v>0</v>
      </c>
      <c r="AX364" s="15" t="n">
        <f aca="false">AU364-AW364</f>
        <v>0</v>
      </c>
      <c r="AY364" s="15" t="n">
        <v>0</v>
      </c>
      <c r="AZ364" s="15" t="n">
        <f aca="false">AK364</f>
        <v>0</v>
      </c>
      <c r="BA364" s="15" t="n">
        <f aca="false">AY364+AZ364</f>
        <v>0</v>
      </c>
      <c r="BB364" s="15" t="n">
        <f aca="false">AM364-AW364-AZ364</f>
        <v>0</v>
      </c>
      <c r="BC364" s="4"/>
      <c r="BD364" s="4"/>
    </row>
    <row r="365" customFormat="false" ht="15.75" hidden="false" customHeight="false" outlineLevel="0" collapsed="false">
      <c r="A365" s="16" t="n">
        <v>362</v>
      </c>
      <c r="B365" s="4" t="s">
        <v>577</v>
      </c>
      <c r="C365" s="4" t="s">
        <v>475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11" t="n">
        <f aca="false">SUM(F365:AJ365)</f>
        <v>0</v>
      </c>
      <c r="AL365" s="4" t="n">
        <v>35</v>
      </c>
      <c r="AM365" s="17" t="n">
        <f aca="false">AK365*AL365</f>
        <v>0</v>
      </c>
      <c r="AN365" s="29" t="n">
        <v>0</v>
      </c>
      <c r="AO365" s="8"/>
      <c r="AP365" s="20"/>
      <c r="AQ365" s="30"/>
      <c r="AR365" s="10"/>
      <c r="AS365" s="14"/>
      <c r="AT365" s="12"/>
      <c r="AU365" s="15" t="n">
        <f aca="false">AN365+AO365+AR365+AS365+AT365</f>
        <v>0</v>
      </c>
      <c r="AV365" s="15" t="n">
        <v>0</v>
      </c>
      <c r="AW365" s="15" t="n">
        <f aca="false">AP365+AR365+AS365+AT365</f>
        <v>0</v>
      </c>
      <c r="AX365" s="15" t="n">
        <f aca="false">AU365-AW365</f>
        <v>0</v>
      </c>
      <c r="AY365" s="15" t="n">
        <v>3</v>
      </c>
      <c r="AZ365" s="15" t="n">
        <f aca="false">AK365</f>
        <v>0</v>
      </c>
      <c r="BA365" s="15" t="n">
        <f aca="false">AY365+AZ365</f>
        <v>3</v>
      </c>
      <c r="BB365" s="15" t="n">
        <f aca="false">AM365-AW365-AZ365</f>
        <v>0</v>
      </c>
      <c r="BC365" s="4"/>
      <c r="BD365" s="4"/>
    </row>
    <row r="366" customFormat="false" ht="15.75" hidden="false" customHeight="false" outlineLevel="0" collapsed="false">
      <c r="A366" s="16" t="n">
        <v>363</v>
      </c>
      <c r="B366" s="4" t="s">
        <v>578</v>
      </c>
      <c r="C366" s="4" t="s">
        <v>475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11" t="n">
        <f aca="false">SUM(F366:AJ366)</f>
        <v>0</v>
      </c>
      <c r="AL366" s="4" t="n">
        <v>35</v>
      </c>
      <c r="AM366" s="17" t="n">
        <f aca="false">AK366*AL366</f>
        <v>0</v>
      </c>
      <c r="AN366" s="29" t="n">
        <v>0</v>
      </c>
      <c r="AO366" s="8"/>
      <c r="AP366" s="20"/>
      <c r="AQ366" s="30"/>
      <c r="AR366" s="10"/>
      <c r="AS366" s="14"/>
      <c r="AT366" s="12"/>
      <c r="AU366" s="15" t="n">
        <f aca="false">AN366+AO366+AR366+AS366+AT366</f>
        <v>0</v>
      </c>
      <c r="AV366" s="15" t="n">
        <v>0</v>
      </c>
      <c r="AW366" s="15" t="n">
        <f aca="false">AP366+AR366+AS366+AT366</f>
        <v>0</v>
      </c>
      <c r="AX366" s="15" t="n">
        <f aca="false">AU366-AW366</f>
        <v>0</v>
      </c>
      <c r="AY366" s="15" t="n">
        <v>2</v>
      </c>
      <c r="AZ366" s="15" t="n">
        <f aca="false">AK366</f>
        <v>0</v>
      </c>
      <c r="BA366" s="15" t="n">
        <f aca="false">AY366+AZ366</f>
        <v>2</v>
      </c>
      <c r="BB366" s="15" t="n">
        <f aca="false">AM366-AW366-AZ366</f>
        <v>0</v>
      </c>
      <c r="BC366" s="4"/>
      <c r="BD366" s="4"/>
    </row>
    <row r="367" customFormat="false" ht="15.75" hidden="false" customHeight="false" outlineLevel="0" collapsed="false">
      <c r="A367" s="16" t="n">
        <v>364</v>
      </c>
      <c r="B367" s="4" t="s">
        <v>579</v>
      </c>
      <c r="C367" s="4" t="s">
        <v>475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11" t="n">
        <f aca="false">SUM(F367:AJ367)</f>
        <v>0</v>
      </c>
      <c r="AL367" s="4" t="n">
        <v>35</v>
      </c>
      <c r="AM367" s="17" t="n">
        <f aca="false">AK367*AL367</f>
        <v>0</v>
      </c>
      <c r="AN367" s="29" t="n">
        <v>0</v>
      </c>
      <c r="AO367" s="8"/>
      <c r="AP367" s="20"/>
      <c r="AQ367" s="30"/>
      <c r="AR367" s="10"/>
      <c r="AS367" s="14"/>
      <c r="AT367" s="12"/>
      <c r="AU367" s="15" t="n">
        <f aca="false">AN367+AO367+AR367+AS367+AT367</f>
        <v>0</v>
      </c>
      <c r="AV367" s="15" t="n">
        <v>0</v>
      </c>
      <c r="AW367" s="15" t="n">
        <f aca="false">AP367+AR367+AS367+AT367</f>
        <v>0</v>
      </c>
      <c r="AX367" s="15" t="n">
        <f aca="false">AU367-AW367</f>
        <v>0</v>
      </c>
      <c r="AY367" s="15" t="n">
        <v>39.5</v>
      </c>
      <c r="AZ367" s="15" t="n">
        <f aca="false">AK367</f>
        <v>0</v>
      </c>
      <c r="BA367" s="15" t="n">
        <f aca="false">AY367+AZ367</f>
        <v>39.5</v>
      </c>
      <c r="BB367" s="15" t="n">
        <f aca="false">AM367-AW367-AZ367</f>
        <v>0</v>
      </c>
      <c r="BC367" s="4"/>
      <c r="BD367" s="4"/>
    </row>
    <row r="368" customFormat="false" ht="15.75" hidden="false" customHeight="false" outlineLevel="0" collapsed="false">
      <c r="A368" s="16" t="n">
        <v>365</v>
      </c>
      <c r="B368" s="4" t="s">
        <v>580</v>
      </c>
      <c r="C368" s="4" t="s">
        <v>475</v>
      </c>
      <c r="D368" s="4"/>
      <c r="E368" s="4"/>
      <c r="F368" s="4" t="n">
        <v>2</v>
      </c>
      <c r="G368" s="4" t="n">
        <v>2</v>
      </c>
      <c r="H368" s="4" t="n">
        <v>2</v>
      </c>
      <c r="I368" s="4" t="n">
        <v>2.5</v>
      </c>
      <c r="J368" s="4" t="n">
        <v>2.5</v>
      </c>
      <c r="K368" s="4" t="n">
        <v>2</v>
      </c>
      <c r="L368" s="4" t="n">
        <v>2</v>
      </c>
      <c r="M368" s="4" t="n">
        <v>1.5</v>
      </c>
      <c r="N368" s="4" t="n">
        <v>1.5</v>
      </c>
      <c r="O368" s="4" t="n">
        <v>2</v>
      </c>
      <c r="P368" s="4" t="n">
        <v>2</v>
      </c>
      <c r="Q368" s="4" t="n">
        <v>2</v>
      </c>
      <c r="R368" s="4" t="n">
        <v>1.5</v>
      </c>
      <c r="S368" s="4" t="n">
        <v>2</v>
      </c>
      <c r="T368" s="4" t="n">
        <v>1.5</v>
      </c>
      <c r="U368" s="4" t="n">
        <v>2</v>
      </c>
      <c r="V368" s="4" t="n">
        <v>1.5</v>
      </c>
      <c r="W368" s="4" t="n">
        <v>1.5</v>
      </c>
      <c r="X368" s="4" t="n">
        <v>1.5</v>
      </c>
      <c r="Y368" s="4" t="n">
        <v>1.5</v>
      </c>
      <c r="Z368" s="4" t="n">
        <v>1</v>
      </c>
      <c r="AA368" s="4" t="n">
        <v>1</v>
      </c>
      <c r="AB368" s="4"/>
      <c r="AC368" s="4"/>
      <c r="AD368" s="4"/>
      <c r="AE368" s="4" t="n">
        <v>1</v>
      </c>
      <c r="AF368" s="4" t="n">
        <v>1</v>
      </c>
      <c r="AG368" s="4" t="n">
        <v>1</v>
      </c>
      <c r="AH368" s="4" t="n">
        <v>1</v>
      </c>
      <c r="AI368" s="4" t="n">
        <v>1</v>
      </c>
      <c r="AJ368" s="4" t="n">
        <v>1</v>
      </c>
      <c r="AK368" s="11" t="n">
        <f aca="false">SUM(F368:AJ368)</f>
        <v>45</v>
      </c>
      <c r="AL368" s="4" t="n">
        <v>35</v>
      </c>
      <c r="AM368" s="17" t="n">
        <f aca="false">AK368*AL368</f>
        <v>1575</v>
      </c>
      <c r="AN368" s="29" t="n">
        <v>0</v>
      </c>
      <c r="AO368" s="8"/>
      <c r="AP368" s="20"/>
      <c r="AQ368" s="30"/>
      <c r="AR368" s="10"/>
      <c r="AS368" s="14"/>
      <c r="AT368" s="12"/>
      <c r="AU368" s="15" t="n">
        <f aca="false">AN368+AO368+AR368+AS368+AT368</f>
        <v>0</v>
      </c>
      <c r="AV368" s="15" t="n">
        <v>0</v>
      </c>
      <c r="AW368" s="15" t="n">
        <f aca="false">AP368+AR368+AS368+AT368</f>
        <v>0</v>
      </c>
      <c r="AX368" s="15" t="n">
        <f aca="false">AU368-AW368</f>
        <v>0</v>
      </c>
      <c r="AY368" s="15" t="n">
        <v>383</v>
      </c>
      <c r="AZ368" s="15" t="n">
        <f aca="false">AK368</f>
        <v>45</v>
      </c>
      <c r="BA368" s="15" t="n">
        <f aca="false">AY368+AZ368</f>
        <v>428</v>
      </c>
      <c r="BB368" s="15" t="n">
        <f aca="false">AM368-AW368-AZ368</f>
        <v>1530</v>
      </c>
      <c r="BC368" s="4"/>
      <c r="BD368" s="4"/>
    </row>
    <row r="369" customFormat="false" ht="15.75" hidden="false" customHeight="false" outlineLevel="0" collapsed="false">
      <c r="A369" s="16" t="n">
        <v>366</v>
      </c>
      <c r="B369" s="4" t="s">
        <v>581</v>
      </c>
      <c r="C369" s="4" t="s">
        <v>475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11" t="n">
        <f aca="false">SUM(F369:AJ369)</f>
        <v>0</v>
      </c>
      <c r="AL369" s="4" t="n">
        <v>35</v>
      </c>
      <c r="AM369" s="17" t="n">
        <f aca="false">AK369*AL369</f>
        <v>0</v>
      </c>
      <c r="AN369" s="29" t="n">
        <v>0</v>
      </c>
      <c r="AO369" s="8"/>
      <c r="AP369" s="20"/>
      <c r="AQ369" s="30"/>
      <c r="AR369" s="10"/>
      <c r="AS369" s="14"/>
      <c r="AT369" s="12"/>
      <c r="AU369" s="15" t="n">
        <f aca="false">AN369+AO369+AR369+AS369+AT369</f>
        <v>0</v>
      </c>
      <c r="AV369" s="15" t="n">
        <v>0</v>
      </c>
      <c r="AW369" s="15" t="n">
        <f aca="false">AP369+AR369+AS369+AT369</f>
        <v>0</v>
      </c>
      <c r="AX369" s="15" t="n">
        <f aca="false">AU369-AW369</f>
        <v>0</v>
      </c>
      <c r="AY369" s="15" t="n">
        <v>20.5</v>
      </c>
      <c r="AZ369" s="15" t="n">
        <f aca="false">AK369</f>
        <v>0</v>
      </c>
      <c r="BA369" s="15" t="n">
        <f aca="false">AY369+AZ369</f>
        <v>20.5</v>
      </c>
      <c r="BB369" s="15" t="n">
        <f aca="false">AM369-AW369-AZ369</f>
        <v>0</v>
      </c>
      <c r="BC369" s="4" t="s">
        <v>42</v>
      </c>
      <c r="BD369" s="4" t="s">
        <v>582</v>
      </c>
    </row>
    <row r="370" customFormat="false" ht="15.75" hidden="false" customHeight="false" outlineLevel="0" collapsed="false">
      <c r="A370" s="16" t="n">
        <v>367</v>
      </c>
      <c r="B370" s="4" t="s">
        <v>583</v>
      </c>
      <c r="C370" s="4" t="s">
        <v>475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11" t="n">
        <f aca="false">SUM(F370:AJ370)</f>
        <v>0</v>
      </c>
      <c r="AL370" s="4" t="n">
        <v>35</v>
      </c>
      <c r="AM370" s="17" t="n">
        <f aca="false">AK370*AL370</f>
        <v>0</v>
      </c>
      <c r="AN370" s="29" t="n">
        <v>547.5</v>
      </c>
      <c r="AO370" s="8"/>
      <c r="AP370" s="20"/>
      <c r="AQ370" s="30"/>
      <c r="AR370" s="10"/>
      <c r="AS370" s="14"/>
      <c r="AT370" s="12"/>
      <c r="AU370" s="15" t="n">
        <f aca="false">AN370+AO370+AR370+AS370+AT370</f>
        <v>547.5</v>
      </c>
      <c r="AV370" s="15" t="n">
        <v>0</v>
      </c>
      <c r="AW370" s="15" t="n">
        <f aca="false">AP370+AR370+AS370+AT370</f>
        <v>0</v>
      </c>
      <c r="AX370" s="15" t="n">
        <f aca="false">AU370-AW370</f>
        <v>547.5</v>
      </c>
      <c r="AY370" s="15" t="n">
        <v>0</v>
      </c>
      <c r="AZ370" s="15" t="n">
        <f aca="false">AK370</f>
        <v>0</v>
      </c>
      <c r="BA370" s="15" t="n">
        <f aca="false">AY370+AZ370</f>
        <v>0</v>
      </c>
      <c r="BB370" s="15" t="n">
        <f aca="false">AM370-AW370-AZ370</f>
        <v>0</v>
      </c>
      <c r="BC370" s="4"/>
      <c r="BD370" s="4"/>
    </row>
    <row r="371" customFormat="false" ht="15.75" hidden="false" customHeight="false" outlineLevel="0" collapsed="false">
      <c r="A371" s="16" t="n">
        <v>368</v>
      </c>
      <c r="B371" s="4" t="s">
        <v>584</v>
      </c>
      <c r="C371" s="4" t="s">
        <v>475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11" t="n">
        <f aca="false">SUM(F371:AJ371)</f>
        <v>0</v>
      </c>
      <c r="AL371" s="4" t="n">
        <v>35</v>
      </c>
      <c r="AM371" s="17" t="n">
        <f aca="false">AK371*AL371</f>
        <v>0</v>
      </c>
      <c r="AN371" s="29" t="n">
        <v>0</v>
      </c>
      <c r="AO371" s="8"/>
      <c r="AP371" s="20"/>
      <c r="AQ371" s="30"/>
      <c r="AR371" s="10"/>
      <c r="AS371" s="14"/>
      <c r="AT371" s="12"/>
      <c r="AU371" s="15" t="n">
        <f aca="false">AN371+AO371+AR371+AS371+AT371</f>
        <v>0</v>
      </c>
      <c r="AV371" s="15" t="n">
        <v>0</v>
      </c>
      <c r="AW371" s="15" t="n">
        <f aca="false">AP371+AR371+AS371+AT371</f>
        <v>0</v>
      </c>
      <c r="AX371" s="15" t="n">
        <f aca="false">AU371-AW371</f>
        <v>0</v>
      </c>
      <c r="AY371" s="15" t="n">
        <v>1</v>
      </c>
      <c r="AZ371" s="15" t="n">
        <f aca="false">AK371</f>
        <v>0</v>
      </c>
      <c r="BA371" s="15" t="n">
        <f aca="false">AY371+AZ371</f>
        <v>1</v>
      </c>
      <c r="BB371" s="15" t="n">
        <f aca="false">AM371-AW371-AZ371</f>
        <v>0</v>
      </c>
      <c r="BC371" s="4"/>
      <c r="BD371" s="4"/>
    </row>
    <row r="372" customFormat="false" ht="15.75" hidden="false" customHeight="false" outlineLevel="0" collapsed="false">
      <c r="A372" s="16" t="n">
        <v>369</v>
      </c>
      <c r="B372" s="4" t="s">
        <v>585</v>
      </c>
      <c r="C372" s="4" t="s">
        <v>475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11" t="n">
        <f aca="false">SUM(F372:AJ372)</f>
        <v>0</v>
      </c>
      <c r="AL372" s="4" t="n">
        <v>35</v>
      </c>
      <c r="AM372" s="17" t="n">
        <f aca="false">AK372*AL372</f>
        <v>0</v>
      </c>
      <c r="AN372" s="29" t="n">
        <v>0</v>
      </c>
      <c r="AO372" s="8"/>
      <c r="AP372" s="20"/>
      <c r="AQ372" s="30"/>
      <c r="AR372" s="10"/>
      <c r="AS372" s="14"/>
      <c r="AT372" s="12"/>
      <c r="AU372" s="15" t="n">
        <f aca="false">AN372+AO372+AR372+AS372+AT372</f>
        <v>0</v>
      </c>
      <c r="AV372" s="15" t="n">
        <v>0</v>
      </c>
      <c r="AW372" s="15" t="n">
        <f aca="false">AP372+AR372+AS372+AT372</f>
        <v>0</v>
      </c>
      <c r="AX372" s="15" t="n">
        <f aca="false">AU372-AW372</f>
        <v>0</v>
      </c>
      <c r="AY372" s="15" t="n">
        <v>0</v>
      </c>
      <c r="AZ372" s="15" t="n">
        <f aca="false">AK372</f>
        <v>0</v>
      </c>
      <c r="BA372" s="15" t="n">
        <f aca="false">AY372+AZ372</f>
        <v>0</v>
      </c>
      <c r="BB372" s="15" t="n">
        <f aca="false">AM372-AW372-AZ372</f>
        <v>0</v>
      </c>
      <c r="BC372" s="4"/>
      <c r="BD372" s="4"/>
    </row>
    <row r="373" customFormat="false" ht="15.75" hidden="false" customHeight="false" outlineLevel="0" collapsed="false">
      <c r="A373" s="16" t="n">
        <v>370</v>
      </c>
      <c r="B373" s="4" t="s">
        <v>586</v>
      </c>
      <c r="C373" s="4" t="s">
        <v>475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11" t="n">
        <f aca="false">SUM(F373:AJ373)</f>
        <v>0</v>
      </c>
      <c r="AL373" s="4" t="n">
        <v>35</v>
      </c>
      <c r="AM373" s="17" t="n">
        <f aca="false">AK373*AL373</f>
        <v>0</v>
      </c>
      <c r="AN373" s="29" t="n">
        <v>0</v>
      </c>
      <c r="AO373" s="8"/>
      <c r="AP373" s="20"/>
      <c r="AQ373" s="30"/>
      <c r="AR373" s="10"/>
      <c r="AS373" s="14"/>
      <c r="AT373" s="12"/>
      <c r="AU373" s="15" t="n">
        <f aca="false">AN373+AO373+AR373+AS373+AT373</f>
        <v>0</v>
      </c>
      <c r="AV373" s="15" t="n">
        <v>0</v>
      </c>
      <c r="AW373" s="15" t="n">
        <f aca="false">AP373+AR373+AS373+AT373</f>
        <v>0</v>
      </c>
      <c r="AX373" s="15" t="n">
        <f aca="false">AU373-AW373</f>
        <v>0</v>
      </c>
      <c r="AY373" s="15" t="n">
        <v>0</v>
      </c>
      <c r="AZ373" s="15" t="n">
        <f aca="false">AK373</f>
        <v>0</v>
      </c>
      <c r="BA373" s="15" t="n">
        <f aca="false">AY373+AZ373</f>
        <v>0</v>
      </c>
      <c r="BB373" s="15" t="n">
        <f aca="false">AM373-AW373-AZ373</f>
        <v>0</v>
      </c>
      <c r="BC373" s="4"/>
      <c r="BD373" s="4"/>
    </row>
    <row r="374" customFormat="false" ht="15.75" hidden="false" customHeight="false" outlineLevel="0" collapsed="false">
      <c r="A374" s="16" t="n">
        <v>371</v>
      </c>
      <c r="B374" s="4" t="s">
        <v>587</v>
      </c>
      <c r="C374" s="4" t="s">
        <v>475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11" t="n">
        <f aca="false">SUM(F374:AJ374)</f>
        <v>0</v>
      </c>
      <c r="AL374" s="4" t="n">
        <v>35</v>
      </c>
      <c r="AM374" s="17" t="n">
        <f aca="false">AK374*AL374</f>
        <v>0</v>
      </c>
      <c r="AN374" s="29" t="n">
        <v>0</v>
      </c>
      <c r="AO374" s="8"/>
      <c r="AP374" s="20"/>
      <c r="AQ374" s="30"/>
      <c r="AR374" s="10"/>
      <c r="AS374" s="14"/>
      <c r="AT374" s="12"/>
      <c r="AU374" s="15" t="n">
        <f aca="false">AN374+AO374+AR374+AS374+AT374</f>
        <v>0</v>
      </c>
      <c r="AV374" s="15" t="n">
        <v>0</v>
      </c>
      <c r="AW374" s="15" t="n">
        <f aca="false">AP374+AR374+AS374+AT374</f>
        <v>0</v>
      </c>
      <c r="AX374" s="15" t="n">
        <f aca="false">AU374-AW374</f>
        <v>0</v>
      </c>
      <c r="AY374" s="15" t="n">
        <v>0</v>
      </c>
      <c r="AZ374" s="15" t="n">
        <f aca="false">AK374</f>
        <v>0</v>
      </c>
      <c r="BA374" s="15" t="n">
        <f aca="false">AY374+AZ374</f>
        <v>0</v>
      </c>
      <c r="BB374" s="15" t="n">
        <f aca="false">AM374-AW374-AZ374</f>
        <v>0</v>
      </c>
      <c r="BC374" s="4"/>
      <c r="BD374" s="4"/>
    </row>
    <row r="375" customFormat="false" ht="15.75" hidden="false" customHeight="false" outlineLevel="0" collapsed="false">
      <c r="A375" s="16" t="n">
        <v>372</v>
      </c>
      <c r="B375" s="4" t="s">
        <v>588</v>
      </c>
      <c r="C375" s="4" t="s">
        <v>475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11" t="n">
        <f aca="false">SUM(F375:AJ375)</f>
        <v>0</v>
      </c>
      <c r="AL375" s="4" t="n">
        <v>35</v>
      </c>
      <c r="AM375" s="17" t="n">
        <f aca="false">AK375*AL375</f>
        <v>0</v>
      </c>
      <c r="AN375" s="29" t="n">
        <v>0</v>
      </c>
      <c r="AO375" s="8"/>
      <c r="AP375" s="20"/>
      <c r="AQ375" s="30"/>
      <c r="AR375" s="10"/>
      <c r="AS375" s="14"/>
      <c r="AT375" s="12"/>
      <c r="AU375" s="15" t="n">
        <f aca="false">AN375+AO375+AR375+AS375+AT375</f>
        <v>0</v>
      </c>
      <c r="AV375" s="15" t="n">
        <v>0</v>
      </c>
      <c r="AW375" s="15" t="n">
        <f aca="false">AP375+AR375+AS375+AT375</f>
        <v>0</v>
      </c>
      <c r="AX375" s="15" t="n">
        <f aca="false">AU375-AW375</f>
        <v>0</v>
      </c>
      <c r="AY375" s="15" t="n">
        <v>53.5</v>
      </c>
      <c r="AZ375" s="15" t="n">
        <f aca="false">AK375</f>
        <v>0</v>
      </c>
      <c r="BA375" s="15" t="n">
        <f aca="false">AY375+AZ375</f>
        <v>53.5</v>
      </c>
      <c r="BB375" s="15" t="n">
        <f aca="false">AM375-AW375-AZ375</f>
        <v>0</v>
      </c>
      <c r="BC375" s="4"/>
      <c r="BD375" s="4"/>
    </row>
    <row r="376" customFormat="false" ht="15.75" hidden="false" customHeight="false" outlineLevel="0" collapsed="false">
      <c r="A376" s="16" t="n">
        <v>373</v>
      </c>
      <c r="B376" s="4" t="s">
        <v>589</v>
      </c>
      <c r="C376" s="4" t="s">
        <v>475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11" t="n">
        <f aca="false">SUM(F376:AJ376)</f>
        <v>0</v>
      </c>
      <c r="AL376" s="4" t="n">
        <v>35</v>
      </c>
      <c r="AM376" s="17" t="n">
        <f aca="false">AK376*AL376</f>
        <v>0</v>
      </c>
      <c r="AN376" s="29" t="n">
        <v>0</v>
      </c>
      <c r="AO376" s="8"/>
      <c r="AP376" s="20"/>
      <c r="AQ376" s="30"/>
      <c r="AR376" s="10"/>
      <c r="AS376" s="14"/>
      <c r="AT376" s="12"/>
      <c r="AU376" s="15" t="n">
        <f aca="false">AN376+AO376+AR376+AS376+AT376</f>
        <v>0</v>
      </c>
      <c r="AV376" s="15" t="n">
        <v>0</v>
      </c>
      <c r="AW376" s="15" t="n">
        <f aca="false">AP376+AR376+AS376+AT376</f>
        <v>0</v>
      </c>
      <c r="AX376" s="15" t="n">
        <f aca="false">AU376-AW376</f>
        <v>0</v>
      </c>
      <c r="AY376" s="15" t="n">
        <v>0</v>
      </c>
      <c r="AZ376" s="15" t="n">
        <f aca="false">AK376</f>
        <v>0</v>
      </c>
      <c r="BA376" s="15" t="n">
        <f aca="false">AY376+AZ376</f>
        <v>0</v>
      </c>
      <c r="BB376" s="15" t="n">
        <f aca="false">AM376-AW376-AZ376</f>
        <v>0</v>
      </c>
      <c r="BC376" s="4" t="s">
        <v>30</v>
      </c>
      <c r="BD376" s="4" t="s">
        <v>590</v>
      </c>
    </row>
    <row r="377" customFormat="false" ht="15.75" hidden="false" customHeight="false" outlineLevel="0" collapsed="false">
      <c r="A377" s="16" t="n">
        <v>374</v>
      </c>
      <c r="B377" s="4" t="s">
        <v>591</v>
      </c>
      <c r="C377" s="4" t="s">
        <v>475</v>
      </c>
      <c r="D377" s="4" t="s">
        <v>592</v>
      </c>
      <c r="E377" s="4" t="s">
        <v>593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11" t="n">
        <f aca="false">SUM(F377:AJ377)</f>
        <v>0</v>
      </c>
      <c r="AL377" s="4" t="n">
        <v>35</v>
      </c>
      <c r="AM377" s="17" t="n">
        <f aca="false">AK377*AL377</f>
        <v>0</v>
      </c>
      <c r="AN377" s="29" t="n">
        <v>0</v>
      </c>
      <c r="AO377" s="8"/>
      <c r="AP377" s="20"/>
      <c r="AQ377" s="30"/>
      <c r="AR377" s="10"/>
      <c r="AS377" s="14"/>
      <c r="AT377" s="12"/>
      <c r="AU377" s="15" t="n">
        <f aca="false">AN377+AO377+AR377+AS377+AT377</f>
        <v>0</v>
      </c>
      <c r="AV377" s="15" t="n">
        <v>0</v>
      </c>
      <c r="AW377" s="15" t="n">
        <f aca="false">AP377+AR377+AS377+AT377</f>
        <v>0</v>
      </c>
      <c r="AX377" s="15" t="n">
        <f aca="false">AU377-AW377</f>
        <v>0</v>
      </c>
      <c r="AY377" s="15" t="n">
        <v>0</v>
      </c>
      <c r="AZ377" s="15" t="n">
        <f aca="false">AK377</f>
        <v>0</v>
      </c>
      <c r="BA377" s="15" t="n">
        <f aca="false">AY377+AZ377</f>
        <v>0</v>
      </c>
      <c r="BB377" s="15" t="n">
        <f aca="false">AM377-AW377-AZ377</f>
        <v>0</v>
      </c>
      <c r="BC377" s="4"/>
      <c r="BD377" s="4"/>
    </row>
    <row r="378" customFormat="false" ht="15.75" hidden="false" customHeight="false" outlineLevel="0" collapsed="false">
      <c r="A378" s="16" t="n">
        <v>375</v>
      </c>
      <c r="B378" s="4" t="s">
        <v>594</v>
      </c>
      <c r="C378" s="4" t="s">
        <v>475</v>
      </c>
      <c r="D378" s="4" t="n">
        <v>1000706</v>
      </c>
      <c r="E378" s="4" t="s">
        <v>595</v>
      </c>
      <c r="F378" s="4" t="n">
        <v>2</v>
      </c>
      <c r="G378" s="4" t="n">
        <v>2</v>
      </c>
      <c r="H378" s="4" t="n">
        <v>2</v>
      </c>
      <c r="I378" s="4" t="n">
        <v>2</v>
      </c>
      <c r="J378" s="4" t="n">
        <v>2</v>
      </c>
      <c r="K378" s="4" t="n">
        <v>1</v>
      </c>
      <c r="L378" s="4" t="n">
        <v>2</v>
      </c>
      <c r="M378" s="4" t="n">
        <v>1.5</v>
      </c>
      <c r="N378" s="4" t="n">
        <v>1.5</v>
      </c>
      <c r="O378" s="4" t="n">
        <v>1.5</v>
      </c>
      <c r="P378" s="4" t="n">
        <v>1.5</v>
      </c>
      <c r="Q378" s="4" t="n">
        <v>1.5</v>
      </c>
      <c r="R378" s="4" t="n">
        <v>1.5</v>
      </c>
      <c r="S378" s="4" t="n">
        <v>1.5</v>
      </c>
      <c r="T378" s="4" t="n">
        <v>1.5</v>
      </c>
      <c r="U378" s="4" t="n">
        <v>1.5</v>
      </c>
      <c r="V378" s="4" t="n">
        <v>1.5</v>
      </c>
      <c r="W378" s="4" t="n">
        <v>1.5</v>
      </c>
      <c r="X378" s="4" t="n">
        <v>1.5</v>
      </c>
      <c r="Y378" s="4" t="n">
        <v>1.5</v>
      </c>
      <c r="Z378" s="4" t="n">
        <v>1.5</v>
      </c>
      <c r="AA378" s="4" t="n">
        <v>1.5</v>
      </c>
      <c r="AB378" s="4" t="n">
        <v>1.5</v>
      </c>
      <c r="AC378" s="4" t="n">
        <v>1.5</v>
      </c>
      <c r="AD378" s="4" t="n">
        <v>1.5</v>
      </c>
      <c r="AE378" s="4" t="n">
        <v>1.5</v>
      </c>
      <c r="AF378" s="4" t="n">
        <v>1.5</v>
      </c>
      <c r="AG378" s="4" t="n">
        <v>1.5</v>
      </c>
      <c r="AH378" s="4" t="n">
        <v>1.5</v>
      </c>
      <c r="AI378" s="4" t="n">
        <v>1.5</v>
      </c>
      <c r="AJ378" s="4" t="n">
        <v>1.5</v>
      </c>
      <c r="AK378" s="11" t="n">
        <f aca="false">SUM(F378:AJ378)</f>
        <v>49</v>
      </c>
      <c r="AL378" s="4" t="n">
        <v>35</v>
      </c>
      <c r="AM378" s="17" t="n">
        <f aca="false">AK378*AL378</f>
        <v>1715</v>
      </c>
      <c r="AN378" s="29" t="n">
        <v>0</v>
      </c>
      <c r="AO378" s="8"/>
      <c r="AP378" s="20"/>
      <c r="AQ378" s="30"/>
      <c r="AR378" s="10"/>
      <c r="AS378" s="14"/>
      <c r="AT378" s="12"/>
      <c r="AU378" s="15" t="n">
        <f aca="false">AN378+AO378+AR378+AS378+AT378</f>
        <v>0</v>
      </c>
      <c r="AV378" s="15" t="n">
        <v>0</v>
      </c>
      <c r="AW378" s="15" t="n">
        <f aca="false">AP378+AR378+AS378+AT378</f>
        <v>0</v>
      </c>
      <c r="AX378" s="15" t="n">
        <f aca="false">AU378-AW378</f>
        <v>0</v>
      </c>
      <c r="AY378" s="15" t="n">
        <v>329</v>
      </c>
      <c r="AZ378" s="15" t="n">
        <f aca="false">AK378</f>
        <v>49</v>
      </c>
      <c r="BA378" s="15" t="n">
        <f aca="false">AY378+AZ378</f>
        <v>378</v>
      </c>
      <c r="BB378" s="15" t="n">
        <f aca="false">AM378-AW378-AZ378</f>
        <v>1666</v>
      </c>
      <c r="BC378" s="4" t="s">
        <v>67</v>
      </c>
      <c r="BD378" s="4" t="s">
        <v>596</v>
      </c>
    </row>
    <row r="379" customFormat="false" ht="15.75" hidden="false" customHeight="false" outlineLevel="0" collapsed="false">
      <c r="A379" s="16" t="n">
        <v>376</v>
      </c>
      <c r="B379" s="4" t="s">
        <v>597</v>
      </c>
      <c r="C379" s="4" t="s">
        <v>475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11" t="n">
        <f aca="false">SUM(F379:AJ379)</f>
        <v>0</v>
      </c>
      <c r="AL379" s="4" t="n">
        <v>35</v>
      </c>
      <c r="AM379" s="17" t="n">
        <f aca="false">AK379*AL379</f>
        <v>0</v>
      </c>
      <c r="AN379" s="29" t="n">
        <v>0</v>
      </c>
      <c r="AO379" s="8"/>
      <c r="AP379" s="20"/>
      <c r="AQ379" s="30"/>
      <c r="AR379" s="10"/>
      <c r="AS379" s="14"/>
      <c r="AT379" s="12"/>
      <c r="AU379" s="15" t="n">
        <f aca="false">AN379+AO379+AR379+AS379+AT379</f>
        <v>0</v>
      </c>
      <c r="AV379" s="15" t="n">
        <v>0</v>
      </c>
      <c r="AW379" s="15" t="n">
        <f aca="false">AP379+AR379+AS379+AT379</f>
        <v>0</v>
      </c>
      <c r="AX379" s="15" t="n">
        <f aca="false">AU379-AW379</f>
        <v>0</v>
      </c>
      <c r="AY379" s="15" t="n">
        <v>13</v>
      </c>
      <c r="AZ379" s="15" t="n">
        <f aca="false">AK379</f>
        <v>0</v>
      </c>
      <c r="BA379" s="15" t="n">
        <f aca="false">AY379+AZ379</f>
        <v>13</v>
      </c>
      <c r="BB379" s="15" t="n">
        <f aca="false">AM379-AW379-AZ379</f>
        <v>0</v>
      </c>
      <c r="BC379" s="4"/>
      <c r="BD379" s="4"/>
    </row>
    <row r="380" customFormat="false" ht="15.75" hidden="false" customHeight="false" outlineLevel="0" collapsed="false">
      <c r="A380" s="16" t="n">
        <v>377</v>
      </c>
      <c r="B380" s="4" t="s">
        <v>598</v>
      </c>
      <c r="C380" s="4" t="s">
        <v>475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11" t="n">
        <f aca="false">SUM(F380:AJ380)</f>
        <v>0</v>
      </c>
      <c r="AL380" s="4" t="n">
        <v>35</v>
      </c>
      <c r="AM380" s="17" t="n">
        <f aca="false">AK380*AL380</f>
        <v>0</v>
      </c>
      <c r="AN380" s="29" t="n">
        <v>0</v>
      </c>
      <c r="AO380" s="8"/>
      <c r="AP380" s="20"/>
      <c r="AQ380" s="30"/>
      <c r="AR380" s="10"/>
      <c r="AS380" s="14"/>
      <c r="AT380" s="12"/>
      <c r="AU380" s="15" t="n">
        <f aca="false">AN380+AO380+AR380+AS380+AT380</f>
        <v>0</v>
      </c>
      <c r="AV380" s="15" t="n">
        <v>0</v>
      </c>
      <c r="AW380" s="15" t="n">
        <f aca="false">AP380+AR380+AS380+AT380</f>
        <v>0</v>
      </c>
      <c r="AX380" s="15" t="n">
        <f aca="false">AU380-AW380</f>
        <v>0</v>
      </c>
      <c r="AY380" s="15" t="n">
        <v>0</v>
      </c>
      <c r="AZ380" s="15" t="n">
        <f aca="false">AK380</f>
        <v>0</v>
      </c>
      <c r="BA380" s="15" t="n">
        <f aca="false">AY380+AZ380</f>
        <v>0</v>
      </c>
      <c r="BB380" s="15" t="n">
        <f aca="false">AM380-AW380-AZ380</f>
        <v>0</v>
      </c>
      <c r="BC380" s="4"/>
      <c r="BD380" s="4"/>
    </row>
    <row r="381" customFormat="false" ht="15.75" hidden="false" customHeight="false" outlineLevel="0" collapsed="false">
      <c r="A381" s="16" t="n">
        <v>378</v>
      </c>
      <c r="B381" s="4" t="s">
        <v>599</v>
      </c>
      <c r="C381" s="4" t="s">
        <v>475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11" t="n">
        <f aca="false">SUM(F381:AJ381)</f>
        <v>0</v>
      </c>
      <c r="AL381" s="4" t="n">
        <v>35</v>
      </c>
      <c r="AM381" s="17" t="n">
        <f aca="false">AK381*AL381</f>
        <v>0</v>
      </c>
      <c r="AN381" s="29" t="n">
        <v>0</v>
      </c>
      <c r="AO381" s="8"/>
      <c r="AP381" s="20"/>
      <c r="AQ381" s="30"/>
      <c r="AR381" s="10"/>
      <c r="AS381" s="14"/>
      <c r="AT381" s="12"/>
      <c r="AU381" s="15" t="n">
        <f aca="false">AN381+AO381+AR381+AS381+AT381</f>
        <v>0</v>
      </c>
      <c r="AV381" s="15" t="n">
        <v>0</v>
      </c>
      <c r="AW381" s="15" t="n">
        <f aca="false">AP381+AR381+AS381+AT381</f>
        <v>0</v>
      </c>
      <c r="AX381" s="15" t="n">
        <f aca="false">AU381-AW381</f>
        <v>0</v>
      </c>
      <c r="AY381" s="15" t="n">
        <v>0</v>
      </c>
      <c r="AZ381" s="15" t="n">
        <f aca="false">AK381</f>
        <v>0</v>
      </c>
      <c r="BA381" s="15" t="n">
        <f aca="false">AY381+AZ381</f>
        <v>0</v>
      </c>
      <c r="BB381" s="15" t="n">
        <f aca="false">AM381-AW381-AZ381</f>
        <v>0</v>
      </c>
      <c r="BC381" s="4"/>
      <c r="BD381" s="4"/>
    </row>
    <row r="382" customFormat="false" ht="15.75" hidden="false" customHeight="false" outlineLevel="0" collapsed="false">
      <c r="A382" s="16" t="n">
        <v>379</v>
      </c>
      <c r="B382" s="4" t="s">
        <v>600</v>
      </c>
      <c r="C382" s="4" t="s">
        <v>475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11" t="n">
        <f aca="false">SUM(F382:AJ382)</f>
        <v>0</v>
      </c>
      <c r="AL382" s="4" t="n">
        <v>35</v>
      </c>
      <c r="AM382" s="17" t="n">
        <f aca="false">AK382*AL382</f>
        <v>0</v>
      </c>
      <c r="AN382" s="29" t="n">
        <v>0</v>
      </c>
      <c r="AO382" s="8"/>
      <c r="AP382" s="20"/>
      <c r="AQ382" s="30"/>
      <c r="AR382" s="10"/>
      <c r="AS382" s="14"/>
      <c r="AT382" s="12"/>
      <c r="AU382" s="15" t="n">
        <f aca="false">AN382+AO382+AR382+AS382+AT382</f>
        <v>0</v>
      </c>
      <c r="AV382" s="15" t="n">
        <v>0</v>
      </c>
      <c r="AW382" s="15" t="n">
        <f aca="false">AP382+AR382+AS382+AT382</f>
        <v>0</v>
      </c>
      <c r="AX382" s="15" t="n">
        <f aca="false">AU382-AW382</f>
        <v>0</v>
      </c>
      <c r="AY382" s="15" t="n">
        <v>0</v>
      </c>
      <c r="AZ382" s="15" t="n">
        <f aca="false">AK382</f>
        <v>0</v>
      </c>
      <c r="BA382" s="15" t="n">
        <f aca="false">AY382+AZ382</f>
        <v>0</v>
      </c>
      <c r="BB382" s="15" t="n">
        <f aca="false">AM382-AW382-AZ382</f>
        <v>0</v>
      </c>
      <c r="BC382" s="4"/>
      <c r="BD382" s="4"/>
    </row>
    <row r="383" customFormat="false" ht="15.75" hidden="false" customHeight="false" outlineLevel="0" collapsed="false">
      <c r="A383" s="16" t="n">
        <v>380</v>
      </c>
      <c r="B383" s="4" t="s">
        <v>601</v>
      </c>
      <c r="C383" s="4" t="s">
        <v>475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11" t="n">
        <f aca="false">SUM(F383:AJ383)</f>
        <v>0</v>
      </c>
      <c r="AL383" s="4" t="n">
        <v>35</v>
      </c>
      <c r="AM383" s="17" t="n">
        <f aca="false">AK383*AL383</f>
        <v>0</v>
      </c>
      <c r="AN383" s="29" t="n">
        <v>0</v>
      </c>
      <c r="AO383" s="8"/>
      <c r="AP383" s="20"/>
      <c r="AQ383" s="30"/>
      <c r="AR383" s="10"/>
      <c r="AS383" s="14"/>
      <c r="AT383" s="12"/>
      <c r="AU383" s="15" t="n">
        <f aca="false">AN383+AO383+AR383+AS383+AT383</f>
        <v>0</v>
      </c>
      <c r="AV383" s="15" t="n">
        <v>0</v>
      </c>
      <c r="AW383" s="15" t="n">
        <f aca="false">AP383+AR383+AS383+AT383</f>
        <v>0</v>
      </c>
      <c r="AX383" s="15" t="n">
        <f aca="false">AU383-AW383</f>
        <v>0</v>
      </c>
      <c r="AY383" s="15" t="n">
        <v>44.5</v>
      </c>
      <c r="AZ383" s="15" t="n">
        <f aca="false">AK383</f>
        <v>0</v>
      </c>
      <c r="BA383" s="15" t="n">
        <f aca="false">AY383+AZ383</f>
        <v>44.5</v>
      </c>
      <c r="BB383" s="15" t="n">
        <f aca="false">AM383-AW383-AZ383</f>
        <v>0</v>
      </c>
      <c r="BC383" s="4"/>
      <c r="BD383" s="4"/>
    </row>
    <row r="384" customFormat="false" ht="15.75" hidden="false" customHeight="false" outlineLevel="0" collapsed="false">
      <c r="A384" s="16" t="n">
        <v>381</v>
      </c>
      <c r="B384" s="4" t="s">
        <v>602</v>
      </c>
      <c r="C384" s="4" t="s">
        <v>475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11" t="n">
        <f aca="false">SUM(F384:AJ384)</f>
        <v>0</v>
      </c>
      <c r="AL384" s="4" t="n">
        <v>35</v>
      </c>
      <c r="AM384" s="17" t="n">
        <f aca="false">AK384*AL384</f>
        <v>0</v>
      </c>
      <c r="AN384" s="29" t="n">
        <v>0</v>
      </c>
      <c r="AO384" s="8"/>
      <c r="AP384" s="20"/>
      <c r="AQ384" s="30"/>
      <c r="AR384" s="10"/>
      <c r="AS384" s="14"/>
      <c r="AT384" s="12"/>
      <c r="AU384" s="15" t="n">
        <f aca="false">AN384+AO384+AR384+AS384+AT384</f>
        <v>0</v>
      </c>
      <c r="AV384" s="15" t="n">
        <v>0</v>
      </c>
      <c r="AW384" s="15" t="n">
        <f aca="false">AP384+AR384+AS384+AT384</f>
        <v>0</v>
      </c>
      <c r="AX384" s="15" t="n">
        <f aca="false">AU384-AW384</f>
        <v>0</v>
      </c>
      <c r="AY384" s="15" t="n">
        <v>4.5</v>
      </c>
      <c r="AZ384" s="15" t="n">
        <f aca="false">AK384</f>
        <v>0</v>
      </c>
      <c r="BA384" s="15" t="n">
        <f aca="false">AY384+AZ384</f>
        <v>4.5</v>
      </c>
      <c r="BB384" s="15" t="n">
        <f aca="false">AM384-AW384-AZ384</f>
        <v>0</v>
      </c>
      <c r="BC384" s="4"/>
      <c r="BD384" s="4"/>
    </row>
    <row r="385" customFormat="false" ht="15.75" hidden="false" customHeight="false" outlineLevel="0" collapsed="false">
      <c r="A385" s="16" t="n">
        <v>382</v>
      </c>
      <c r="B385" s="4" t="s">
        <v>603</v>
      </c>
      <c r="C385" s="4" t="s">
        <v>475</v>
      </c>
      <c r="D385" s="4" t="n">
        <v>32136894</v>
      </c>
      <c r="E385" s="4" t="n">
        <v>700573718</v>
      </c>
      <c r="F385" s="4" t="n">
        <v>3</v>
      </c>
      <c r="G385" s="4" t="n">
        <v>3</v>
      </c>
      <c r="H385" s="4" t="n">
        <v>3.5</v>
      </c>
      <c r="I385" s="4" t="n">
        <v>3</v>
      </c>
      <c r="J385" s="4" t="n">
        <v>3.5</v>
      </c>
      <c r="K385" s="4" t="n">
        <v>3.5</v>
      </c>
      <c r="L385" s="4" t="n">
        <v>3.5</v>
      </c>
      <c r="M385" s="4" t="n">
        <v>2</v>
      </c>
      <c r="N385" s="4" t="n">
        <v>3.5</v>
      </c>
      <c r="O385" s="4" t="n">
        <v>2.5</v>
      </c>
      <c r="P385" s="4" t="n">
        <v>3</v>
      </c>
      <c r="Q385" s="4"/>
      <c r="R385" s="4" t="n">
        <v>3</v>
      </c>
      <c r="S385" s="4" t="n">
        <v>4.5</v>
      </c>
      <c r="T385" s="4" t="n">
        <v>3</v>
      </c>
      <c r="U385" s="4" t="n">
        <v>3</v>
      </c>
      <c r="V385" s="4" t="n">
        <v>2.5</v>
      </c>
      <c r="W385" s="4"/>
      <c r="X385" s="4" t="n">
        <v>1.5</v>
      </c>
      <c r="Y385" s="4" t="n">
        <v>2</v>
      </c>
      <c r="Z385" s="4" t="n">
        <v>2</v>
      </c>
      <c r="AA385" s="4" t="n">
        <v>3</v>
      </c>
      <c r="AB385" s="4" t="n">
        <v>2</v>
      </c>
      <c r="AC385" s="4"/>
      <c r="AD385" s="4"/>
      <c r="AE385" s="4"/>
      <c r="AF385" s="4"/>
      <c r="AG385" s="4"/>
      <c r="AH385" s="4"/>
      <c r="AI385" s="4"/>
      <c r="AJ385" s="4"/>
      <c r="AK385" s="11" t="n">
        <f aca="false">SUM(F385:AJ385)</f>
        <v>60.5</v>
      </c>
      <c r="AL385" s="4" t="n">
        <v>35</v>
      </c>
      <c r="AM385" s="17" t="n">
        <f aca="false">AK385*AL385</f>
        <v>2117.5</v>
      </c>
      <c r="AN385" s="29" t="n">
        <v>0</v>
      </c>
      <c r="AO385" s="8"/>
      <c r="AP385" s="20"/>
      <c r="AQ385" s="30"/>
      <c r="AR385" s="10"/>
      <c r="AS385" s="14"/>
      <c r="AT385" s="12"/>
      <c r="AU385" s="15" t="n">
        <f aca="false">AN385+AO385+AR385+AS385+AT385</f>
        <v>0</v>
      </c>
      <c r="AV385" s="15" t="n">
        <v>0</v>
      </c>
      <c r="AW385" s="15" t="n">
        <f aca="false">AP385+AR385+AS385+AT385</f>
        <v>0</v>
      </c>
      <c r="AX385" s="15" t="n">
        <f aca="false">AU385-AW385</f>
        <v>0</v>
      </c>
      <c r="AY385" s="15" t="n">
        <v>567.5</v>
      </c>
      <c r="AZ385" s="15" t="n">
        <f aca="false">AK385</f>
        <v>60.5</v>
      </c>
      <c r="BA385" s="15" t="n">
        <f aca="false">AY385+AZ385</f>
        <v>628</v>
      </c>
      <c r="BB385" s="15" t="n">
        <f aca="false">AM385-AW385-AZ385</f>
        <v>2057</v>
      </c>
      <c r="BC385" s="4"/>
      <c r="BD385" s="4"/>
    </row>
    <row r="386" customFormat="false" ht="15.75" hidden="false" customHeight="false" outlineLevel="0" collapsed="false">
      <c r="A386" s="16" t="n">
        <v>383</v>
      </c>
      <c r="B386" s="4" t="s">
        <v>604</v>
      </c>
      <c r="C386" s="4" t="s">
        <v>475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11" t="n">
        <f aca="false">SUM(F386:AJ386)</f>
        <v>0</v>
      </c>
      <c r="AL386" s="4" t="n">
        <v>35</v>
      </c>
      <c r="AM386" s="17" t="n">
        <f aca="false">AK386*AL386</f>
        <v>0</v>
      </c>
      <c r="AN386" s="29" t="n">
        <v>0</v>
      </c>
      <c r="AO386" s="8"/>
      <c r="AP386" s="20"/>
      <c r="AQ386" s="30"/>
      <c r="AR386" s="10"/>
      <c r="AS386" s="14"/>
      <c r="AT386" s="12"/>
      <c r="AU386" s="15" t="n">
        <f aca="false">AN386+AO386+AR386+AS386+AT386</f>
        <v>0</v>
      </c>
      <c r="AV386" s="15" t="n">
        <v>0</v>
      </c>
      <c r="AW386" s="15" t="n">
        <f aca="false">AP386+AR386+AS386+AT386</f>
        <v>0</v>
      </c>
      <c r="AX386" s="15" t="n">
        <f aca="false">AU386-AW386</f>
        <v>0</v>
      </c>
      <c r="AY386" s="15" t="n">
        <v>0</v>
      </c>
      <c r="AZ386" s="15" t="n">
        <f aca="false">AK386</f>
        <v>0</v>
      </c>
      <c r="BA386" s="15" t="n">
        <f aca="false">AY386+AZ386</f>
        <v>0</v>
      </c>
      <c r="BB386" s="15" t="n">
        <f aca="false">AM386-AW386-AZ386</f>
        <v>0</v>
      </c>
      <c r="BC386" s="4"/>
      <c r="BD386" s="4"/>
    </row>
    <row r="387" customFormat="false" ht="15.75" hidden="false" customHeight="false" outlineLevel="0" collapsed="false">
      <c r="A387" s="16" t="n">
        <v>384</v>
      </c>
      <c r="B387" s="4" t="s">
        <v>605</v>
      </c>
      <c r="C387" s="4" t="s">
        <v>475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11" t="n">
        <f aca="false">SUM(F387:AJ387)</f>
        <v>0</v>
      </c>
      <c r="AL387" s="4" t="n">
        <v>35</v>
      </c>
      <c r="AM387" s="17" t="n">
        <f aca="false">AK387*AL387</f>
        <v>0</v>
      </c>
      <c r="AN387" s="29" t="n">
        <v>0</v>
      </c>
      <c r="AO387" s="8"/>
      <c r="AP387" s="20"/>
      <c r="AQ387" s="30"/>
      <c r="AR387" s="10"/>
      <c r="AS387" s="14"/>
      <c r="AT387" s="12"/>
      <c r="AU387" s="15" t="n">
        <f aca="false">AN387+AO387+AR387+AS387+AT387</f>
        <v>0</v>
      </c>
      <c r="AV387" s="15" t="n">
        <v>0</v>
      </c>
      <c r="AW387" s="15" t="n">
        <f aca="false">AP387+AR387+AS387+AT387</f>
        <v>0</v>
      </c>
      <c r="AX387" s="15" t="n">
        <f aca="false">AU387-AW387</f>
        <v>0</v>
      </c>
      <c r="AY387" s="15" t="n">
        <v>0</v>
      </c>
      <c r="AZ387" s="15" t="n">
        <f aca="false">AK387</f>
        <v>0</v>
      </c>
      <c r="BA387" s="15" t="n">
        <f aca="false">AY387+AZ387</f>
        <v>0</v>
      </c>
      <c r="BB387" s="15" t="n">
        <f aca="false">AM387-AW387-AZ387</f>
        <v>0</v>
      </c>
      <c r="BC387" s="4"/>
      <c r="BD387" s="4"/>
    </row>
    <row r="388" customFormat="false" ht="15.75" hidden="false" customHeight="false" outlineLevel="0" collapsed="false">
      <c r="A388" s="16" t="n">
        <v>385</v>
      </c>
      <c r="B388" s="4" t="s">
        <v>606</v>
      </c>
      <c r="C388" s="4" t="s">
        <v>475</v>
      </c>
      <c r="D388" s="4"/>
      <c r="E388" s="4"/>
      <c r="F388" s="4" t="n">
        <v>2</v>
      </c>
      <c r="G388" s="4" t="n">
        <v>2.5</v>
      </c>
      <c r="H388" s="4" t="n">
        <v>2</v>
      </c>
      <c r="I388" s="4" t="n">
        <v>2.5</v>
      </c>
      <c r="J388" s="4" t="n">
        <v>2.5</v>
      </c>
      <c r="K388" s="4" t="n">
        <v>1.5</v>
      </c>
      <c r="L388" s="4" t="n">
        <v>2</v>
      </c>
      <c r="M388" s="4" t="n">
        <v>2</v>
      </c>
      <c r="N388" s="4" t="n">
        <v>2.5</v>
      </c>
      <c r="O388" s="4" t="n">
        <v>2.5</v>
      </c>
      <c r="P388" s="4" t="n">
        <v>2.5</v>
      </c>
      <c r="Q388" s="4" t="n">
        <v>2.5</v>
      </c>
      <c r="R388" s="4" t="n">
        <v>2</v>
      </c>
      <c r="S388" s="4" t="n">
        <v>2</v>
      </c>
      <c r="T388" s="4" t="n">
        <v>2</v>
      </c>
      <c r="U388" s="4" t="n">
        <v>2</v>
      </c>
      <c r="V388" s="4" t="n">
        <v>2</v>
      </c>
      <c r="W388" s="4" t="n">
        <v>2.5</v>
      </c>
      <c r="X388" s="4" t="n">
        <v>2.5</v>
      </c>
      <c r="Y388" s="4" t="n">
        <v>1</v>
      </c>
      <c r="Z388" s="4" t="n">
        <v>2.5</v>
      </c>
      <c r="AA388" s="4" t="n">
        <v>3</v>
      </c>
      <c r="AB388" s="4" t="n">
        <v>2.5</v>
      </c>
      <c r="AC388" s="4" t="n">
        <v>2.5</v>
      </c>
      <c r="AD388" s="4" t="n">
        <v>2.5</v>
      </c>
      <c r="AE388" s="4" t="n">
        <v>2.5</v>
      </c>
      <c r="AF388" s="4" t="n">
        <v>2.5</v>
      </c>
      <c r="AG388" s="4" t="n">
        <v>2.5</v>
      </c>
      <c r="AH388" s="4" t="n">
        <v>2.5</v>
      </c>
      <c r="AI388" s="4" t="n">
        <v>2</v>
      </c>
      <c r="AJ388" s="4" t="n">
        <v>2.5</v>
      </c>
      <c r="AK388" s="11" t="n">
        <f aca="false">SUM(F388:AJ388)</f>
        <v>70.5</v>
      </c>
      <c r="AL388" s="4" t="n">
        <v>35</v>
      </c>
      <c r="AM388" s="17" t="n">
        <f aca="false">AK388*AL388</f>
        <v>2467.5</v>
      </c>
      <c r="AN388" s="29" t="n">
        <v>8666</v>
      </c>
      <c r="AO388" s="39"/>
      <c r="AP388" s="20" t="n">
        <v>2167</v>
      </c>
      <c r="AQ388" s="30"/>
      <c r="AR388" s="10"/>
      <c r="AS388" s="14"/>
      <c r="AT388" s="12"/>
      <c r="AU388" s="15" t="n">
        <f aca="false">AN388+AO388+AR388+AS388+AT388</f>
        <v>8666</v>
      </c>
      <c r="AV388" s="15" t="n">
        <v>0</v>
      </c>
      <c r="AW388" s="15" t="n">
        <v>1967.5</v>
      </c>
      <c r="AX388" s="15" t="n">
        <f aca="false">AU388-AW388</f>
        <v>6698.5</v>
      </c>
      <c r="AY388" s="15" t="n">
        <v>415.5</v>
      </c>
      <c r="AZ388" s="15" t="n">
        <f aca="false">AK388</f>
        <v>70.5</v>
      </c>
      <c r="BA388" s="15" t="n">
        <f aca="false">AY388+AZ388</f>
        <v>486</v>
      </c>
      <c r="BB388" s="15" t="n">
        <f aca="false">AM388-AW388-AZ388</f>
        <v>429.5</v>
      </c>
      <c r="BC388" s="4"/>
      <c r="BD388" s="4"/>
    </row>
    <row r="389" customFormat="false" ht="15.75" hidden="false" customHeight="false" outlineLevel="0" collapsed="false">
      <c r="A389" s="16" t="n">
        <v>386</v>
      </c>
      <c r="B389" s="4" t="s">
        <v>607</v>
      </c>
      <c r="C389" s="4" t="s">
        <v>475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11" t="n">
        <f aca="false">SUM(F389:AJ389)</f>
        <v>0</v>
      </c>
      <c r="AL389" s="4" t="n">
        <v>35</v>
      </c>
      <c r="AM389" s="17" t="n">
        <f aca="false">AK389*AL389</f>
        <v>0</v>
      </c>
      <c r="AN389" s="29" t="n">
        <v>0</v>
      </c>
      <c r="AO389" s="8"/>
      <c r="AP389" s="20"/>
      <c r="AQ389" s="30"/>
      <c r="AR389" s="10"/>
      <c r="AS389" s="14"/>
      <c r="AT389" s="12"/>
      <c r="AU389" s="15" t="n">
        <f aca="false">AN389+AO389+AR389+AS389+AT389</f>
        <v>0</v>
      </c>
      <c r="AV389" s="15" t="n">
        <v>0</v>
      </c>
      <c r="AW389" s="15" t="n">
        <f aca="false">AP389+AR389+AS389+AT389</f>
        <v>0</v>
      </c>
      <c r="AX389" s="15" t="n">
        <f aca="false">AU389-AW389</f>
        <v>0</v>
      </c>
      <c r="AY389" s="15" t="n">
        <v>31</v>
      </c>
      <c r="AZ389" s="15" t="n">
        <f aca="false">AK389</f>
        <v>0</v>
      </c>
      <c r="BA389" s="15" t="n">
        <f aca="false">AY389+AZ389</f>
        <v>31</v>
      </c>
      <c r="BB389" s="15" t="n">
        <f aca="false">AM389-AW389-AZ389</f>
        <v>0</v>
      </c>
      <c r="BC389" s="4"/>
      <c r="BD389" s="4"/>
    </row>
    <row r="390" customFormat="false" ht="15.75" hidden="false" customHeight="false" outlineLevel="0" collapsed="false">
      <c r="A390" s="16" t="n">
        <v>387</v>
      </c>
      <c r="B390" s="4" t="s">
        <v>608</v>
      </c>
      <c r="C390" s="4" t="s">
        <v>475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11" t="n">
        <f aca="false">SUM(F390:AJ390)</f>
        <v>0</v>
      </c>
      <c r="AL390" s="4" t="n">
        <v>35</v>
      </c>
      <c r="AM390" s="17" t="n">
        <f aca="false">AK390*AL390</f>
        <v>0</v>
      </c>
      <c r="AN390" s="29" t="n">
        <v>0</v>
      </c>
      <c r="AO390" s="8"/>
      <c r="AP390" s="20"/>
      <c r="AQ390" s="30"/>
      <c r="AR390" s="10"/>
      <c r="AS390" s="14"/>
      <c r="AT390" s="12"/>
      <c r="AU390" s="15" t="n">
        <f aca="false">AN390+AO390+AR390+AS390+AT390</f>
        <v>0</v>
      </c>
      <c r="AV390" s="15" t="n">
        <v>0</v>
      </c>
      <c r="AW390" s="15" t="n">
        <f aca="false">AP390+AR390+AS390+AT390</f>
        <v>0</v>
      </c>
      <c r="AX390" s="15" t="n">
        <f aca="false">AU390-AW390</f>
        <v>0</v>
      </c>
      <c r="AY390" s="15" t="n">
        <v>0</v>
      </c>
      <c r="AZ390" s="15" t="n">
        <f aca="false">AK390</f>
        <v>0</v>
      </c>
      <c r="BA390" s="15" t="n">
        <f aca="false">AY390+AZ390</f>
        <v>0</v>
      </c>
      <c r="BB390" s="15" t="n">
        <f aca="false">AM390-AW390-AZ390</f>
        <v>0</v>
      </c>
      <c r="BC390" s="4"/>
      <c r="BD390" s="4"/>
    </row>
    <row r="391" customFormat="false" ht="15.75" hidden="false" customHeight="false" outlineLevel="0" collapsed="false">
      <c r="A391" s="16" t="n">
        <v>388</v>
      </c>
      <c r="B391" s="4" t="s">
        <v>609</v>
      </c>
      <c r="C391" s="4" t="s">
        <v>475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11" t="n">
        <f aca="false">SUM(F391:AJ391)</f>
        <v>0</v>
      </c>
      <c r="AL391" s="4" t="n">
        <v>35</v>
      </c>
      <c r="AM391" s="17" t="n">
        <f aca="false">AK391*AL391</f>
        <v>0</v>
      </c>
      <c r="AN391" s="29" t="n">
        <v>0</v>
      </c>
      <c r="AO391" s="8"/>
      <c r="AP391" s="20"/>
      <c r="AQ391" s="30"/>
      <c r="AR391" s="10"/>
      <c r="AS391" s="14"/>
      <c r="AT391" s="12"/>
      <c r="AU391" s="15" t="n">
        <f aca="false">AN391+AO391+AR391+AS391+AT391</f>
        <v>0</v>
      </c>
      <c r="AV391" s="15" t="n">
        <v>0</v>
      </c>
      <c r="AW391" s="15" t="n">
        <f aca="false">AP391+AR391+AS391+AT391</f>
        <v>0</v>
      </c>
      <c r="AX391" s="15" t="n">
        <f aca="false">AU391-AW391</f>
        <v>0</v>
      </c>
      <c r="AY391" s="15" t="n">
        <v>91</v>
      </c>
      <c r="AZ391" s="15" t="n">
        <f aca="false">AK391</f>
        <v>0</v>
      </c>
      <c r="BA391" s="15" t="n">
        <f aca="false">AY391+AZ391</f>
        <v>91</v>
      </c>
      <c r="BB391" s="15" t="n">
        <f aca="false">AM391-AW391-AZ391</f>
        <v>0</v>
      </c>
      <c r="BC391" s="4"/>
      <c r="BD391" s="4"/>
    </row>
    <row r="392" customFormat="false" ht="15.75" hidden="false" customHeight="false" outlineLevel="0" collapsed="false">
      <c r="A392" s="16" t="n">
        <v>389</v>
      </c>
      <c r="B392" s="4" t="s">
        <v>610</v>
      </c>
      <c r="C392" s="4" t="s">
        <v>475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11" t="n">
        <f aca="false">SUM(F392:AJ392)</f>
        <v>0</v>
      </c>
      <c r="AL392" s="4" t="n">
        <v>35</v>
      </c>
      <c r="AM392" s="17" t="n">
        <f aca="false">AK392*AL392</f>
        <v>0</v>
      </c>
      <c r="AN392" s="29" t="n">
        <v>0</v>
      </c>
      <c r="AO392" s="8"/>
      <c r="AP392" s="20"/>
      <c r="AQ392" s="30"/>
      <c r="AR392" s="10"/>
      <c r="AS392" s="14"/>
      <c r="AT392" s="12"/>
      <c r="AU392" s="15" t="n">
        <f aca="false">AN392+AO392+AR392+AS392+AT392</f>
        <v>0</v>
      </c>
      <c r="AV392" s="15" t="n">
        <v>0</v>
      </c>
      <c r="AW392" s="15" t="n">
        <f aca="false">AP392+AR392+AS392+AT392</f>
        <v>0</v>
      </c>
      <c r="AX392" s="15" t="n">
        <f aca="false">AU392-AW392</f>
        <v>0</v>
      </c>
      <c r="AY392" s="15" t="n">
        <v>0</v>
      </c>
      <c r="AZ392" s="15" t="n">
        <f aca="false">AK392</f>
        <v>0</v>
      </c>
      <c r="BA392" s="15" t="n">
        <f aca="false">AY392+AZ392</f>
        <v>0</v>
      </c>
      <c r="BB392" s="15" t="n">
        <f aca="false">AM392-AW392-AZ392</f>
        <v>0</v>
      </c>
      <c r="BC392" s="4"/>
      <c r="BD392" s="4"/>
    </row>
    <row r="393" customFormat="false" ht="15.75" hidden="false" customHeight="false" outlineLevel="0" collapsed="false">
      <c r="A393" s="16" t="n">
        <v>390</v>
      </c>
      <c r="B393" s="4" t="s">
        <v>611</v>
      </c>
      <c r="C393" s="4" t="s">
        <v>475</v>
      </c>
      <c r="D393" s="4" t="n">
        <v>11169813</v>
      </c>
      <c r="E393" s="4" t="s">
        <v>612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11" t="n">
        <f aca="false">SUM(F393:AJ393)</f>
        <v>0</v>
      </c>
      <c r="AL393" s="4" t="n">
        <v>35</v>
      </c>
      <c r="AM393" s="17" t="n">
        <f aca="false">AK393*AL393</f>
        <v>0</v>
      </c>
      <c r="AN393" s="29" t="n">
        <v>0</v>
      </c>
      <c r="AO393" s="8"/>
      <c r="AP393" s="20"/>
      <c r="AQ393" s="30"/>
      <c r="AR393" s="10"/>
      <c r="AS393" s="14"/>
      <c r="AT393" s="12"/>
      <c r="AU393" s="15" t="n">
        <f aca="false">AN393+AO393+AR393+AS393+AT393</f>
        <v>0</v>
      </c>
      <c r="AV393" s="15" t="n">
        <v>0</v>
      </c>
      <c r="AW393" s="15" t="n">
        <f aca="false">AP393+AR393+AS393+AT393</f>
        <v>0</v>
      </c>
      <c r="AX393" s="15" t="n">
        <f aca="false">AU393-AW393</f>
        <v>0</v>
      </c>
      <c r="AY393" s="15" t="n">
        <v>27</v>
      </c>
      <c r="AZ393" s="15" t="n">
        <f aca="false">AK393</f>
        <v>0</v>
      </c>
      <c r="BA393" s="15" t="n">
        <f aca="false">AY393+AZ393</f>
        <v>27</v>
      </c>
      <c r="BB393" s="15" t="n">
        <f aca="false">AM393-AW393-AZ393</f>
        <v>0</v>
      </c>
      <c r="BC393" s="4"/>
      <c r="BD393" s="4"/>
    </row>
    <row r="394" customFormat="false" ht="15.75" hidden="false" customHeight="false" outlineLevel="0" collapsed="false">
      <c r="A394" s="16" t="n">
        <v>391</v>
      </c>
      <c r="B394" s="4" t="s">
        <v>613</v>
      </c>
      <c r="C394" s="4" t="s">
        <v>475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11" t="n">
        <f aca="false">SUM(F394:AJ394)</f>
        <v>0</v>
      </c>
      <c r="AL394" s="4" t="n">
        <v>35</v>
      </c>
      <c r="AM394" s="17" t="n">
        <f aca="false">AK394*AL394</f>
        <v>0</v>
      </c>
      <c r="AN394" s="29" t="n">
        <v>0</v>
      </c>
      <c r="AO394" s="8"/>
      <c r="AP394" s="20"/>
      <c r="AQ394" s="30"/>
      <c r="AR394" s="10"/>
      <c r="AS394" s="14"/>
      <c r="AT394" s="12"/>
      <c r="AU394" s="15" t="n">
        <f aca="false">AN394+AO394+AR394+AS394+AT394</f>
        <v>0</v>
      </c>
      <c r="AV394" s="15" t="n">
        <v>0</v>
      </c>
      <c r="AW394" s="15" t="n">
        <f aca="false">AP394+AR394+AS394+AT394</f>
        <v>0</v>
      </c>
      <c r="AX394" s="15" t="n">
        <f aca="false">AU394-AW394</f>
        <v>0</v>
      </c>
      <c r="AY394" s="15" t="n">
        <v>47.5</v>
      </c>
      <c r="AZ394" s="15" t="n">
        <f aca="false">AK394</f>
        <v>0</v>
      </c>
      <c r="BA394" s="15" t="n">
        <f aca="false">AY394+AZ394</f>
        <v>47.5</v>
      </c>
      <c r="BB394" s="15" t="n">
        <f aca="false">AM394-AW394-AZ394</f>
        <v>0</v>
      </c>
      <c r="BC394" s="4"/>
      <c r="BD394" s="4"/>
    </row>
    <row r="395" customFormat="false" ht="15.75" hidden="false" customHeight="false" outlineLevel="0" collapsed="false">
      <c r="A395" s="16" t="n">
        <v>392</v>
      </c>
      <c r="B395" s="4" t="s">
        <v>614</v>
      </c>
      <c r="C395" s="4" t="s">
        <v>475</v>
      </c>
      <c r="D395" s="4" t="n">
        <v>34958041</v>
      </c>
      <c r="E395" s="4" t="n">
        <v>703607169</v>
      </c>
      <c r="F395" s="4" t="n">
        <v>3</v>
      </c>
      <c r="G395" s="4" t="n">
        <v>3.5</v>
      </c>
      <c r="H395" s="4" t="n">
        <v>3.5</v>
      </c>
      <c r="I395" s="4" t="n">
        <v>6</v>
      </c>
      <c r="J395" s="4" t="n">
        <v>7</v>
      </c>
      <c r="K395" s="4" t="n">
        <v>7</v>
      </c>
      <c r="L395" s="4" t="n">
        <v>7</v>
      </c>
      <c r="M395" s="4" t="n">
        <v>7</v>
      </c>
      <c r="N395" s="4" t="n">
        <v>8</v>
      </c>
      <c r="O395" s="4" t="n">
        <v>7</v>
      </c>
      <c r="P395" s="4" t="n">
        <v>7.5</v>
      </c>
      <c r="Q395" s="4" t="n">
        <v>7.5</v>
      </c>
      <c r="R395" s="4" t="n">
        <v>7</v>
      </c>
      <c r="S395" s="4" t="n">
        <v>8</v>
      </c>
      <c r="T395" s="4" t="n">
        <v>8</v>
      </c>
      <c r="U395" s="4" t="n">
        <v>8</v>
      </c>
      <c r="V395" s="4" t="n">
        <v>8</v>
      </c>
      <c r="W395" s="4" t="n">
        <v>7</v>
      </c>
      <c r="X395" s="4" t="n">
        <v>7.5</v>
      </c>
      <c r="Y395" s="4" t="n">
        <v>7</v>
      </c>
      <c r="Z395" s="4" t="n">
        <v>7</v>
      </c>
      <c r="AA395" s="4" t="n">
        <v>7</v>
      </c>
      <c r="AB395" s="4" t="n">
        <v>7</v>
      </c>
      <c r="AC395" s="4" t="n">
        <v>7</v>
      </c>
      <c r="AD395" s="4" t="n">
        <v>7</v>
      </c>
      <c r="AE395" s="4" t="n">
        <v>7</v>
      </c>
      <c r="AF395" s="4" t="n">
        <v>7</v>
      </c>
      <c r="AG395" s="4" t="n">
        <v>7</v>
      </c>
      <c r="AH395" s="4" t="n">
        <v>7</v>
      </c>
      <c r="AI395" s="4" t="n">
        <v>7</v>
      </c>
      <c r="AJ395" s="4" t="n">
        <v>7</v>
      </c>
      <c r="AK395" s="11" t="n">
        <f aca="false">SUM(F395:AJ395)</f>
        <v>211.5</v>
      </c>
      <c r="AL395" s="4" t="n">
        <v>35</v>
      </c>
      <c r="AM395" s="17" t="n">
        <f aca="false">AK395*AL395</f>
        <v>7402.5</v>
      </c>
      <c r="AN395" s="29" t="n">
        <v>0</v>
      </c>
      <c r="AO395" s="8"/>
      <c r="AP395" s="20"/>
      <c r="AQ395" s="30"/>
      <c r="AR395" s="10"/>
      <c r="AS395" s="14"/>
      <c r="AT395" s="12"/>
      <c r="AU395" s="15" t="n">
        <f aca="false">AN395+AO395+AR395+AS395+AT395</f>
        <v>0</v>
      </c>
      <c r="AV395" s="15" t="n">
        <v>0</v>
      </c>
      <c r="AW395" s="15" t="n">
        <f aca="false">AP395+AR395+AS395+AT395</f>
        <v>0</v>
      </c>
      <c r="AX395" s="15" t="n">
        <f aca="false">AU395-AW395</f>
        <v>0</v>
      </c>
      <c r="AY395" s="15" t="n">
        <v>454</v>
      </c>
      <c r="AZ395" s="15" t="n">
        <f aca="false">AK395</f>
        <v>211.5</v>
      </c>
      <c r="BA395" s="15" t="n">
        <f aca="false">AY395+AZ395</f>
        <v>665.5</v>
      </c>
      <c r="BB395" s="15" t="n">
        <f aca="false">AM395-AW395-AZ395</f>
        <v>7191</v>
      </c>
      <c r="BC395" s="4" t="s">
        <v>134</v>
      </c>
      <c r="BD395" s="4" t="n">
        <v>1250548047</v>
      </c>
    </row>
    <row r="396" customFormat="false" ht="15.75" hidden="false" customHeight="false" outlineLevel="0" collapsed="false">
      <c r="A396" s="16" t="n">
        <v>393</v>
      </c>
      <c r="B396" s="23" t="s">
        <v>615</v>
      </c>
      <c r="C396" s="4" t="s">
        <v>475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11" t="n">
        <f aca="false">SUM(F396:AJ396)</f>
        <v>0</v>
      </c>
      <c r="AL396" s="4" t="n">
        <v>35</v>
      </c>
      <c r="AM396" s="17" t="n">
        <f aca="false">AK396*AL396</f>
        <v>0</v>
      </c>
      <c r="AN396" s="29" t="n">
        <v>0</v>
      </c>
      <c r="AO396" s="8"/>
      <c r="AP396" s="20"/>
      <c r="AQ396" s="30"/>
      <c r="AR396" s="10"/>
      <c r="AS396" s="14"/>
      <c r="AT396" s="24"/>
      <c r="AU396" s="15" t="n">
        <f aca="false">AN396+AO396+AR396+AS396+AT396</f>
        <v>0</v>
      </c>
      <c r="AV396" s="15" t="n">
        <v>0</v>
      </c>
      <c r="AW396" s="15" t="n">
        <f aca="false">AP396+AR396+AS396+AT396</f>
        <v>0</v>
      </c>
      <c r="AX396" s="15" t="n">
        <f aca="false">AU396-AW396</f>
        <v>0</v>
      </c>
      <c r="AY396" s="15" t="n">
        <v>29</v>
      </c>
      <c r="AZ396" s="15" t="n">
        <f aca="false">AK396</f>
        <v>0</v>
      </c>
      <c r="BA396" s="15" t="n">
        <f aca="false">AY396+AZ396</f>
        <v>29</v>
      </c>
      <c r="BB396" s="15" t="n">
        <f aca="false">AM396-AW396-AZ396</f>
        <v>0</v>
      </c>
      <c r="BC396" s="4" t="s">
        <v>67</v>
      </c>
      <c r="BD396" s="31" t="s">
        <v>616</v>
      </c>
    </row>
    <row r="397" customFormat="false" ht="15.75" hidden="false" customHeight="false" outlineLevel="0" collapsed="false">
      <c r="A397" s="16" t="n">
        <v>394</v>
      </c>
      <c r="B397" s="4" t="s">
        <v>164</v>
      </c>
      <c r="C397" s="4" t="s">
        <v>475</v>
      </c>
      <c r="D397" s="4"/>
      <c r="E397" s="4"/>
      <c r="F397" s="4" t="n">
        <v>1</v>
      </c>
      <c r="G397" s="4" t="n">
        <v>2</v>
      </c>
      <c r="H397" s="4" t="n">
        <v>2</v>
      </c>
      <c r="I397" s="4"/>
      <c r="J397" s="4" t="n">
        <v>2</v>
      </c>
      <c r="K397" s="4" t="n">
        <v>2</v>
      </c>
      <c r="L397" s="4" t="n">
        <v>2</v>
      </c>
      <c r="M397" s="4"/>
      <c r="N397" s="4" t="n">
        <v>2</v>
      </c>
      <c r="O397" s="4" t="n">
        <v>2</v>
      </c>
      <c r="P397" s="4" t="n">
        <v>2</v>
      </c>
      <c r="Q397" s="4" t="n">
        <v>2</v>
      </c>
      <c r="R397" s="4" t="n">
        <v>2</v>
      </c>
      <c r="S397" s="4" t="n">
        <v>2</v>
      </c>
      <c r="T397" s="4" t="n">
        <v>2</v>
      </c>
      <c r="U397" s="4" t="n">
        <v>2</v>
      </c>
      <c r="V397" s="4" t="n">
        <v>2</v>
      </c>
      <c r="W397" s="4" t="n">
        <v>2</v>
      </c>
      <c r="X397" s="4" t="n">
        <v>2</v>
      </c>
      <c r="Y397" s="4" t="n">
        <v>2</v>
      </c>
      <c r="Z397" s="4" t="n">
        <v>2</v>
      </c>
      <c r="AA397" s="4" t="n">
        <v>1.5</v>
      </c>
      <c r="AB397" s="4" t="n">
        <v>2</v>
      </c>
      <c r="AC397" s="4" t="n">
        <v>1.5</v>
      </c>
      <c r="AD397" s="4" t="n">
        <v>2</v>
      </c>
      <c r="AE397" s="4" t="n">
        <v>2</v>
      </c>
      <c r="AF397" s="4" t="n">
        <v>2</v>
      </c>
      <c r="AG397" s="4" t="n">
        <v>1.5</v>
      </c>
      <c r="AH397" s="4" t="n">
        <v>2</v>
      </c>
      <c r="AI397" s="4" t="n">
        <v>2</v>
      </c>
      <c r="AJ397" s="4" t="n">
        <v>2</v>
      </c>
      <c r="AK397" s="11" t="n">
        <f aca="false">SUM(F397:AJ397)</f>
        <v>55.5</v>
      </c>
      <c r="AL397" s="4" t="n">
        <v>35</v>
      </c>
      <c r="AM397" s="17" t="n">
        <f aca="false">AK397*AL397</f>
        <v>1942.5</v>
      </c>
      <c r="AN397" s="29" t="n">
        <v>0</v>
      </c>
      <c r="AO397" s="8"/>
      <c r="AP397" s="20"/>
      <c r="AQ397" s="30"/>
      <c r="AR397" s="10"/>
      <c r="AS397" s="14"/>
      <c r="AT397" s="12"/>
      <c r="AU397" s="15" t="n">
        <f aca="false">AN397+AO397+AR397+AS397+AT397</f>
        <v>0</v>
      </c>
      <c r="AV397" s="15" t="n">
        <v>0</v>
      </c>
      <c r="AW397" s="15" t="n">
        <f aca="false">AP397+AR397+AS397+AT397</f>
        <v>0</v>
      </c>
      <c r="AX397" s="15" t="n">
        <f aca="false">AU397-AW397</f>
        <v>0</v>
      </c>
      <c r="AY397" s="15" t="n">
        <v>300</v>
      </c>
      <c r="AZ397" s="15" t="n">
        <f aca="false">AK397</f>
        <v>55.5</v>
      </c>
      <c r="BA397" s="15" t="n">
        <f aca="false">AY397+AZ397</f>
        <v>355.5</v>
      </c>
      <c r="BB397" s="15" t="n">
        <f aca="false">AM397-AW397-AZ397</f>
        <v>1887</v>
      </c>
      <c r="BC397" s="4"/>
      <c r="BD397" s="4"/>
    </row>
    <row r="398" customFormat="false" ht="15.75" hidden="false" customHeight="false" outlineLevel="0" collapsed="false">
      <c r="A398" s="16" t="n">
        <v>395</v>
      </c>
      <c r="B398" s="4" t="s">
        <v>617</v>
      </c>
      <c r="C398" s="4" t="s">
        <v>475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11" t="n">
        <f aca="false">SUM(F398:AJ398)</f>
        <v>0</v>
      </c>
      <c r="AL398" s="4" t="n">
        <v>35</v>
      </c>
      <c r="AM398" s="17" t="n">
        <f aca="false">AK398*AL398</f>
        <v>0</v>
      </c>
      <c r="AN398" s="29" t="n">
        <v>0</v>
      </c>
      <c r="AO398" s="8"/>
      <c r="AP398" s="20"/>
      <c r="AQ398" s="30"/>
      <c r="AR398" s="10"/>
      <c r="AS398" s="14"/>
      <c r="AT398" s="12"/>
      <c r="AU398" s="15" t="n">
        <f aca="false">AN398+AO398+AR398+AS398+AT398</f>
        <v>0</v>
      </c>
      <c r="AV398" s="15" t="n">
        <v>0</v>
      </c>
      <c r="AW398" s="15" t="n">
        <f aca="false">AP398+AR398+AS398+AT398</f>
        <v>0</v>
      </c>
      <c r="AX398" s="15" t="n">
        <f aca="false">AU398-AW398</f>
        <v>0</v>
      </c>
      <c r="AY398" s="15" t="n">
        <v>0</v>
      </c>
      <c r="AZ398" s="15" t="n">
        <f aca="false">AK398</f>
        <v>0</v>
      </c>
      <c r="BA398" s="15" t="n">
        <f aca="false">AY398+AZ398</f>
        <v>0</v>
      </c>
      <c r="BB398" s="15" t="n">
        <f aca="false">AM398-AW398-AZ398</f>
        <v>0</v>
      </c>
      <c r="BC398" s="4" t="s">
        <v>30</v>
      </c>
      <c r="BD398" s="4" t="s">
        <v>618</v>
      </c>
    </row>
    <row r="399" customFormat="false" ht="15.75" hidden="false" customHeight="false" outlineLevel="0" collapsed="false">
      <c r="A399" s="16" t="n">
        <v>396</v>
      </c>
      <c r="B399" s="4" t="s">
        <v>619</v>
      </c>
      <c r="C399" s="4" t="s">
        <v>475</v>
      </c>
      <c r="D399" s="4"/>
      <c r="E399" s="4"/>
      <c r="F399" s="4" t="n">
        <v>5</v>
      </c>
      <c r="G399" s="4" t="n">
        <v>5</v>
      </c>
      <c r="H399" s="4" t="n">
        <v>5</v>
      </c>
      <c r="I399" s="4" t="n">
        <v>5</v>
      </c>
      <c r="J399" s="4" t="n">
        <v>5</v>
      </c>
      <c r="K399" s="4" t="n">
        <v>5</v>
      </c>
      <c r="L399" s="4" t="n">
        <v>5</v>
      </c>
      <c r="M399" s="4" t="n">
        <v>5</v>
      </c>
      <c r="N399" s="4" t="n">
        <v>5</v>
      </c>
      <c r="O399" s="4" t="n">
        <v>5</v>
      </c>
      <c r="P399" s="4" t="n">
        <v>5</v>
      </c>
      <c r="Q399" s="4" t="n">
        <v>5</v>
      </c>
      <c r="R399" s="4" t="n">
        <v>5</v>
      </c>
      <c r="S399" s="4" t="n">
        <v>5</v>
      </c>
      <c r="T399" s="4" t="n">
        <v>5</v>
      </c>
      <c r="U399" s="4" t="n">
        <v>5</v>
      </c>
      <c r="V399" s="4" t="n">
        <v>5</v>
      </c>
      <c r="W399" s="4" t="n">
        <v>5</v>
      </c>
      <c r="X399" s="4" t="n">
        <v>5</v>
      </c>
      <c r="Y399" s="4" t="n">
        <v>5</v>
      </c>
      <c r="Z399" s="4" t="n">
        <v>5</v>
      </c>
      <c r="AA399" s="4" t="n">
        <v>5</v>
      </c>
      <c r="AB399" s="4" t="n">
        <v>5</v>
      </c>
      <c r="AC399" s="4" t="n">
        <v>5</v>
      </c>
      <c r="AD399" s="4" t="n">
        <v>5</v>
      </c>
      <c r="AE399" s="4" t="n">
        <v>5</v>
      </c>
      <c r="AF399" s="4" t="n">
        <v>5</v>
      </c>
      <c r="AG399" s="4" t="n">
        <v>5</v>
      </c>
      <c r="AH399" s="4" t="n">
        <v>4</v>
      </c>
      <c r="AI399" s="4" t="n">
        <v>5.5</v>
      </c>
      <c r="AJ399" s="4" t="n">
        <v>5.5</v>
      </c>
      <c r="AK399" s="11" t="n">
        <f aca="false">SUM(F399:AJ399)</f>
        <v>155</v>
      </c>
      <c r="AL399" s="4" t="n">
        <v>35</v>
      </c>
      <c r="AM399" s="17" t="n">
        <f aca="false">AK399*AL399</f>
        <v>5425</v>
      </c>
      <c r="AN399" s="29" t="n">
        <v>0</v>
      </c>
      <c r="AO399" s="8"/>
      <c r="AP399" s="20"/>
      <c r="AQ399" s="30"/>
      <c r="AR399" s="10"/>
      <c r="AS399" s="14"/>
      <c r="AT399" s="12"/>
      <c r="AU399" s="15" t="n">
        <f aca="false">AN399+AO399+AR399+AS399+AT399</f>
        <v>0</v>
      </c>
      <c r="AV399" s="15" t="n">
        <v>0</v>
      </c>
      <c r="AW399" s="15" t="n">
        <f aca="false">AP399+AR399+AS399+AT399</f>
        <v>0</v>
      </c>
      <c r="AX399" s="15" t="n">
        <f aca="false">AU399-AW399</f>
        <v>0</v>
      </c>
      <c r="AY399" s="15" t="n">
        <v>754</v>
      </c>
      <c r="AZ399" s="15" t="n">
        <f aca="false">AK399</f>
        <v>155</v>
      </c>
      <c r="BA399" s="15" t="n">
        <f aca="false">AY399+AZ399</f>
        <v>909</v>
      </c>
      <c r="BB399" s="15" t="n">
        <f aca="false">AM399-AW399-AZ399</f>
        <v>5270</v>
      </c>
      <c r="BC399" s="4" t="s">
        <v>42</v>
      </c>
      <c r="BD399" s="4" t="s">
        <v>620</v>
      </c>
    </row>
    <row r="400" customFormat="false" ht="15.75" hidden="false" customHeight="false" outlineLevel="0" collapsed="false">
      <c r="A400" s="16" t="n">
        <v>397</v>
      </c>
      <c r="B400" s="4" t="s">
        <v>621</v>
      </c>
      <c r="C400" s="4" t="s">
        <v>475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11" t="n">
        <f aca="false">SUM(F400:AJ400)</f>
        <v>0</v>
      </c>
      <c r="AL400" s="4" t="n">
        <v>35</v>
      </c>
      <c r="AM400" s="17" t="n">
        <f aca="false">AK400*AL400</f>
        <v>0</v>
      </c>
      <c r="AN400" s="29" t="n">
        <v>0</v>
      </c>
      <c r="AO400" s="8"/>
      <c r="AP400" s="20"/>
      <c r="AQ400" s="30"/>
      <c r="AR400" s="10"/>
      <c r="AS400" s="14"/>
      <c r="AT400" s="12"/>
      <c r="AU400" s="15" t="n">
        <f aca="false">AN400+AO400+AR400+AS400+AT400</f>
        <v>0</v>
      </c>
      <c r="AV400" s="15" t="n">
        <v>0</v>
      </c>
      <c r="AW400" s="15" t="n">
        <f aca="false">AP400+AR400+AS400+AT400</f>
        <v>0</v>
      </c>
      <c r="AX400" s="15" t="n">
        <f aca="false">AU400-AW400</f>
        <v>0</v>
      </c>
      <c r="AY400" s="15" t="n">
        <v>4</v>
      </c>
      <c r="AZ400" s="15" t="n">
        <f aca="false">AK400</f>
        <v>0</v>
      </c>
      <c r="BA400" s="15" t="n">
        <f aca="false">AY400+AZ400</f>
        <v>4</v>
      </c>
      <c r="BB400" s="15" t="n">
        <f aca="false">AM400-AW400-AZ400</f>
        <v>0</v>
      </c>
      <c r="BC400" s="4"/>
      <c r="BD400" s="4"/>
    </row>
    <row r="401" customFormat="false" ht="15.75" hidden="false" customHeight="false" outlineLevel="0" collapsed="false">
      <c r="A401" s="16" t="n">
        <v>398</v>
      </c>
      <c r="B401" s="4" t="s">
        <v>622</v>
      </c>
      <c r="C401" s="4" t="s">
        <v>475</v>
      </c>
      <c r="D401" s="4"/>
      <c r="E401" s="4"/>
      <c r="F401" s="4" t="n">
        <v>1</v>
      </c>
      <c r="G401" s="4" t="n">
        <v>1</v>
      </c>
      <c r="H401" s="4" t="n">
        <v>1</v>
      </c>
      <c r="I401" s="4" t="n">
        <v>1</v>
      </c>
      <c r="J401" s="4" t="n">
        <v>1</v>
      </c>
      <c r="K401" s="4" t="n">
        <v>1</v>
      </c>
      <c r="L401" s="4" t="n">
        <v>1</v>
      </c>
      <c r="M401" s="4" t="n">
        <v>1</v>
      </c>
      <c r="N401" s="4" t="n">
        <v>1</v>
      </c>
      <c r="O401" s="4"/>
      <c r="P401" s="4" t="n">
        <v>1</v>
      </c>
      <c r="Q401" s="4" t="n">
        <v>1</v>
      </c>
      <c r="R401" s="4" t="n">
        <v>1</v>
      </c>
      <c r="S401" s="4" t="n">
        <v>1</v>
      </c>
      <c r="T401" s="4" t="n">
        <v>1</v>
      </c>
      <c r="U401" s="4" t="n">
        <v>1</v>
      </c>
      <c r="V401" s="4" t="n">
        <v>1</v>
      </c>
      <c r="W401" s="4" t="n">
        <v>1</v>
      </c>
      <c r="X401" s="4" t="n">
        <v>1</v>
      </c>
      <c r="Y401" s="4" t="n">
        <v>14</v>
      </c>
      <c r="Z401" s="4" t="n">
        <v>1.5</v>
      </c>
      <c r="AA401" s="4" t="n">
        <v>1</v>
      </c>
      <c r="AB401" s="4" t="n">
        <v>1</v>
      </c>
      <c r="AC401" s="4" t="n">
        <v>1</v>
      </c>
      <c r="AD401" s="4" t="n">
        <v>1.5</v>
      </c>
      <c r="AE401" s="4"/>
      <c r="AF401" s="4"/>
      <c r="AG401" s="4" t="n">
        <v>1</v>
      </c>
      <c r="AH401" s="4"/>
      <c r="AI401" s="4" t="n">
        <v>1</v>
      </c>
      <c r="AJ401" s="4"/>
      <c r="AK401" s="11" t="n">
        <f aca="false">SUM(F401:AJ401)</f>
        <v>40</v>
      </c>
      <c r="AL401" s="4" t="n">
        <v>35</v>
      </c>
      <c r="AM401" s="17" t="n">
        <f aca="false">AK401*AL401</f>
        <v>1400</v>
      </c>
      <c r="AN401" s="29" t="n">
        <v>0</v>
      </c>
      <c r="AO401" s="8"/>
      <c r="AP401" s="20"/>
      <c r="AQ401" s="30"/>
      <c r="AR401" s="10"/>
      <c r="AS401" s="14"/>
      <c r="AT401" s="12"/>
      <c r="AU401" s="15" t="n">
        <f aca="false">AN401+AO401+AR401+AS401+AT401</f>
        <v>0</v>
      </c>
      <c r="AV401" s="15" t="n">
        <v>0</v>
      </c>
      <c r="AW401" s="15" t="n">
        <f aca="false">AP401+AR401+AS401+AT401</f>
        <v>0</v>
      </c>
      <c r="AX401" s="15" t="n">
        <f aca="false">AU401-AW401</f>
        <v>0</v>
      </c>
      <c r="AY401" s="15" t="n">
        <v>165</v>
      </c>
      <c r="AZ401" s="15" t="n">
        <f aca="false">AK401</f>
        <v>40</v>
      </c>
      <c r="BA401" s="15" t="n">
        <f aca="false">AY401+AZ401</f>
        <v>205</v>
      </c>
      <c r="BB401" s="15" t="n">
        <f aca="false">AM401-AW401-AZ401</f>
        <v>1360</v>
      </c>
      <c r="BC401" s="4"/>
      <c r="BD401" s="4"/>
    </row>
    <row r="402" customFormat="false" ht="15.75" hidden="false" customHeight="false" outlineLevel="0" collapsed="false">
      <c r="A402" s="16" t="n">
        <v>399</v>
      </c>
      <c r="B402" s="4" t="s">
        <v>623</v>
      </c>
      <c r="C402" s="4" t="s">
        <v>475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11" t="n">
        <f aca="false">SUM(F402:AJ402)</f>
        <v>0</v>
      </c>
      <c r="AL402" s="4" t="n">
        <v>35</v>
      </c>
      <c r="AM402" s="17" t="n">
        <f aca="false">AK402*AL402</f>
        <v>0</v>
      </c>
      <c r="AN402" s="29" t="n">
        <v>0</v>
      </c>
      <c r="AO402" s="8"/>
      <c r="AP402" s="20"/>
      <c r="AQ402" s="30"/>
      <c r="AR402" s="10"/>
      <c r="AS402" s="14"/>
      <c r="AT402" s="12"/>
      <c r="AU402" s="15" t="n">
        <f aca="false">AN402+AO402+AR402+AS402+AT402</f>
        <v>0</v>
      </c>
      <c r="AV402" s="15" t="n">
        <v>0</v>
      </c>
      <c r="AW402" s="15" t="n">
        <f aca="false">AP402+AR402+AS402+AT402</f>
        <v>0</v>
      </c>
      <c r="AX402" s="15" t="n">
        <f aca="false">AU402-AW402</f>
        <v>0</v>
      </c>
      <c r="AY402" s="15" t="n">
        <v>0</v>
      </c>
      <c r="AZ402" s="15" t="n">
        <f aca="false">AK402</f>
        <v>0</v>
      </c>
      <c r="BA402" s="15" t="n">
        <f aca="false">AY402+AZ402</f>
        <v>0</v>
      </c>
      <c r="BB402" s="15" t="n">
        <f aca="false">AM402-AW402-AZ402</f>
        <v>0</v>
      </c>
      <c r="BC402" s="4"/>
      <c r="BD402" s="4"/>
    </row>
    <row r="403" customFormat="false" ht="15.75" hidden="false" customHeight="false" outlineLevel="0" collapsed="false">
      <c r="A403" s="16" t="n">
        <v>400</v>
      </c>
      <c r="B403" s="4" t="s">
        <v>624</v>
      </c>
      <c r="C403" s="4" t="s">
        <v>475</v>
      </c>
      <c r="D403" s="4"/>
      <c r="E403" s="4"/>
      <c r="F403" s="4" t="n">
        <v>3.5</v>
      </c>
      <c r="G403" s="4" t="n">
        <v>4.5</v>
      </c>
      <c r="H403" s="4" t="n">
        <v>4</v>
      </c>
      <c r="I403" s="4" t="n">
        <v>4</v>
      </c>
      <c r="J403" s="4" t="n">
        <v>4.5</v>
      </c>
      <c r="K403" s="4" t="n">
        <v>4</v>
      </c>
      <c r="L403" s="4" t="n">
        <v>5</v>
      </c>
      <c r="M403" s="4" t="n">
        <v>5</v>
      </c>
      <c r="N403" s="4" t="n">
        <v>5</v>
      </c>
      <c r="O403" s="4" t="n">
        <v>5</v>
      </c>
      <c r="P403" s="4" t="n">
        <v>5</v>
      </c>
      <c r="Q403" s="4" t="n">
        <v>5</v>
      </c>
      <c r="R403" s="4" t="n">
        <v>5</v>
      </c>
      <c r="S403" s="4" t="n">
        <v>5</v>
      </c>
      <c r="T403" s="4" t="n">
        <v>4</v>
      </c>
      <c r="U403" s="4" t="n">
        <v>4</v>
      </c>
      <c r="V403" s="4" t="n">
        <v>5</v>
      </c>
      <c r="W403" s="4" t="n">
        <v>4.5</v>
      </c>
      <c r="X403" s="4" t="n">
        <v>4</v>
      </c>
      <c r="Y403" s="4" t="n">
        <v>4</v>
      </c>
      <c r="Z403" s="4" t="n">
        <v>4</v>
      </c>
      <c r="AA403" s="4" t="n">
        <v>4</v>
      </c>
      <c r="AB403" s="4" t="n">
        <v>4</v>
      </c>
      <c r="AC403" s="4" t="n">
        <v>4</v>
      </c>
      <c r="AD403" s="4" t="n">
        <v>3.5</v>
      </c>
      <c r="AE403" s="4" t="n">
        <v>3.5</v>
      </c>
      <c r="AF403" s="4" t="n">
        <v>3.5</v>
      </c>
      <c r="AG403" s="4" t="n">
        <v>4</v>
      </c>
      <c r="AH403" s="4" t="n">
        <v>4.5</v>
      </c>
      <c r="AI403" s="4" t="n">
        <v>4</v>
      </c>
      <c r="AJ403" s="4" t="n">
        <v>3</v>
      </c>
      <c r="AK403" s="11" t="n">
        <f aca="false">SUM(F403:AJ403)</f>
        <v>132</v>
      </c>
      <c r="AL403" s="4" t="n">
        <v>35</v>
      </c>
      <c r="AM403" s="17" t="n">
        <f aca="false">AK403*AL403</f>
        <v>4620</v>
      </c>
      <c r="AN403" s="29" t="n">
        <v>0</v>
      </c>
      <c r="AO403" s="8"/>
      <c r="AP403" s="20"/>
      <c r="AQ403" s="30"/>
      <c r="AR403" s="10"/>
      <c r="AS403" s="14"/>
      <c r="AT403" s="12"/>
      <c r="AU403" s="15" t="n">
        <f aca="false">AN403+AO403+AR403+AS403+AT403</f>
        <v>0</v>
      </c>
      <c r="AV403" s="15" t="n">
        <v>0</v>
      </c>
      <c r="AW403" s="15" t="n">
        <f aca="false">AP403+AR403+AS403+AT403</f>
        <v>0</v>
      </c>
      <c r="AX403" s="15" t="n">
        <f aca="false">AU403-AW403</f>
        <v>0</v>
      </c>
      <c r="AY403" s="15" t="n">
        <v>744</v>
      </c>
      <c r="AZ403" s="15" t="n">
        <f aca="false">AK403</f>
        <v>132</v>
      </c>
      <c r="BA403" s="15" t="n">
        <f aca="false">AY403+AZ403</f>
        <v>876</v>
      </c>
      <c r="BB403" s="15" t="n">
        <f aca="false">AM403-AW403-AZ403</f>
        <v>4488</v>
      </c>
      <c r="BC403" s="4"/>
      <c r="BD403" s="4"/>
    </row>
    <row r="404" customFormat="false" ht="15.75" hidden="false" customHeight="false" outlineLevel="0" collapsed="false">
      <c r="A404" s="16" t="n">
        <v>401</v>
      </c>
      <c r="B404" s="4" t="s">
        <v>625</v>
      </c>
      <c r="C404" s="4" t="s">
        <v>475</v>
      </c>
      <c r="D404" s="4"/>
      <c r="E404" s="4"/>
      <c r="F404" s="4" t="n">
        <v>1</v>
      </c>
      <c r="G404" s="4" t="n">
        <v>1</v>
      </c>
      <c r="H404" s="4" t="n">
        <v>1</v>
      </c>
      <c r="I404" s="4" t="n">
        <v>1</v>
      </c>
      <c r="J404" s="4" t="n">
        <v>1</v>
      </c>
      <c r="K404" s="4" t="n">
        <v>1</v>
      </c>
      <c r="L404" s="4" t="n">
        <v>1</v>
      </c>
      <c r="M404" s="4" t="n">
        <v>1</v>
      </c>
      <c r="N404" s="4" t="n">
        <v>1</v>
      </c>
      <c r="O404" s="4" t="n">
        <v>1</v>
      </c>
      <c r="P404" s="4" t="n">
        <v>1</v>
      </c>
      <c r="Q404" s="4" t="n">
        <v>1</v>
      </c>
      <c r="R404" s="4" t="n">
        <v>1</v>
      </c>
      <c r="S404" s="4" t="n">
        <v>1</v>
      </c>
      <c r="T404" s="4" t="n">
        <v>1</v>
      </c>
      <c r="U404" s="4" t="n">
        <v>1</v>
      </c>
      <c r="V404" s="4" t="n">
        <v>1</v>
      </c>
      <c r="W404" s="4" t="n">
        <v>1</v>
      </c>
      <c r="X404" s="4" t="n">
        <v>1</v>
      </c>
      <c r="Y404" s="4" t="n">
        <v>1</v>
      </c>
      <c r="Z404" s="4" t="n">
        <v>1</v>
      </c>
      <c r="AA404" s="4" t="n">
        <v>1</v>
      </c>
      <c r="AB404" s="4" t="n">
        <v>1</v>
      </c>
      <c r="AC404" s="4" t="n">
        <v>1</v>
      </c>
      <c r="AD404" s="4" t="n">
        <v>1</v>
      </c>
      <c r="AE404" s="4" t="n">
        <v>1</v>
      </c>
      <c r="AF404" s="4" t="n">
        <v>1</v>
      </c>
      <c r="AG404" s="4" t="n">
        <v>1</v>
      </c>
      <c r="AH404" s="4" t="n">
        <v>1</v>
      </c>
      <c r="AI404" s="4" t="n">
        <v>1</v>
      </c>
      <c r="AJ404" s="4" t="n">
        <v>1</v>
      </c>
      <c r="AK404" s="11" t="n">
        <f aca="false">SUM(F404:AJ404)</f>
        <v>31</v>
      </c>
      <c r="AL404" s="4" t="n">
        <v>35</v>
      </c>
      <c r="AM404" s="17" t="n">
        <f aca="false">AK404*AL404</f>
        <v>1085</v>
      </c>
      <c r="AN404" s="29" t="n">
        <v>0</v>
      </c>
      <c r="AO404" s="8"/>
      <c r="AP404" s="20"/>
      <c r="AQ404" s="30"/>
      <c r="AR404" s="10"/>
      <c r="AS404" s="14"/>
      <c r="AT404" s="12"/>
      <c r="AU404" s="15" t="n">
        <f aca="false">AN404+AO404+AR404+AS404+AT404</f>
        <v>0</v>
      </c>
      <c r="AV404" s="15" t="n">
        <v>0</v>
      </c>
      <c r="AW404" s="15" t="n">
        <f aca="false">AP404+AR404+AS404+AT404</f>
        <v>0</v>
      </c>
      <c r="AX404" s="15" t="n">
        <f aca="false">AU404-AW404</f>
        <v>0</v>
      </c>
      <c r="AY404" s="15" t="n">
        <v>152.5</v>
      </c>
      <c r="AZ404" s="15" t="n">
        <f aca="false">AK404</f>
        <v>31</v>
      </c>
      <c r="BA404" s="15" t="n">
        <f aca="false">AY404+AZ404</f>
        <v>183.5</v>
      </c>
      <c r="BB404" s="15" t="n">
        <f aca="false">AM404-AW404-AZ404</f>
        <v>1054</v>
      </c>
      <c r="BC404" s="4"/>
      <c r="BD404" s="4"/>
    </row>
    <row r="405" customFormat="false" ht="15.75" hidden="false" customHeight="false" outlineLevel="0" collapsed="false">
      <c r="A405" s="16" t="n">
        <v>402</v>
      </c>
      <c r="B405" s="4" t="s">
        <v>626</v>
      </c>
      <c r="C405" s="4" t="s">
        <v>475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11" t="n">
        <f aca="false">SUM(F405:AJ405)</f>
        <v>0</v>
      </c>
      <c r="AL405" s="4" t="n">
        <v>35</v>
      </c>
      <c r="AM405" s="17" t="n">
        <f aca="false">AK405*AL405</f>
        <v>0</v>
      </c>
      <c r="AN405" s="29" t="n">
        <v>0</v>
      </c>
      <c r="AO405" s="8"/>
      <c r="AP405" s="20"/>
      <c r="AQ405" s="30"/>
      <c r="AR405" s="10"/>
      <c r="AS405" s="14"/>
      <c r="AT405" s="12"/>
      <c r="AU405" s="15" t="n">
        <f aca="false">AN405+AO405+AR405+AS405+AT405</f>
        <v>0</v>
      </c>
      <c r="AV405" s="15" t="n">
        <v>0</v>
      </c>
      <c r="AW405" s="15" t="n">
        <f aca="false">AP405+AR405+AS405+AT405</f>
        <v>0</v>
      </c>
      <c r="AX405" s="15" t="n">
        <f aca="false">AU405-AW405</f>
        <v>0</v>
      </c>
      <c r="AY405" s="15" t="n">
        <v>6</v>
      </c>
      <c r="AZ405" s="15" t="n">
        <f aca="false">AK405</f>
        <v>0</v>
      </c>
      <c r="BA405" s="15" t="n">
        <f aca="false">AY405+AZ405</f>
        <v>6</v>
      </c>
      <c r="BB405" s="15" t="n">
        <f aca="false">AM405-AW405-AZ405</f>
        <v>0</v>
      </c>
      <c r="BC405" s="4"/>
      <c r="BD405" s="4"/>
    </row>
    <row r="406" customFormat="false" ht="15.75" hidden="false" customHeight="false" outlineLevel="0" collapsed="false">
      <c r="A406" s="16" t="n">
        <v>403</v>
      </c>
      <c r="B406" s="4" t="s">
        <v>608</v>
      </c>
      <c r="C406" s="4" t="s">
        <v>475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11" t="n">
        <f aca="false">SUM(F406:AJ406)</f>
        <v>0</v>
      </c>
      <c r="AL406" s="4" t="n">
        <v>35</v>
      </c>
      <c r="AM406" s="17" t="n">
        <f aca="false">AK406*AL406</f>
        <v>0</v>
      </c>
      <c r="AN406" s="29" t="n">
        <v>0</v>
      </c>
      <c r="AO406" s="8"/>
      <c r="AP406" s="20"/>
      <c r="AQ406" s="30"/>
      <c r="AR406" s="10"/>
      <c r="AS406" s="14"/>
      <c r="AT406" s="12"/>
      <c r="AU406" s="15" t="n">
        <f aca="false">AN406+AO406+AR406+AS406+AT406</f>
        <v>0</v>
      </c>
      <c r="AV406" s="15" t="n">
        <v>0</v>
      </c>
      <c r="AW406" s="15" t="n">
        <f aca="false">AP406+AR406+AS406+AT406</f>
        <v>0</v>
      </c>
      <c r="AX406" s="15" t="n">
        <f aca="false">AU406-AW406</f>
        <v>0</v>
      </c>
      <c r="AY406" s="15" t="n">
        <v>0</v>
      </c>
      <c r="AZ406" s="15" t="n">
        <f aca="false">AK406</f>
        <v>0</v>
      </c>
      <c r="BA406" s="15" t="n">
        <f aca="false">AY406+AZ406</f>
        <v>0</v>
      </c>
      <c r="BB406" s="15" t="n">
        <f aca="false">AM406-AW406-AZ406</f>
        <v>0</v>
      </c>
      <c r="BC406" s="4"/>
      <c r="BD406" s="4"/>
    </row>
    <row r="407" customFormat="false" ht="15.75" hidden="false" customHeight="false" outlineLevel="0" collapsed="false">
      <c r="A407" s="16" t="n">
        <v>404</v>
      </c>
      <c r="B407" s="4" t="s">
        <v>627</v>
      </c>
      <c r="C407" s="4" t="s">
        <v>475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11" t="n">
        <f aca="false">SUM(F407:AJ407)</f>
        <v>0</v>
      </c>
      <c r="AL407" s="4" t="n">
        <v>35</v>
      </c>
      <c r="AM407" s="17" t="n">
        <f aca="false">AK407*AL407</f>
        <v>0</v>
      </c>
      <c r="AN407" s="29" t="n">
        <v>0</v>
      </c>
      <c r="AO407" s="8"/>
      <c r="AP407" s="20"/>
      <c r="AQ407" s="30"/>
      <c r="AR407" s="10"/>
      <c r="AS407" s="14"/>
      <c r="AT407" s="12"/>
      <c r="AU407" s="15" t="n">
        <f aca="false">AN407+AO407+AR407+AS407+AT407</f>
        <v>0</v>
      </c>
      <c r="AV407" s="15" t="n">
        <v>0</v>
      </c>
      <c r="AW407" s="15" t="n">
        <f aca="false">AP407+AR407+AS407+AT407</f>
        <v>0</v>
      </c>
      <c r="AX407" s="15" t="n">
        <f aca="false">AU407-AW407</f>
        <v>0</v>
      </c>
      <c r="AY407" s="15" t="n">
        <v>60</v>
      </c>
      <c r="AZ407" s="15" t="n">
        <f aca="false">AK407</f>
        <v>0</v>
      </c>
      <c r="BA407" s="15" t="n">
        <f aca="false">AY407+AZ407</f>
        <v>60</v>
      </c>
      <c r="BB407" s="15" t="n">
        <f aca="false">AM407-AW407-AZ407</f>
        <v>0</v>
      </c>
      <c r="BC407" s="4"/>
      <c r="BD407" s="4"/>
    </row>
    <row r="408" customFormat="false" ht="15.75" hidden="false" customHeight="false" outlineLevel="0" collapsed="false">
      <c r="A408" s="16" t="n">
        <v>405</v>
      </c>
      <c r="B408" s="4" t="s">
        <v>628</v>
      </c>
      <c r="C408" s="4" t="s">
        <v>475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11" t="n">
        <f aca="false">SUM(F408:AJ408)</f>
        <v>0</v>
      </c>
      <c r="AL408" s="4" t="n">
        <v>35</v>
      </c>
      <c r="AM408" s="17" t="n">
        <f aca="false">AK408*AL408</f>
        <v>0</v>
      </c>
      <c r="AN408" s="29" t="n">
        <v>0</v>
      </c>
      <c r="AO408" s="8"/>
      <c r="AP408" s="20"/>
      <c r="AQ408" s="30"/>
      <c r="AR408" s="10"/>
      <c r="AS408" s="14"/>
      <c r="AT408" s="12"/>
      <c r="AU408" s="15" t="n">
        <f aca="false">AN408+AO408+AR408+AS408+AT408</f>
        <v>0</v>
      </c>
      <c r="AV408" s="15" t="n">
        <v>0</v>
      </c>
      <c r="AW408" s="15" t="n">
        <f aca="false">AP408+AR408+AS408+AT408</f>
        <v>0</v>
      </c>
      <c r="AX408" s="15" t="n">
        <f aca="false">AU408-AW408</f>
        <v>0</v>
      </c>
      <c r="AY408" s="15" t="n">
        <v>8.5</v>
      </c>
      <c r="AZ408" s="15" t="n">
        <f aca="false">AK408</f>
        <v>0</v>
      </c>
      <c r="BA408" s="15" t="n">
        <f aca="false">AY408+AZ408</f>
        <v>8.5</v>
      </c>
      <c r="BB408" s="15" t="n">
        <f aca="false">AM408-AW408-AZ408</f>
        <v>0</v>
      </c>
      <c r="BC408" s="4"/>
      <c r="BD408" s="4"/>
    </row>
    <row r="409" customFormat="false" ht="15.75" hidden="false" customHeight="false" outlineLevel="0" collapsed="false">
      <c r="A409" s="16" t="n">
        <v>406</v>
      </c>
      <c r="B409" s="4" t="s">
        <v>629</v>
      </c>
      <c r="C409" s="4" t="s">
        <v>475</v>
      </c>
      <c r="D409" s="4"/>
      <c r="E409" s="4"/>
      <c r="F409" s="4" t="n">
        <v>2</v>
      </c>
      <c r="G409" s="4" t="n">
        <v>1.5</v>
      </c>
      <c r="H409" s="4" t="n">
        <v>1</v>
      </c>
      <c r="I409" s="4" t="n">
        <v>1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11" t="n">
        <f aca="false">SUM(F409:AJ409)</f>
        <v>5.5</v>
      </c>
      <c r="AL409" s="4" t="n">
        <v>35</v>
      </c>
      <c r="AM409" s="17" t="n">
        <f aca="false">AK409*AL409</f>
        <v>192.5</v>
      </c>
      <c r="AN409" s="29" t="n">
        <v>9228</v>
      </c>
      <c r="AO409" s="39"/>
      <c r="AP409" s="20" t="n">
        <v>1760</v>
      </c>
      <c r="AQ409" s="30"/>
      <c r="AR409" s="10"/>
      <c r="AS409" s="14"/>
      <c r="AT409" s="12"/>
      <c r="AU409" s="15" t="n">
        <f aca="false">AN409+AO409+AR409+AS409+AT409</f>
        <v>9228</v>
      </c>
      <c r="AV409" s="15" t="n">
        <v>0</v>
      </c>
      <c r="AW409" s="15" t="n">
        <v>187</v>
      </c>
      <c r="AX409" s="15" t="n">
        <f aca="false">AU409-AW409</f>
        <v>9041</v>
      </c>
      <c r="AY409" s="15" t="n">
        <v>336.5</v>
      </c>
      <c r="AZ409" s="15" t="n">
        <f aca="false">AK409</f>
        <v>5.5</v>
      </c>
      <c r="BA409" s="15" t="n">
        <f aca="false">AY409+AZ409</f>
        <v>342</v>
      </c>
      <c r="BB409" s="15" t="n">
        <f aca="false">AM409-AW409-AZ409</f>
        <v>0</v>
      </c>
      <c r="BC409" s="4"/>
      <c r="BD409" s="4"/>
    </row>
    <row r="410" customFormat="false" ht="15.75" hidden="false" customHeight="false" outlineLevel="0" collapsed="false">
      <c r="A410" s="16" t="n">
        <v>407</v>
      </c>
      <c r="B410" s="4" t="s">
        <v>630</v>
      </c>
      <c r="C410" s="4" t="s">
        <v>475</v>
      </c>
      <c r="D410" s="4"/>
      <c r="E410" s="4"/>
      <c r="F410" s="4" t="n">
        <v>5</v>
      </c>
      <c r="G410" s="4" t="n">
        <v>5</v>
      </c>
      <c r="H410" s="4" t="n">
        <v>5</v>
      </c>
      <c r="I410" s="4" t="n">
        <v>5</v>
      </c>
      <c r="J410" s="4" t="n">
        <v>5</v>
      </c>
      <c r="K410" s="4" t="n">
        <v>4</v>
      </c>
      <c r="L410" s="4" t="n">
        <v>4</v>
      </c>
      <c r="M410" s="4" t="n">
        <v>4</v>
      </c>
      <c r="N410" s="4" t="n">
        <v>5</v>
      </c>
      <c r="O410" s="4" t="n">
        <v>5</v>
      </c>
      <c r="P410" s="4" t="n">
        <v>3</v>
      </c>
      <c r="Q410" s="4" t="n">
        <v>5</v>
      </c>
      <c r="R410" s="4" t="n">
        <v>3</v>
      </c>
      <c r="S410" s="4" t="n">
        <v>5</v>
      </c>
      <c r="T410" s="4" t="n">
        <v>5</v>
      </c>
      <c r="U410" s="4" t="n">
        <v>5</v>
      </c>
      <c r="V410" s="4" t="n">
        <v>5</v>
      </c>
      <c r="W410" s="4" t="n">
        <v>5.5</v>
      </c>
      <c r="X410" s="4" t="n">
        <v>5</v>
      </c>
      <c r="Y410" s="4" t="n">
        <v>5</v>
      </c>
      <c r="Z410" s="4" t="n">
        <v>5</v>
      </c>
      <c r="AA410" s="4" t="n">
        <v>5</v>
      </c>
      <c r="AB410" s="4" t="n">
        <v>5</v>
      </c>
      <c r="AC410" s="4" t="n">
        <v>6.5</v>
      </c>
      <c r="AD410" s="4" t="n">
        <v>4.5</v>
      </c>
      <c r="AE410" s="4" t="n">
        <v>3</v>
      </c>
      <c r="AF410" s="4" t="n">
        <v>4.5</v>
      </c>
      <c r="AG410" s="4" t="n">
        <v>4.5</v>
      </c>
      <c r="AH410" s="4" t="n">
        <v>5</v>
      </c>
      <c r="AI410" s="4" t="n">
        <v>4.5</v>
      </c>
      <c r="AJ410" s="4" t="n">
        <v>4</v>
      </c>
      <c r="AK410" s="11" t="n">
        <f aca="false">SUM(F410:AJ410)</f>
        <v>145</v>
      </c>
      <c r="AL410" s="4" t="n">
        <v>35</v>
      </c>
      <c r="AM410" s="17" t="n">
        <f aca="false">AK410*AL410</f>
        <v>5075</v>
      </c>
      <c r="AN410" s="32" t="n">
        <v>20577.5</v>
      </c>
      <c r="AO410" s="39"/>
      <c r="AP410" s="20" t="n">
        <v>4656</v>
      </c>
      <c r="AQ410" s="36" t="n">
        <v>5433</v>
      </c>
      <c r="AR410" s="10"/>
      <c r="AS410" s="14"/>
      <c r="AT410" s="12"/>
      <c r="AU410" s="15" t="n">
        <f aca="false">AN410+AO410+AR410+AS410+AT410</f>
        <v>20577.5</v>
      </c>
      <c r="AV410" s="15" t="n">
        <v>0</v>
      </c>
      <c r="AW410" s="15" t="n">
        <v>3656</v>
      </c>
      <c r="AX410" s="15" t="n">
        <f aca="false">AU410-AW410</f>
        <v>16921.5</v>
      </c>
      <c r="AY410" s="15" t="n">
        <v>758</v>
      </c>
      <c r="AZ410" s="15" t="n">
        <f aca="false">AK410</f>
        <v>145</v>
      </c>
      <c r="BA410" s="15" t="n">
        <f aca="false">AY410+AZ410</f>
        <v>903</v>
      </c>
      <c r="BB410" s="15" t="n">
        <f aca="false">AM410-AW410-AZ410</f>
        <v>1274</v>
      </c>
      <c r="BC410" s="4"/>
      <c r="BD410" s="4"/>
    </row>
    <row r="411" customFormat="false" ht="15.75" hidden="false" customHeight="false" outlineLevel="0" collapsed="false">
      <c r="A411" s="16" t="n">
        <v>408</v>
      </c>
      <c r="B411" s="4" t="s">
        <v>631</v>
      </c>
      <c r="C411" s="4" t="s">
        <v>475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11" t="n">
        <f aca="false">SUM(F411:AJ411)</f>
        <v>0</v>
      </c>
      <c r="AL411" s="4" t="n">
        <v>35</v>
      </c>
      <c r="AM411" s="17" t="n">
        <f aca="false">AK411*AL411</f>
        <v>0</v>
      </c>
      <c r="AN411" s="29" t="n">
        <v>0</v>
      </c>
      <c r="AO411" s="8"/>
      <c r="AP411" s="20"/>
      <c r="AQ411" s="30"/>
      <c r="AR411" s="10"/>
      <c r="AS411" s="14"/>
      <c r="AT411" s="12"/>
      <c r="AU411" s="15" t="n">
        <f aca="false">AN411+AO411+AR411+AS411+AT411</f>
        <v>0</v>
      </c>
      <c r="AV411" s="15" t="n">
        <v>0</v>
      </c>
      <c r="AW411" s="15" t="n">
        <f aca="false">AP411+AR411+AS411+AT411</f>
        <v>0</v>
      </c>
      <c r="AX411" s="15" t="n">
        <f aca="false">AU411-AW411</f>
        <v>0</v>
      </c>
      <c r="AY411" s="15" t="n">
        <v>83</v>
      </c>
      <c r="AZ411" s="15" t="n">
        <f aca="false">AK411</f>
        <v>0</v>
      </c>
      <c r="BA411" s="15" t="n">
        <f aca="false">AY411+AZ411</f>
        <v>83</v>
      </c>
      <c r="BB411" s="15" t="n">
        <f aca="false">AM411-AW411-AZ411</f>
        <v>0</v>
      </c>
      <c r="BC411" s="4"/>
      <c r="BD411" s="4"/>
    </row>
    <row r="412" customFormat="false" ht="15.75" hidden="false" customHeight="false" outlineLevel="0" collapsed="false">
      <c r="A412" s="16" t="n">
        <v>409</v>
      </c>
      <c r="B412" s="4" t="s">
        <v>632</v>
      </c>
      <c r="C412" s="4" t="s">
        <v>475</v>
      </c>
      <c r="D412" s="4"/>
      <c r="E412" s="4"/>
      <c r="F412" s="4" t="n">
        <v>4.5</v>
      </c>
      <c r="G412" s="4" t="n">
        <v>4</v>
      </c>
      <c r="H412" s="4" t="n">
        <v>4.5</v>
      </c>
      <c r="I412" s="4" t="n">
        <v>4</v>
      </c>
      <c r="J412" s="4" t="n">
        <v>3.5</v>
      </c>
      <c r="K412" s="4" t="n">
        <v>3.5</v>
      </c>
      <c r="L412" s="4" t="n">
        <v>3.5</v>
      </c>
      <c r="M412" s="4" t="n">
        <v>3</v>
      </c>
      <c r="N412" s="4" t="n">
        <v>3</v>
      </c>
      <c r="O412" s="4" t="n">
        <v>2</v>
      </c>
      <c r="P412" s="4" t="n">
        <v>2</v>
      </c>
      <c r="Q412" s="4"/>
      <c r="R412" s="4" t="n">
        <v>2.5</v>
      </c>
      <c r="S412" s="4" t="n">
        <v>2</v>
      </c>
      <c r="T412" s="4" t="n">
        <v>2</v>
      </c>
      <c r="U412" s="4" t="n">
        <v>2</v>
      </c>
      <c r="V412" s="4" t="n">
        <v>2</v>
      </c>
      <c r="W412" s="4" t="n">
        <v>2.5</v>
      </c>
      <c r="X412" s="4" t="n">
        <v>2</v>
      </c>
      <c r="Y412" s="4" t="n">
        <v>2</v>
      </c>
      <c r="Z412" s="4"/>
      <c r="AA412" s="4"/>
      <c r="AB412" s="4"/>
      <c r="AC412" s="4" t="n">
        <v>2.5</v>
      </c>
      <c r="AD412" s="4" t="n">
        <v>2</v>
      </c>
      <c r="AE412" s="4" t="n">
        <v>2.5</v>
      </c>
      <c r="AF412" s="4" t="n">
        <v>2.5</v>
      </c>
      <c r="AG412" s="4" t="n">
        <v>2</v>
      </c>
      <c r="AH412" s="4" t="n">
        <v>2.5</v>
      </c>
      <c r="AI412" s="4" t="n">
        <v>2</v>
      </c>
      <c r="AJ412" s="4" t="n">
        <v>2</v>
      </c>
      <c r="AK412" s="11" t="n">
        <f aca="false">SUM(F412:AJ412)</f>
        <v>72.5</v>
      </c>
      <c r="AL412" s="4" t="n">
        <v>35</v>
      </c>
      <c r="AM412" s="17" t="n">
        <f aca="false">AK412*AL412</f>
        <v>2537.5</v>
      </c>
      <c r="AN412" s="29" t="n">
        <v>0</v>
      </c>
      <c r="AO412" s="8"/>
      <c r="AP412" s="20"/>
      <c r="AQ412" s="30"/>
      <c r="AR412" s="10"/>
      <c r="AS412" s="14"/>
      <c r="AT412" s="12"/>
      <c r="AU412" s="15" t="n">
        <f aca="false">AN412+AO412+AR412+AS412+AT412</f>
        <v>0</v>
      </c>
      <c r="AV412" s="15" t="n">
        <v>0</v>
      </c>
      <c r="AW412" s="15" t="n">
        <f aca="false">AP412+AR412+AS412+AT412</f>
        <v>0</v>
      </c>
      <c r="AX412" s="15" t="n">
        <f aca="false">AU412-AW412</f>
        <v>0</v>
      </c>
      <c r="AY412" s="15" t="n">
        <v>429.5</v>
      </c>
      <c r="AZ412" s="15" t="n">
        <f aca="false">AK412</f>
        <v>72.5</v>
      </c>
      <c r="BA412" s="15" t="n">
        <f aca="false">AY412+AZ412</f>
        <v>502</v>
      </c>
      <c r="BB412" s="15" t="n">
        <f aca="false">AM412-AW412-AZ412</f>
        <v>2465</v>
      </c>
      <c r="BC412" s="4"/>
      <c r="BD412" s="4"/>
    </row>
    <row r="413" customFormat="false" ht="15.75" hidden="false" customHeight="false" outlineLevel="0" collapsed="false">
      <c r="A413" s="16" t="n">
        <v>410</v>
      </c>
      <c r="B413" s="4" t="s">
        <v>633</v>
      </c>
      <c r="C413" s="4" t="s">
        <v>475</v>
      </c>
      <c r="D413" s="4"/>
      <c r="E413" s="4"/>
      <c r="F413" s="4" t="n">
        <v>5</v>
      </c>
      <c r="G413" s="4" t="n">
        <v>7</v>
      </c>
      <c r="H413" s="4" t="n">
        <v>7</v>
      </c>
      <c r="I413" s="4" t="n">
        <v>13.5</v>
      </c>
      <c r="J413" s="4" t="n">
        <v>13.5</v>
      </c>
      <c r="K413" s="4" t="n">
        <v>13.5</v>
      </c>
      <c r="L413" s="4" t="n">
        <v>14</v>
      </c>
      <c r="M413" s="4" t="n">
        <v>10.5</v>
      </c>
      <c r="N413" s="4" t="n">
        <v>14</v>
      </c>
      <c r="O413" s="4" t="n">
        <v>12</v>
      </c>
      <c r="P413" s="4" t="n">
        <v>14</v>
      </c>
      <c r="Q413" s="4" t="n">
        <v>14.5</v>
      </c>
      <c r="R413" s="4" t="n">
        <v>13.5</v>
      </c>
      <c r="S413" s="4" t="n">
        <v>12</v>
      </c>
      <c r="T413" s="4" t="n">
        <v>13</v>
      </c>
      <c r="U413" s="4" t="n">
        <v>14</v>
      </c>
      <c r="V413" s="4" t="n">
        <v>5</v>
      </c>
      <c r="W413" s="4" t="n">
        <v>15</v>
      </c>
      <c r="X413" s="4" t="n">
        <v>15</v>
      </c>
      <c r="Y413" s="4" t="n">
        <v>15</v>
      </c>
      <c r="Z413" s="4" t="n">
        <v>13</v>
      </c>
      <c r="AA413" s="4" t="n">
        <v>4</v>
      </c>
      <c r="AB413" s="4" t="n">
        <v>14.5</v>
      </c>
      <c r="AC413" s="4" t="n">
        <v>15</v>
      </c>
      <c r="AD413" s="4" t="n">
        <v>13</v>
      </c>
      <c r="AE413" s="4" t="n">
        <v>14</v>
      </c>
      <c r="AF413" s="4" t="n">
        <v>11</v>
      </c>
      <c r="AG413" s="4" t="n">
        <v>16</v>
      </c>
      <c r="AH413" s="4" t="n">
        <v>13.5</v>
      </c>
      <c r="AI413" s="4" t="n">
        <v>15</v>
      </c>
      <c r="AJ413" s="4" t="n">
        <v>15</v>
      </c>
      <c r="AK413" s="11" t="s">
        <v>634</v>
      </c>
      <c r="AL413" s="4" t="n">
        <v>35</v>
      </c>
      <c r="AM413" s="17" t="e">
        <f aca="false">AK413*AL413</f>
        <v>#VALUE!</v>
      </c>
      <c r="AN413" s="29" t="n">
        <v>5059</v>
      </c>
      <c r="AO413" s="39"/>
      <c r="AP413" s="20" t="n">
        <v>5059</v>
      </c>
      <c r="AQ413" s="36"/>
      <c r="AR413" s="10"/>
      <c r="AS413" s="14"/>
      <c r="AT413" s="12"/>
      <c r="AU413" s="15" t="n">
        <f aca="false">AN413+AO413+AR413+AS413+AT413</f>
        <v>5059</v>
      </c>
      <c r="AV413" s="15" t="n">
        <v>0</v>
      </c>
      <c r="AW413" s="15" t="n">
        <v>9475</v>
      </c>
      <c r="AX413" s="15" t="n">
        <f aca="false">AU413-AW413</f>
        <v>-4416</v>
      </c>
      <c r="AY413" s="15" t="n">
        <v>613</v>
      </c>
      <c r="AZ413" s="15" t="str">
        <f aca="false">AK413</f>
        <v>c</v>
      </c>
      <c r="BA413" s="15" t="e">
        <f aca="false">AY413+AZ413</f>
        <v>#VALUE!</v>
      </c>
      <c r="BB413" s="15" t="e">
        <f aca="false">AM413-AW413-AZ413</f>
        <v>#VALUE!</v>
      </c>
      <c r="BC413" s="4" t="s">
        <v>42</v>
      </c>
      <c r="BD413" s="4" t="s">
        <v>635</v>
      </c>
    </row>
    <row r="414" customFormat="false" ht="15.75" hidden="false" customHeight="false" outlineLevel="0" collapsed="false">
      <c r="A414" s="16" t="n">
        <v>411</v>
      </c>
      <c r="B414" s="4" t="s">
        <v>636</v>
      </c>
      <c r="C414" s="4" t="s">
        <v>475</v>
      </c>
      <c r="D414" s="4"/>
      <c r="E414" s="4"/>
      <c r="F414" s="4" t="n">
        <v>2.5</v>
      </c>
      <c r="G414" s="4"/>
      <c r="H414" s="4"/>
      <c r="I414" s="4" t="n">
        <v>2.5</v>
      </c>
      <c r="J414" s="4" t="n">
        <v>2.5</v>
      </c>
      <c r="K414" s="4" t="n">
        <v>2</v>
      </c>
      <c r="L414" s="4" t="n">
        <v>2.5</v>
      </c>
      <c r="M414" s="4" t="n">
        <v>2.5</v>
      </c>
      <c r="N414" s="4" t="n">
        <v>2.5</v>
      </c>
      <c r="O414" s="4" t="n">
        <v>2.5</v>
      </c>
      <c r="P414" s="4" t="n">
        <v>4</v>
      </c>
      <c r="Q414" s="4" t="n">
        <v>2.5</v>
      </c>
      <c r="R414" s="4" t="n">
        <v>2</v>
      </c>
      <c r="S414" s="4" t="n">
        <v>3</v>
      </c>
      <c r="T414" s="4" t="n">
        <v>2.5</v>
      </c>
      <c r="U414" s="4" t="n">
        <v>2.5</v>
      </c>
      <c r="V414" s="4" t="n">
        <v>2.5</v>
      </c>
      <c r="W414" s="4" t="n">
        <v>2.5</v>
      </c>
      <c r="X414" s="4" t="n">
        <v>2.5</v>
      </c>
      <c r="Y414" s="4" t="n">
        <v>2.5</v>
      </c>
      <c r="Z414" s="4" t="n">
        <v>2.5</v>
      </c>
      <c r="AA414" s="4" t="n">
        <v>2.5</v>
      </c>
      <c r="AB414" s="4" t="n">
        <v>2.5</v>
      </c>
      <c r="AC414" s="4" t="n">
        <v>2.5</v>
      </c>
      <c r="AD414" s="4" t="n">
        <v>2.5</v>
      </c>
      <c r="AE414" s="4" t="n">
        <v>2.5</v>
      </c>
      <c r="AF414" s="4" t="n">
        <v>2.5</v>
      </c>
      <c r="AG414" s="4" t="n">
        <v>2.5</v>
      </c>
      <c r="AH414" s="4" t="n">
        <v>2.5</v>
      </c>
      <c r="AI414" s="4" t="n">
        <v>2.5</v>
      </c>
      <c r="AJ414" s="4" t="n">
        <v>2.5</v>
      </c>
      <c r="AK414" s="11" t="n">
        <f aca="false">SUM(F414:AJ414)</f>
        <v>73.5</v>
      </c>
      <c r="AL414" s="4" t="n">
        <v>35</v>
      </c>
      <c r="AM414" s="17" t="n">
        <f aca="false">AK414*AL414</f>
        <v>2572.5</v>
      </c>
      <c r="AN414" s="29" t="n">
        <v>0</v>
      </c>
      <c r="AO414" s="8"/>
      <c r="AP414" s="20"/>
      <c r="AQ414" s="30"/>
      <c r="AR414" s="10"/>
      <c r="AS414" s="14"/>
      <c r="AT414" s="12"/>
      <c r="AU414" s="15" t="n">
        <f aca="false">AN414+AO414+AR414+AS414+AT414</f>
        <v>0</v>
      </c>
      <c r="AV414" s="15" t="n">
        <v>0</v>
      </c>
      <c r="AW414" s="15" t="n">
        <f aca="false">AP414+AR414+AS414+AT414</f>
        <v>0</v>
      </c>
      <c r="AX414" s="15" t="n">
        <f aca="false">AU414-AW414</f>
        <v>0</v>
      </c>
      <c r="AY414" s="15" t="n">
        <v>111.5</v>
      </c>
      <c r="AZ414" s="15" t="n">
        <f aca="false">AK414</f>
        <v>73.5</v>
      </c>
      <c r="BA414" s="15" t="n">
        <f aca="false">AY414+AZ414</f>
        <v>185</v>
      </c>
      <c r="BB414" s="15" t="n">
        <f aca="false">AM414-AW414-AZ414</f>
        <v>2499</v>
      </c>
      <c r="BC414" s="4"/>
      <c r="BD414" s="4"/>
    </row>
    <row r="415" customFormat="false" ht="15.75" hidden="false" customHeight="false" outlineLevel="0" collapsed="false">
      <c r="A415" s="16" t="n">
        <v>412</v>
      </c>
      <c r="B415" s="4" t="s">
        <v>637</v>
      </c>
      <c r="C415" s="4" t="s">
        <v>475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11" t="n">
        <f aca="false">SUM(F415:AJ415)</f>
        <v>0</v>
      </c>
      <c r="AL415" s="4" t="n">
        <v>35</v>
      </c>
      <c r="AM415" s="17" t="n">
        <f aca="false">AK415*AL415</f>
        <v>0</v>
      </c>
      <c r="AN415" s="29" t="n">
        <v>0</v>
      </c>
      <c r="AO415" s="8"/>
      <c r="AP415" s="20"/>
      <c r="AQ415" s="30"/>
      <c r="AR415" s="10"/>
      <c r="AS415" s="14"/>
      <c r="AT415" s="12"/>
      <c r="AU415" s="15" t="n">
        <f aca="false">AN415+AO415+AR415+AS415+AT415</f>
        <v>0</v>
      </c>
      <c r="AV415" s="15" t="n">
        <v>0</v>
      </c>
      <c r="AW415" s="15" t="n">
        <f aca="false">AP415+AR415+AS415+AT415</f>
        <v>0</v>
      </c>
      <c r="AX415" s="15" t="n">
        <f aca="false">AU415-AW415</f>
        <v>0</v>
      </c>
      <c r="AY415" s="15" t="n">
        <v>46</v>
      </c>
      <c r="AZ415" s="15" t="n">
        <f aca="false">AK415</f>
        <v>0</v>
      </c>
      <c r="BA415" s="15" t="n">
        <f aca="false">AY415+AZ415</f>
        <v>46</v>
      </c>
      <c r="BB415" s="15" t="n">
        <f aca="false">AM415-AW415-AZ415</f>
        <v>0</v>
      </c>
      <c r="BC415" s="4"/>
      <c r="BD415" s="4"/>
    </row>
    <row r="416" customFormat="false" ht="15.75" hidden="false" customHeight="false" outlineLevel="0" collapsed="false">
      <c r="A416" s="16" t="n">
        <v>413</v>
      </c>
      <c r="B416" s="4" t="s">
        <v>638</v>
      </c>
      <c r="C416" s="4" t="s">
        <v>475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11" t="n">
        <f aca="false">SUM(F416:AJ416)</f>
        <v>0</v>
      </c>
      <c r="AL416" s="4" t="n">
        <v>35</v>
      </c>
      <c r="AM416" s="17" t="n">
        <f aca="false">AK416*AL416</f>
        <v>0</v>
      </c>
      <c r="AN416" s="29" t="n">
        <v>0</v>
      </c>
      <c r="AO416" s="8"/>
      <c r="AP416" s="20"/>
      <c r="AQ416" s="30"/>
      <c r="AR416" s="10"/>
      <c r="AS416" s="14"/>
      <c r="AT416" s="12"/>
      <c r="AU416" s="15" t="n">
        <f aca="false">AN416+AO416+AR416+AS416+AT416</f>
        <v>0</v>
      </c>
      <c r="AV416" s="15" t="n">
        <v>0</v>
      </c>
      <c r="AW416" s="15" t="n">
        <f aca="false">AP416+AR416+AS416+AT416</f>
        <v>0</v>
      </c>
      <c r="AX416" s="15" t="n">
        <f aca="false">AU416-AW416</f>
        <v>0</v>
      </c>
      <c r="AY416" s="15" t="n">
        <v>5.5</v>
      </c>
      <c r="AZ416" s="15" t="n">
        <f aca="false">AK416</f>
        <v>0</v>
      </c>
      <c r="BA416" s="15" t="n">
        <f aca="false">AY416+AZ416</f>
        <v>5.5</v>
      </c>
      <c r="BB416" s="15" t="n">
        <f aca="false">AM416-AW416-AZ416</f>
        <v>0</v>
      </c>
      <c r="BC416" s="4"/>
      <c r="BD416" s="4"/>
    </row>
    <row r="417" customFormat="false" ht="15.75" hidden="false" customHeight="false" outlineLevel="0" collapsed="false">
      <c r="A417" s="16" t="n">
        <v>414</v>
      </c>
      <c r="B417" s="4" t="s">
        <v>639</v>
      </c>
      <c r="C417" s="4" t="s">
        <v>475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11" t="n">
        <f aca="false">SUM(F417:AJ417)</f>
        <v>0</v>
      </c>
      <c r="AL417" s="4" t="n">
        <v>35</v>
      </c>
      <c r="AM417" s="17" t="n">
        <f aca="false">AK417*AL417</f>
        <v>0</v>
      </c>
      <c r="AN417" s="29" t="n">
        <v>0</v>
      </c>
      <c r="AO417" s="8"/>
      <c r="AP417" s="20"/>
      <c r="AQ417" s="30"/>
      <c r="AR417" s="10"/>
      <c r="AS417" s="14"/>
      <c r="AT417" s="12"/>
      <c r="AU417" s="15" t="n">
        <f aca="false">AN417+AO417+AR417+AS417+AT417</f>
        <v>0</v>
      </c>
      <c r="AV417" s="15" t="n">
        <v>0</v>
      </c>
      <c r="AW417" s="15" t="n">
        <f aca="false">AP417+AR417+AS417+AT417</f>
        <v>0</v>
      </c>
      <c r="AX417" s="15" t="n">
        <f aca="false">AU417-AW417</f>
        <v>0</v>
      </c>
      <c r="AY417" s="15" t="n">
        <v>0</v>
      </c>
      <c r="AZ417" s="15" t="n">
        <f aca="false">AK417</f>
        <v>0</v>
      </c>
      <c r="BA417" s="15" t="n">
        <f aca="false">AY417+AZ417</f>
        <v>0</v>
      </c>
      <c r="BB417" s="15" t="n">
        <f aca="false">AM417-AW417-AZ417</f>
        <v>0</v>
      </c>
      <c r="BC417" s="4"/>
      <c r="BD417" s="4"/>
    </row>
    <row r="418" customFormat="false" ht="15.75" hidden="false" customHeight="false" outlineLevel="0" collapsed="false">
      <c r="A418" s="16" t="n">
        <v>415</v>
      </c>
      <c r="B418" s="4" t="s">
        <v>640</v>
      </c>
      <c r="C418" s="4" t="s">
        <v>475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11" t="n">
        <f aca="false">SUM(F418:AJ418)</f>
        <v>0</v>
      </c>
      <c r="AL418" s="4" t="n">
        <v>35</v>
      </c>
      <c r="AM418" s="17" t="n">
        <f aca="false">AK418*AL418</f>
        <v>0</v>
      </c>
      <c r="AN418" s="29" t="n">
        <v>0</v>
      </c>
      <c r="AO418" s="8"/>
      <c r="AP418" s="20"/>
      <c r="AQ418" s="30"/>
      <c r="AR418" s="10"/>
      <c r="AS418" s="14"/>
      <c r="AT418" s="12"/>
      <c r="AU418" s="15" t="n">
        <f aca="false">AN418+AO418+AR418+AS418+AT418</f>
        <v>0</v>
      </c>
      <c r="AV418" s="15" t="n">
        <v>0</v>
      </c>
      <c r="AW418" s="15" t="n">
        <f aca="false">AP418+AR418+AS418+AT418</f>
        <v>0</v>
      </c>
      <c r="AX418" s="15" t="n">
        <f aca="false">AU418-AW418</f>
        <v>0</v>
      </c>
      <c r="AY418" s="15" t="n">
        <v>14.5</v>
      </c>
      <c r="AZ418" s="15" t="n">
        <f aca="false">AK418</f>
        <v>0</v>
      </c>
      <c r="BA418" s="15" t="n">
        <f aca="false">AY418+AZ418</f>
        <v>14.5</v>
      </c>
      <c r="BB418" s="15" t="n">
        <f aca="false">AM418-AW418-AZ418</f>
        <v>0</v>
      </c>
      <c r="BC418" s="4"/>
      <c r="BD418" s="4"/>
    </row>
    <row r="419" customFormat="false" ht="15.75" hidden="false" customHeight="false" outlineLevel="0" collapsed="false">
      <c r="A419" s="16" t="n">
        <v>416</v>
      </c>
      <c r="B419" s="4" t="s">
        <v>641</v>
      </c>
      <c r="C419" s="4" t="s">
        <v>475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 t="n">
        <v>1</v>
      </c>
      <c r="T419" s="4"/>
      <c r="U419" s="4" t="n">
        <v>1.5</v>
      </c>
      <c r="V419" s="4" t="n">
        <v>1.5</v>
      </c>
      <c r="W419" s="4"/>
      <c r="X419" s="4"/>
      <c r="Y419" s="4"/>
      <c r="Z419" s="4"/>
      <c r="AA419" s="4"/>
      <c r="AB419" s="4" t="n">
        <v>1</v>
      </c>
      <c r="AC419" s="4" t="n">
        <v>1</v>
      </c>
      <c r="AD419" s="4" t="n">
        <v>1</v>
      </c>
      <c r="AE419" s="4"/>
      <c r="AF419" s="4" t="n">
        <v>1</v>
      </c>
      <c r="AG419" s="4"/>
      <c r="AH419" s="4"/>
      <c r="AI419" s="4"/>
      <c r="AJ419" s="4"/>
      <c r="AK419" s="11" t="n">
        <f aca="false">SUM(F419:AJ419)</f>
        <v>8</v>
      </c>
      <c r="AL419" s="4" t="n">
        <v>35</v>
      </c>
      <c r="AM419" s="17" t="n">
        <f aca="false">AK419*AL419</f>
        <v>280</v>
      </c>
      <c r="AN419" s="29"/>
      <c r="AO419" s="8"/>
      <c r="AP419" s="20"/>
      <c r="AQ419" s="30"/>
      <c r="AR419" s="10"/>
      <c r="AS419" s="14"/>
      <c r="AT419" s="12"/>
      <c r="AU419" s="15" t="n">
        <f aca="false">AN419+AO419+AR419+AS419+AT419</f>
        <v>0</v>
      </c>
      <c r="AV419" s="15" t="n">
        <v>0</v>
      </c>
      <c r="AW419" s="15" t="n">
        <f aca="false">AP419+AR419+AS419+AT419</f>
        <v>0</v>
      </c>
      <c r="AX419" s="15" t="n">
        <f aca="false">AU419-AW419</f>
        <v>0</v>
      </c>
      <c r="AY419" s="15" t="n">
        <v>249.5</v>
      </c>
      <c r="AZ419" s="15" t="n">
        <f aca="false">AK419</f>
        <v>8</v>
      </c>
      <c r="BA419" s="15" t="n">
        <f aca="false">AY419+AZ419</f>
        <v>257.5</v>
      </c>
      <c r="BB419" s="15" t="n">
        <f aca="false">AM419-AW419-AZ419</f>
        <v>272</v>
      </c>
      <c r="BC419" s="4"/>
      <c r="BD419" s="4"/>
    </row>
    <row r="420" customFormat="false" ht="15.75" hidden="false" customHeight="false" outlineLevel="0" collapsed="false">
      <c r="A420" s="16" t="n">
        <v>417</v>
      </c>
      <c r="B420" s="4" t="s">
        <v>642</v>
      </c>
      <c r="C420" s="4" t="s">
        <v>475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11" t="n">
        <f aca="false">SUM(F420:AJ420)</f>
        <v>0</v>
      </c>
      <c r="AL420" s="4" t="n">
        <v>35</v>
      </c>
      <c r="AM420" s="17" t="n">
        <f aca="false">AK420*AL420</f>
        <v>0</v>
      </c>
      <c r="AN420" s="29" t="n">
        <v>0</v>
      </c>
      <c r="AO420" s="8"/>
      <c r="AP420" s="20"/>
      <c r="AQ420" s="30"/>
      <c r="AR420" s="10"/>
      <c r="AS420" s="14"/>
      <c r="AT420" s="12"/>
      <c r="AU420" s="15" t="n">
        <f aca="false">AN420+AO420+AR420+AS420+AT420</f>
        <v>0</v>
      </c>
      <c r="AV420" s="15" t="n">
        <v>0</v>
      </c>
      <c r="AW420" s="15" t="n">
        <f aca="false">AP420+AR420+AS420+AT420</f>
        <v>0</v>
      </c>
      <c r="AX420" s="15" t="n">
        <f aca="false">AU420-AW420</f>
        <v>0</v>
      </c>
      <c r="AY420" s="15" t="n">
        <v>75</v>
      </c>
      <c r="AZ420" s="15" t="n">
        <f aca="false">AK420</f>
        <v>0</v>
      </c>
      <c r="BA420" s="15" t="n">
        <f aca="false">AY420+AZ420</f>
        <v>75</v>
      </c>
      <c r="BB420" s="15" t="n">
        <f aca="false">AM420-AW420-AZ420</f>
        <v>0</v>
      </c>
      <c r="BC420" s="4"/>
      <c r="BD420" s="4"/>
    </row>
    <row r="421" customFormat="false" ht="15.75" hidden="false" customHeight="false" outlineLevel="0" collapsed="false">
      <c r="A421" s="16" t="n">
        <v>418</v>
      </c>
      <c r="B421" s="4" t="s">
        <v>643</v>
      </c>
      <c r="C421" s="4" t="s">
        <v>475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11" t="n">
        <f aca="false">SUM(F421:AJ421)</f>
        <v>0</v>
      </c>
      <c r="AL421" s="4" t="n">
        <v>35</v>
      </c>
      <c r="AM421" s="17" t="n">
        <f aca="false">AK421*AL421</f>
        <v>0</v>
      </c>
      <c r="AN421" s="29" t="n">
        <v>0</v>
      </c>
      <c r="AO421" s="8"/>
      <c r="AP421" s="20"/>
      <c r="AQ421" s="30"/>
      <c r="AR421" s="10"/>
      <c r="AS421" s="14"/>
      <c r="AT421" s="12"/>
      <c r="AU421" s="15" t="n">
        <f aca="false">AN421+AO421+AR421+AS421+AT421</f>
        <v>0</v>
      </c>
      <c r="AV421" s="15" t="n">
        <v>0</v>
      </c>
      <c r="AW421" s="15" t="n">
        <f aca="false">AP421+AR421+AS421+AT421</f>
        <v>0</v>
      </c>
      <c r="AX421" s="15" t="n">
        <f aca="false">AU421-AW421</f>
        <v>0</v>
      </c>
      <c r="AY421" s="15" t="n">
        <v>10</v>
      </c>
      <c r="AZ421" s="15" t="n">
        <f aca="false">AK421</f>
        <v>0</v>
      </c>
      <c r="BA421" s="15" t="n">
        <f aca="false">AY421+AZ421</f>
        <v>10</v>
      </c>
      <c r="BB421" s="15" t="n">
        <f aca="false">AM421-AW421-AZ421</f>
        <v>0</v>
      </c>
      <c r="BC421" s="4"/>
      <c r="BD421" s="4"/>
    </row>
    <row r="422" customFormat="false" ht="15.75" hidden="false" customHeight="false" outlineLevel="0" collapsed="false">
      <c r="A422" s="16" t="n">
        <v>419</v>
      </c>
      <c r="B422" s="4" t="s">
        <v>644</v>
      </c>
      <c r="C422" s="4" t="s">
        <v>475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11" t="n">
        <f aca="false">SUM(F422:AJ422)</f>
        <v>0</v>
      </c>
      <c r="AL422" s="4" t="n">
        <v>35</v>
      </c>
      <c r="AM422" s="17" t="n">
        <f aca="false">AK422*AL422</f>
        <v>0</v>
      </c>
      <c r="AN422" s="29" t="n">
        <v>0</v>
      </c>
      <c r="AO422" s="8"/>
      <c r="AP422" s="20"/>
      <c r="AQ422" s="30"/>
      <c r="AR422" s="10"/>
      <c r="AS422" s="14"/>
      <c r="AT422" s="12"/>
      <c r="AU422" s="15" t="n">
        <f aca="false">AN422+AO422+AR422+AS422+AT422</f>
        <v>0</v>
      </c>
      <c r="AV422" s="15" t="n">
        <v>0</v>
      </c>
      <c r="AW422" s="15" t="n">
        <f aca="false">AP422+AR422+AS422+AT422</f>
        <v>0</v>
      </c>
      <c r="AX422" s="15" t="n">
        <f aca="false">AU422-AW422</f>
        <v>0</v>
      </c>
      <c r="AY422" s="15" t="n">
        <v>14</v>
      </c>
      <c r="AZ422" s="15" t="n">
        <f aca="false">AK422</f>
        <v>0</v>
      </c>
      <c r="BA422" s="15" t="n">
        <f aca="false">AY422+AZ422</f>
        <v>14</v>
      </c>
      <c r="BB422" s="15" t="n">
        <f aca="false">AM422-AW422-AZ422</f>
        <v>0</v>
      </c>
      <c r="BC422" s="4"/>
      <c r="BD422" s="4"/>
    </row>
    <row r="423" customFormat="false" ht="15.75" hidden="false" customHeight="false" outlineLevel="0" collapsed="false">
      <c r="A423" s="16" t="n">
        <v>420</v>
      </c>
      <c r="B423" s="4" t="s">
        <v>645</v>
      </c>
      <c r="C423" s="4" t="s">
        <v>475</v>
      </c>
      <c r="D423" s="4"/>
      <c r="E423" s="4"/>
      <c r="F423" s="4" t="n">
        <v>1.5</v>
      </c>
      <c r="G423" s="4" t="n">
        <v>1.5</v>
      </c>
      <c r="H423" s="4" t="n">
        <v>1</v>
      </c>
      <c r="I423" s="4"/>
      <c r="J423" s="4" t="n">
        <v>1</v>
      </c>
      <c r="K423" s="4" t="n">
        <v>1</v>
      </c>
      <c r="L423" s="4" t="n">
        <v>1</v>
      </c>
      <c r="M423" s="4" t="n">
        <v>1</v>
      </c>
      <c r="N423" s="4"/>
      <c r="O423" s="4" t="n">
        <v>1</v>
      </c>
      <c r="P423" s="4"/>
      <c r="Q423" s="4" t="n">
        <v>1</v>
      </c>
      <c r="R423" s="4"/>
      <c r="S423" s="4" t="n">
        <v>1</v>
      </c>
      <c r="T423" s="4"/>
      <c r="U423" s="4"/>
      <c r="V423" s="4"/>
      <c r="W423" s="4"/>
      <c r="X423" s="4" t="n">
        <v>1</v>
      </c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11" t="n">
        <f aca="false">SUM(F423:AJ423)</f>
        <v>12</v>
      </c>
      <c r="AL423" s="4" t="n">
        <v>35</v>
      </c>
      <c r="AM423" s="17" t="n">
        <f aca="false">AK423*AL423</f>
        <v>420</v>
      </c>
      <c r="AN423" s="29" t="n">
        <v>0</v>
      </c>
      <c r="AO423" s="8"/>
      <c r="AP423" s="20"/>
      <c r="AQ423" s="30"/>
      <c r="AR423" s="10"/>
      <c r="AS423" s="14"/>
      <c r="AT423" s="12"/>
      <c r="AU423" s="15" t="n">
        <f aca="false">AN423+AO423+AR423+AS423+AT423</f>
        <v>0</v>
      </c>
      <c r="AV423" s="15" t="n">
        <v>0</v>
      </c>
      <c r="AW423" s="15" t="n">
        <f aca="false">AP423+AR423+AS423+AT423</f>
        <v>0</v>
      </c>
      <c r="AX423" s="15" t="n">
        <f aca="false">AU423-AW423</f>
        <v>0</v>
      </c>
      <c r="AY423" s="15" t="n">
        <v>207.5</v>
      </c>
      <c r="AZ423" s="15" t="n">
        <f aca="false">AK423</f>
        <v>12</v>
      </c>
      <c r="BA423" s="15" t="n">
        <f aca="false">AY423+AZ423</f>
        <v>219.5</v>
      </c>
      <c r="BB423" s="15" t="n">
        <f aca="false">AM423-AW423-AZ423</f>
        <v>408</v>
      </c>
      <c r="BC423" s="4"/>
      <c r="BD423" s="4"/>
    </row>
    <row r="424" customFormat="false" ht="15.75" hidden="false" customHeight="false" outlineLevel="0" collapsed="false">
      <c r="A424" s="16" t="n">
        <v>421</v>
      </c>
      <c r="B424" s="4" t="s">
        <v>646</v>
      </c>
      <c r="C424" s="4" t="s">
        <v>475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11" t="n">
        <f aca="false">SUM(F424:AJ424)</f>
        <v>0</v>
      </c>
      <c r="AL424" s="4" t="n">
        <v>35</v>
      </c>
      <c r="AM424" s="17" t="n">
        <f aca="false">AK424*AL424</f>
        <v>0</v>
      </c>
      <c r="AN424" s="29" t="n">
        <v>0</v>
      </c>
      <c r="AO424" s="8"/>
      <c r="AP424" s="20"/>
      <c r="AQ424" s="30"/>
      <c r="AR424" s="10"/>
      <c r="AS424" s="14"/>
      <c r="AT424" s="12"/>
      <c r="AU424" s="15" t="n">
        <f aca="false">AN424+AO424+AR424+AS424+AT424</f>
        <v>0</v>
      </c>
      <c r="AV424" s="15" t="n">
        <v>0</v>
      </c>
      <c r="AW424" s="15" t="n">
        <f aca="false">AP424+AR424+AS424+AT424</f>
        <v>0</v>
      </c>
      <c r="AX424" s="15" t="n">
        <f aca="false">AU424-AW424</f>
        <v>0</v>
      </c>
      <c r="AY424" s="15" t="n">
        <v>0</v>
      </c>
      <c r="AZ424" s="15" t="n">
        <f aca="false">AK424</f>
        <v>0</v>
      </c>
      <c r="BA424" s="15" t="n">
        <f aca="false">AY424+AZ424</f>
        <v>0</v>
      </c>
      <c r="BB424" s="15" t="n">
        <f aca="false">AM424-AW424-AZ424</f>
        <v>0</v>
      </c>
      <c r="BC424" s="4"/>
      <c r="BD424" s="4"/>
    </row>
    <row r="425" customFormat="false" ht="15.75" hidden="false" customHeight="false" outlineLevel="0" collapsed="false">
      <c r="A425" s="16" t="n">
        <v>422</v>
      </c>
      <c r="B425" s="4" t="s">
        <v>647</v>
      </c>
      <c r="C425" s="4" t="s">
        <v>475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11" t="n">
        <f aca="false">SUM(F425:AJ425)</f>
        <v>0</v>
      </c>
      <c r="AL425" s="4" t="n">
        <v>35</v>
      </c>
      <c r="AM425" s="17" t="n">
        <f aca="false">AK425*AL425</f>
        <v>0</v>
      </c>
      <c r="AN425" s="29" t="n">
        <v>0</v>
      </c>
      <c r="AO425" s="8"/>
      <c r="AP425" s="20"/>
      <c r="AQ425" s="30"/>
      <c r="AR425" s="10"/>
      <c r="AS425" s="14"/>
      <c r="AT425" s="12"/>
      <c r="AU425" s="15" t="n">
        <f aca="false">AN425+AO425+AR425+AS425+AT425</f>
        <v>0</v>
      </c>
      <c r="AV425" s="15" t="n">
        <v>0</v>
      </c>
      <c r="AW425" s="15" t="n">
        <f aca="false">AP425+AR425+AS425+AT425</f>
        <v>0</v>
      </c>
      <c r="AX425" s="15" t="n">
        <f aca="false">AU425-AW425</f>
        <v>0</v>
      </c>
      <c r="AY425" s="15" t="n">
        <v>66.5</v>
      </c>
      <c r="AZ425" s="15" t="n">
        <f aca="false">AK425</f>
        <v>0</v>
      </c>
      <c r="BA425" s="15" t="n">
        <f aca="false">AY425+AZ425</f>
        <v>66.5</v>
      </c>
      <c r="BB425" s="15" t="n">
        <f aca="false">AM425-AW425-AZ425</f>
        <v>0</v>
      </c>
      <c r="BC425" s="4"/>
      <c r="BD425" s="4"/>
    </row>
    <row r="426" customFormat="false" ht="15.75" hidden="false" customHeight="false" outlineLevel="0" collapsed="false">
      <c r="A426" s="16" t="n">
        <v>423</v>
      </c>
      <c r="B426" s="4" t="s">
        <v>648</v>
      </c>
      <c r="C426" s="4" t="s">
        <v>475</v>
      </c>
      <c r="D426" s="4"/>
      <c r="E426" s="4"/>
      <c r="F426" s="4"/>
      <c r="G426" s="4" t="n">
        <v>5</v>
      </c>
      <c r="H426" s="4" t="n">
        <v>5.5</v>
      </c>
      <c r="I426" s="4" t="n">
        <v>5.5</v>
      </c>
      <c r="J426" s="4" t="n">
        <v>5.5</v>
      </c>
      <c r="K426" s="4" t="n">
        <v>5.5</v>
      </c>
      <c r="L426" s="4" t="n">
        <v>5.5</v>
      </c>
      <c r="M426" s="4" t="n">
        <v>5.5</v>
      </c>
      <c r="N426" s="4" t="n">
        <v>5.5</v>
      </c>
      <c r="O426" s="4" t="n">
        <v>5.5</v>
      </c>
      <c r="P426" s="4" t="n">
        <v>5.5</v>
      </c>
      <c r="Q426" s="4" t="n">
        <v>5.5</v>
      </c>
      <c r="R426" s="4" t="n">
        <v>5</v>
      </c>
      <c r="S426" s="4" t="n">
        <v>5.5</v>
      </c>
      <c r="T426" s="4" t="n">
        <v>5.5</v>
      </c>
      <c r="U426" s="4" t="n">
        <v>5.5</v>
      </c>
      <c r="V426" s="4" t="n">
        <v>5.5</v>
      </c>
      <c r="W426" s="4" t="n">
        <v>5.5</v>
      </c>
      <c r="X426" s="4" t="n">
        <v>5.5</v>
      </c>
      <c r="Y426" s="4" t="n">
        <v>6.5</v>
      </c>
      <c r="Z426" s="4" t="n">
        <v>6</v>
      </c>
      <c r="AA426" s="4" t="n">
        <v>6.5</v>
      </c>
      <c r="AB426" s="4" t="n">
        <v>6.5</v>
      </c>
      <c r="AC426" s="4" t="n">
        <v>6.5</v>
      </c>
      <c r="AD426" s="4" t="n">
        <v>5.5</v>
      </c>
      <c r="AE426" s="4" t="n">
        <v>5.5</v>
      </c>
      <c r="AF426" s="4" t="n">
        <v>5.5</v>
      </c>
      <c r="AG426" s="4" t="n">
        <v>5.5</v>
      </c>
      <c r="AH426" s="4" t="n">
        <v>5.5</v>
      </c>
      <c r="AI426" s="4" t="n">
        <v>5.5</v>
      </c>
      <c r="AJ426" s="4" t="n">
        <v>5.5</v>
      </c>
      <c r="AK426" s="11" t="n">
        <f aca="false">SUM(F426:AJ426)</f>
        <v>168.5</v>
      </c>
      <c r="AL426" s="4" t="n">
        <v>35</v>
      </c>
      <c r="AM426" s="17" t="n">
        <f aca="false">AK426*AL426</f>
        <v>5897.5</v>
      </c>
      <c r="AN426" s="29" t="n">
        <v>0</v>
      </c>
      <c r="AO426" s="8"/>
      <c r="AP426" s="20"/>
      <c r="AQ426" s="30"/>
      <c r="AR426" s="10"/>
      <c r="AS426" s="14"/>
      <c r="AT426" s="12"/>
      <c r="AU426" s="15" t="n">
        <f aca="false">AN426+AO426+AR426+AS426+AT426</f>
        <v>0</v>
      </c>
      <c r="AV426" s="15" t="n">
        <v>0</v>
      </c>
      <c r="AW426" s="15" t="n">
        <f aca="false">AP426+AR426+AS426+AT426</f>
        <v>0</v>
      </c>
      <c r="AX426" s="15" t="n">
        <f aca="false">AU426-AW426</f>
        <v>0</v>
      </c>
      <c r="AY426" s="15" t="n">
        <v>734.5</v>
      </c>
      <c r="AZ426" s="15" t="n">
        <f aca="false">AK426</f>
        <v>168.5</v>
      </c>
      <c r="BA426" s="15" t="n">
        <f aca="false">AY426+AZ426</f>
        <v>903</v>
      </c>
      <c r="BB426" s="15" t="n">
        <f aca="false">AM426-AW426-AZ426</f>
        <v>5729</v>
      </c>
      <c r="BC426" s="4"/>
      <c r="BD426" s="4"/>
    </row>
    <row r="427" customFormat="false" ht="15.75" hidden="false" customHeight="false" outlineLevel="0" collapsed="false">
      <c r="A427" s="16" t="n">
        <v>424</v>
      </c>
      <c r="B427" s="4" t="s">
        <v>649</v>
      </c>
      <c r="C427" s="4" t="s">
        <v>475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11" t="n">
        <f aca="false">SUM(F427:AJ427)</f>
        <v>0</v>
      </c>
      <c r="AL427" s="4" t="n">
        <v>35</v>
      </c>
      <c r="AM427" s="17" t="n">
        <f aca="false">AK427*AL427</f>
        <v>0</v>
      </c>
      <c r="AN427" s="29" t="n">
        <v>0</v>
      </c>
      <c r="AO427" s="8"/>
      <c r="AP427" s="20"/>
      <c r="AQ427" s="30"/>
      <c r="AR427" s="10"/>
      <c r="AS427" s="14"/>
      <c r="AT427" s="12"/>
      <c r="AU427" s="15" t="n">
        <f aca="false">AN427+AO427+AR427+AS427+AT427</f>
        <v>0</v>
      </c>
      <c r="AV427" s="15" t="n">
        <v>0</v>
      </c>
      <c r="AW427" s="15" t="n">
        <f aca="false">AP427+AR427+AS427+AT427</f>
        <v>0</v>
      </c>
      <c r="AX427" s="15" t="n">
        <f aca="false">AU427-AW427</f>
        <v>0</v>
      </c>
      <c r="AY427" s="15" t="n">
        <v>12</v>
      </c>
      <c r="AZ427" s="15" t="n">
        <f aca="false">AK427</f>
        <v>0</v>
      </c>
      <c r="BA427" s="15" t="n">
        <f aca="false">AY427+AZ427</f>
        <v>12</v>
      </c>
      <c r="BB427" s="15" t="n">
        <f aca="false">AM427-AW427-AZ427</f>
        <v>0</v>
      </c>
      <c r="BC427" s="4"/>
      <c r="BD427" s="4"/>
    </row>
    <row r="428" customFormat="false" ht="15.75" hidden="false" customHeight="false" outlineLevel="0" collapsed="false">
      <c r="A428" s="16" t="n">
        <v>425</v>
      </c>
      <c r="B428" s="4" t="s">
        <v>650</v>
      </c>
      <c r="C428" s="4" t="s">
        <v>475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11" t="n">
        <f aca="false">SUM(F428:AJ428)</f>
        <v>0</v>
      </c>
      <c r="AL428" s="4" t="n">
        <v>35</v>
      </c>
      <c r="AM428" s="17" t="n">
        <f aca="false">AK428*AL428</f>
        <v>0</v>
      </c>
      <c r="AN428" s="29" t="n">
        <v>0</v>
      </c>
      <c r="AO428" s="8"/>
      <c r="AP428" s="20"/>
      <c r="AQ428" s="30"/>
      <c r="AR428" s="10"/>
      <c r="AS428" s="14"/>
      <c r="AT428" s="12"/>
      <c r="AU428" s="15" t="n">
        <f aca="false">AN428+AO428+AR428+AS428+AT428</f>
        <v>0</v>
      </c>
      <c r="AV428" s="15" t="n">
        <v>0</v>
      </c>
      <c r="AW428" s="15" t="n">
        <f aca="false">AP428+AR428+AS428+AT428</f>
        <v>0</v>
      </c>
      <c r="AX428" s="15" t="n">
        <f aca="false">AU428-AW428</f>
        <v>0</v>
      </c>
      <c r="AY428" s="15" t="n">
        <v>53</v>
      </c>
      <c r="AZ428" s="15" t="n">
        <f aca="false">AK428</f>
        <v>0</v>
      </c>
      <c r="BA428" s="15" t="n">
        <f aca="false">AY428+AZ428</f>
        <v>53</v>
      </c>
      <c r="BB428" s="15" t="n">
        <f aca="false">AM428-AW428-AZ428</f>
        <v>0</v>
      </c>
      <c r="BC428" s="4"/>
      <c r="BD428" s="4"/>
    </row>
    <row r="429" customFormat="false" ht="15.75" hidden="false" customHeight="false" outlineLevel="0" collapsed="false">
      <c r="A429" s="16" t="n">
        <v>426</v>
      </c>
      <c r="B429" s="4" t="s">
        <v>651</v>
      </c>
      <c r="C429" s="4" t="s">
        <v>475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11" t="n">
        <f aca="false">SUM(F429:AJ429)</f>
        <v>0</v>
      </c>
      <c r="AL429" s="4" t="n">
        <v>35</v>
      </c>
      <c r="AM429" s="17" t="n">
        <f aca="false">AK429*AL429</f>
        <v>0</v>
      </c>
      <c r="AN429" s="29" t="n">
        <v>0</v>
      </c>
      <c r="AO429" s="8"/>
      <c r="AP429" s="20"/>
      <c r="AQ429" s="30"/>
      <c r="AR429" s="10"/>
      <c r="AS429" s="14"/>
      <c r="AT429" s="12"/>
      <c r="AU429" s="15" t="n">
        <f aca="false">AN429+AO429+AR429+AS429+AT429</f>
        <v>0</v>
      </c>
      <c r="AV429" s="15" t="n">
        <v>0</v>
      </c>
      <c r="AW429" s="15" t="n">
        <f aca="false">AP429+AR429+AS429+AT429</f>
        <v>0</v>
      </c>
      <c r="AX429" s="15" t="n">
        <f aca="false">AU429-AW429</f>
        <v>0</v>
      </c>
      <c r="AY429" s="15" t="n">
        <v>4.5</v>
      </c>
      <c r="AZ429" s="15" t="n">
        <f aca="false">AK429</f>
        <v>0</v>
      </c>
      <c r="BA429" s="15" t="n">
        <f aca="false">AY429+AZ429</f>
        <v>4.5</v>
      </c>
      <c r="BB429" s="15" t="n">
        <f aca="false">AM429-AW429-AZ429</f>
        <v>0</v>
      </c>
      <c r="BC429" s="4"/>
      <c r="BD429" s="4"/>
    </row>
    <row r="430" customFormat="false" ht="15.75" hidden="false" customHeight="false" outlineLevel="0" collapsed="false">
      <c r="A430" s="16" t="n">
        <v>427</v>
      </c>
      <c r="B430" s="4" t="s">
        <v>652</v>
      </c>
      <c r="C430" s="4" t="s">
        <v>475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11" t="n">
        <f aca="false">SUM(F430:AJ430)</f>
        <v>0</v>
      </c>
      <c r="AL430" s="4" t="n">
        <v>35</v>
      </c>
      <c r="AM430" s="17" t="n">
        <f aca="false">AK430*AL430</f>
        <v>0</v>
      </c>
      <c r="AN430" s="29" t="n">
        <v>5650</v>
      </c>
      <c r="AO430" s="8"/>
      <c r="AP430" s="20"/>
      <c r="AQ430" s="30"/>
      <c r="AR430" s="10"/>
      <c r="AS430" s="14"/>
      <c r="AT430" s="12"/>
      <c r="AU430" s="15" t="n">
        <f aca="false">AN430+AO430+AR430+AS430+AT430</f>
        <v>5650</v>
      </c>
      <c r="AV430" s="15" t="n">
        <v>0</v>
      </c>
      <c r="AW430" s="15" t="n">
        <f aca="false">AP430+AR430+AS430+AT430</f>
        <v>0</v>
      </c>
      <c r="AX430" s="15" t="n">
        <f aca="false">AU430-AW430</f>
        <v>5650</v>
      </c>
      <c r="AY430" s="15" t="n">
        <v>12</v>
      </c>
      <c r="AZ430" s="15" t="n">
        <f aca="false">AK430</f>
        <v>0</v>
      </c>
      <c r="BA430" s="15" t="n">
        <f aca="false">AY430+AZ430</f>
        <v>12</v>
      </c>
      <c r="BB430" s="15" t="n">
        <f aca="false">AM430-AW430-AZ430</f>
        <v>0</v>
      </c>
      <c r="BC430" s="4"/>
      <c r="BD430" s="4"/>
    </row>
    <row r="431" customFormat="false" ht="15.75" hidden="false" customHeight="false" outlineLevel="0" collapsed="false">
      <c r="A431" s="16" t="n">
        <v>428</v>
      </c>
      <c r="B431" s="4" t="s">
        <v>653</v>
      </c>
      <c r="C431" s="4" t="s">
        <v>475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11" t="n">
        <f aca="false">SUM(F431:AJ431)</f>
        <v>0</v>
      </c>
      <c r="AL431" s="4" t="n">
        <v>35</v>
      </c>
      <c r="AM431" s="17" t="n">
        <f aca="false">AK431*AL431</f>
        <v>0</v>
      </c>
      <c r="AN431" s="29" t="n">
        <v>0</v>
      </c>
      <c r="AO431" s="8"/>
      <c r="AP431" s="20"/>
      <c r="AQ431" s="30"/>
      <c r="AR431" s="10"/>
      <c r="AS431" s="14"/>
      <c r="AT431" s="12"/>
      <c r="AU431" s="15" t="n">
        <f aca="false">AN431+AO431+AR431+AS431+AT431</f>
        <v>0</v>
      </c>
      <c r="AV431" s="15" t="n">
        <v>0</v>
      </c>
      <c r="AW431" s="15" t="n">
        <f aca="false">AP431+AR431+AS431+AT431</f>
        <v>0</v>
      </c>
      <c r="AX431" s="15" t="n">
        <f aca="false">AU431-AW431</f>
        <v>0</v>
      </c>
      <c r="AY431" s="15" t="n">
        <v>11.5</v>
      </c>
      <c r="AZ431" s="15" t="n">
        <f aca="false">AK431</f>
        <v>0</v>
      </c>
      <c r="BA431" s="15" t="n">
        <f aca="false">AY431+AZ431</f>
        <v>11.5</v>
      </c>
      <c r="BB431" s="15" t="n">
        <f aca="false">AM431-AW431-AZ431</f>
        <v>0</v>
      </c>
      <c r="BC431" s="4"/>
      <c r="BD431" s="4"/>
    </row>
    <row r="432" customFormat="false" ht="15.75" hidden="false" customHeight="false" outlineLevel="0" collapsed="false">
      <c r="A432" s="16" t="n">
        <v>429</v>
      </c>
      <c r="B432" s="4" t="s">
        <v>654</v>
      </c>
      <c r="C432" s="4" t="s">
        <v>475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11" t="n">
        <f aca="false">SUM(F432:AJ432)</f>
        <v>0</v>
      </c>
      <c r="AL432" s="4" t="n">
        <v>35</v>
      </c>
      <c r="AM432" s="17" t="n">
        <f aca="false">AK432*AL432</f>
        <v>0</v>
      </c>
      <c r="AN432" s="29" t="n">
        <v>0</v>
      </c>
      <c r="AO432" s="8"/>
      <c r="AP432" s="20"/>
      <c r="AQ432" s="30"/>
      <c r="AR432" s="10"/>
      <c r="AS432" s="14"/>
      <c r="AT432" s="12"/>
      <c r="AU432" s="15" t="n">
        <f aca="false">AN432+AO432+AR432+AS432+AT432</f>
        <v>0</v>
      </c>
      <c r="AV432" s="15" t="n">
        <v>0</v>
      </c>
      <c r="AW432" s="15" t="n">
        <f aca="false">AP432+AR432+AS432+AT432</f>
        <v>0</v>
      </c>
      <c r="AX432" s="15" t="n">
        <f aca="false">AU432-AW432</f>
        <v>0</v>
      </c>
      <c r="AY432" s="15" t="n">
        <v>57</v>
      </c>
      <c r="AZ432" s="15" t="n">
        <f aca="false">AK432</f>
        <v>0</v>
      </c>
      <c r="BA432" s="15" t="n">
        <f aca="false">AY432+AZ432</f>
        <v>57</v>
      </c>
      <c r="BB432" s="15" t="n">
        <f aca="false">AM432-AW432-AZ432</f>
        <v>0</v>
      </c>
      <c r="BC432" s="4"/>
      <c r="BD432" s="4"/>
    </row>
    <row r="433" customFormat="false" ht="15.75" hidden="false" customHeight="false" outlineLevel="0" collapsed="false">
      <c r="A433" s="16" t="n">
        <v>430</v>
      </c>
      <c r="B433" s="4" t="s">
        <v>655</v>
      </c>
      <c r="C433" s="4" t="s">
        <v>475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11" t="n">
        <f aca="false">SUM(F433:AJ433)</f>
        <v>0</v>
      </c>
      <c r="AL433" s="4" t="n">
        <v>35</v>
      </c>
      <c r="AM433" s="17" t="n">
        <f aca="false">AK433*AL433</f>
        <v>0</v>
      </c>
      <c r="AN433" s="29" t="n">
        <v>0</v>
      </c>
      <c r="AO433" s="8"/>
      <c r="AP433" s="20"/>
      <c r="AQ433" s="30"/>
      <c r="AR433" s="10"/>
      <c r="AS433" s="14"/>
      <c r="AT433" s="12"/>
      <c r="AU433" s="15" t="n">
        <f aca="false">AN433+AO433+AR433+AS433+AT433</f>
        <v>0</v>
      </c>
      <c r="AV433" s="15" t="n">
        <v>0</v>
      </c>
      <c r="AW433" s="15" t="n">
        <f aca="false">AP433+AR433+AS433+AT433</f>
        <v>0</v>
      </c>
      <c r="AX433" s="15" t="n">
        <f aca="false">AU433-AW433</f>
        <v>0</v>
      </c>
      <c r="AY433" s="15" t="n">
        <v>30</v>
      </c>
      <c r="AZ433" s="15" t="n">
        <f aca="false">AK433</f>
        <v>0</v>
      </c>
      <c r="BA433" s="15" t="n">
        <f aca="false">AY433+AZ433</f>
        <v>30</v>
      </c>
      <c r="BB433" s="15" t="n">
        <f aca="false">AM433-AW433-AZ433</f>
        <v>0</v>
      </c>
      <c r="BC433" s="4"/>
      <c r="BD433" s="4"/>
    </row>
    <row r="434" customFormat="false" ht="15.75" hidden="false" customHeight="false" outlineLevel="0" collapsed="false">
      <c r="A434" s="16" t="n">
        <v>431</v>
      </c>
      <c r="B434" s="4" t="s">
        <v>656</v>
      </c>
      <c r="C434" s="4" t="s">
        <v>475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11" t="n">
        <f aca="false">SUM(F434:AJ434)</f>
        <v>0</v>
      </c>
      <c r="AL434" s="4" t="n">
        <v>35</v>
      </c>
      <c r="AM434" s="17" t="n">
        <f aca="false">AK434*AL434</f>
        <v>0</v>
      </c>
      <c r="AN434" s="29" t="n">
        <v>0</v>
      </c>
      <c r="AO434" s="8"/>
      <c r="AP434" s="20"/>
      <c r="AQ434" s="30"/>
      <c r="AR434" s="10"/>
      <c r="AS434" s="14"/>
      <c r="AT434" s="12"/>
      <c r="AU434" s="15" t="n">
        <f aca="false">AN434+AO434+AR434+AS434+AT434</f>
        <v>0</v>
      </c>
      <c r="AV434" s="15" t="n">
        <v>0</v>
      </c>
      <c r="AW434" s="15" t="n">
        <f aca="false">AP434+AR434+AS434+AT434</f>
        <v>0</v>
      </c>
      <c r="AX434" s="15" t="n">
        <f aca="false">AU434-AW434</f>
        <v>0</v>
      </c>
      <c r="AY434" s="15" t="n">
        <v>2</v>
      </c>
      <c r="AZ434" s="15" t="n">
        <f aca="false">AK434</f>
        <v>0</v>
      </c>
      <c r="BA434" s="15" t="n">
        <f aca="false">AY434+AZ434</f>
        <v>2</v>
      </c>
      <c r="BB434" s="15" t="n">
        <f aca="false">AM434-AW434-AZ434</f>
        <v>0</v>
      </c>
      <c r="BC434" s="4"/>
      <c r="BD434" s="4"/>
    </row>
    <row r="435" customFormat="false" ht="15.75" hidden="false" customHeight="false" outlineLevel="0" collapsed="false">
      <c r="A435" s="16" t="n">
        <v>432</v>
      </c>
      <c r="B435" s="4" t="s">
        <v>657</v>
      </c>
      <c r="C435" s="4" t="s">
        <v>475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11" t="n">
        <f aca="false">SUM(F435:AJ435)</f>
        <v>0</v>
      </c>
      <c r="AL435" s="4" t="n">
        <v>35</v>
      </c>
      <c r="AM435" s="17" t="n">
        <f aca="false">AK435*AL435</f>
        <v>0</v>
      </c>
      <c r="AN435" s="29" t="n">
        <v>0</v>
      </c>
      <c r="AO435" s="8"/>
      <c r="AP435" s="20"/>
      <c r="AQ435" s="30"/>
      <c r="AR435" s="10"/>
      <c r="AS435" s="14"/>
      <c r="AT435" s="12"/>
      <c r="AU435" s="15" t="n">
        <f aca="false">AN435+AO435+AR435+AS435+AT435</f>
        <v>0</v>
      </c>
      <c r="AV435" s="15" t="n">
        <v>0</v>
      </c>
      <c r="AW435" s="15" t="n">
        <f aca="false">AP435+AR435+AS435+AT435</f>
        <v>0</v>
      </c>
      <c r="AX435" s="15" t="n">
        <f aca="false">AU435-AW435</f>
        <v>0</v>
      </c>
      <c r="AY435" s="15" t="n">
        <v>13.5</v>
      </c>
      <c r="AZ435" s="15" t="n">
        <f aca="false">AK435</f>
        <v>0</v>
      </c>
      <c r="BA435" s="15" t="n">
        <f aca="false">AY435+AZ435</f>
        <v>13.5</v>
      </c>
      <c r="BB435" s="15" t="n">
        <f aca="false">AM435-AW435-AZ435</f>
        <v>0</v>
      </c>
      <c r="BC435" s="4"/>
      <c r="BD435" s="4"/>
    </row>
    <row r="436" customFormat="false" ht="15.75" hidden="false" customHeight="false" outlineLevel="0" collapsed="false">
      <c r="A436" s="16" t="n">
        <v>433</v>
      </c>
      <c r="B436" s="4" t="s">
        <v>658</v>
      </c>
      <c r="C436" s="4" t="s">
        <v>475</v>
      </c>
      <c r="D436" s="4"/>
      <c r="E436" s="4"/>
      <c r="F436" s="4" t="n">
        <v>18</v>
      </c>
      <c r="G436" s="4" t="n">
        <v>18.5</v>
      </c>
      <c r="H436" s="4" t="n">
        <v>18</v>
      </c>
      <c r="I436" s="4" t="n">
        <v>16</v>
      </c>
      <c r="J436" s="4" t="n">
        <v>16.5</v>
      </c>
      <c r="K436" s="4" t="n">
        <v>16</v>
      </c>
      <c r="L436" s="4" t="n">
        <v>18</v>
      </c>
      <c r="M436" s="4" t="n">
        <v>10.5</v>
      </c>
      <c r="N436" s="4" t="n">
        <v>15</v>
      </c>
      <c r="O436" s="4" t="n">
        <v>16</v>
      </c>
      <c r="P436" s="4" t="n">
        <v>18.5</v>
      </c>
      <c r="Q436" s="4" t="n">
        <v>18</v>
      </c>
      <c r="R436" s="4" t="n">
        <v>14.5</v>
      </c>
      <c r="S436" s="4" t="n">
        <v>16.5</v>
      </c>
      <c r="T436" s="4" t="n">
        <v>16</v>
      </c>
      <c r="U436" s="4" t="n">
        <v>16</v>
      </c>
      <c r="V436" s="4" t="n">
        <v>16.5</v>
      </c>
      <c r="W436" s="4" t="n">
        <v>16</v>
      </c>
      <c r="X436" s="4" t="n">
        <v>17</v>
      </c>
      <c r="Y436" s="4"/>
      <c r="Z436" s="4" t="n">
        <v>15</v>
      </c>
      <c r="AA436" s="4" t="n">
        <v>16</v>
      </c>
      <c r="AB436" s="4" t="n">
        <v>14.5</v>
      </c>
      <c r="AC436" s="4" t="n">
        <v>15</v>
      </c>
      <c r="AD436" s="4" t="n">
        <v>16.5</v>
      </c>
      <c r="AE436" s="4" t="n">
        <v>15</v>
      </c>
      <c r="AF436" s="4" t="n">
        <v>16</v>
      </c>
      <c r="AG436" s="4" t="n">
        <v>14</v>
      </c>
      <c r="AH436" s="4" t="n">
        <v>16</v>
      </c>
      <c r="AI436" s="4" t="n">
        <v>15</v>
      </c>
      <c r="AJ436" s="4" t="n">
        <v>15.5</v>
      </c>
      <c r="AK436" s="11" t="n">
        <f aca="false">SUM(F436:AJ436)</f>
        <v>480</v>
      </c>
      <c r="AL436" s="4" t="n">
        <v>35</v>
      </c>
      <c r="AM436" s="17" t="n">
        <f aca="false">AK436*AL436</f>
        <v>16800</v>
      </c>
      <c r="AN436" s="29" t="n">
        <v>0</v>
      </c>
      <c r="AO436" s="8"/>
      <c r="AP436" s="20"/>
      <c r="AQ436" s="30"/>
      <c r="AR436" s="10"/>
      <c r="AS436" s="14"/>
      <c r="AT436" s="12"/>
      <c r="AU436" s="15" t="n">
        <f aca="false">AN436+AO436+AR436+AS436+AT436</f>
        <v>0</v>
      </c>
      <c r="AV436" s="15" t="n">
        <v>0</v>
      </c>
      <c r="AW436" s="15" t="n">
        <f aca="false">AP436+AR436+AS436+AT436</f>
        <v>0</v>
      </c>
      <c r="AX436" s="15" t="n">
        <f aca="false">AU436-AW436</f>
        <v>0</v>
      </c>
      <c r="AY436" s="15" t="n">
        <v>1038</v>
      </c>
      <c r="AZ436" s="15" t="n">
        <f aca="false">AK436</f>
        <v>480</v>
      </c>
      <c r="BA436" s="15" t="n">
        <f aca="false">AY436+AZ436</f>
        <v>1518</v>
      </c>
      <c r="BB436" s="15" t="n">
        <f aca="false">AM436-AW436-AZ436</f>
        <v>16320</v>
      </c>
      <c r="BC436" s="4" t="s">
        <v>134</v>
      </c>
      <c r="BD436" s="31" t="s">
        <v>135</v>
      </c>
    </row>
    <row r="437" customFormat="false" ht="15.75" hidden="false" customHeight="false" outlineLevel="0" collapsed="false">
      <c r="A437" s="16" t="n">
        <v>434</v>
      </c>
      <c r="B437" s="4" t="s">
        <v>659</v>
      </c>
      <c r="C437" s="4" t="s">
        <v>475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11" t="n">
        <f aca="false">SUM(F437:AJ437)</f>
        <v>0</v>
      </c>
      <c r="AL437" s="4" t="n">
        <v>35</v>
      </c>
      <c r="AM437" s="17" t="n">
        <f aca="false">AK437*AL437</f>
        <v>0</v>
      </c>
      <c r="AN437" s="29" t="n">
        <v>0</v>
      </c>
      <c r="AO437" s="8"/>
      <c r="AP437" s="20"/>
      <c r="AQ437" s="30"/>
      <c r="AR437" s="10"/>
      <c r="AS437" s="14"/>
      <c r="AT437" s="12"/>
      <c r="AU437" s="15" t="n">
        <f aca="false">AN437+AO437+AR437+AS437+AT437</f>
        <v>0</v>
      </c>
      <c r="AV437" s="15" t="n">
        <v>0</v>
      </c>
      <c r="AW437" s="15" t="n">
        <f aca="false">AP437+AR437+AS437+AT437</f>
        <v>0</v>
      </c>
      <c r="AX437" s="15" t="n">
        <f aca="false">AU437-AW437</f>
        <v>0</v>
      </c>
      <c r="AY437" s="15" t="n">
        <v>81</v>
      </c>
      <c r="AZ437" s="15" t="n">
        <f aca="false">AK437</f>
        <v>0</v>
      </c>
      <c r="BA437" s="15" t="n">
        <f aca="false">AY437+AZ437</f>
        <v>81</v>
      </c>
      <c r="BB437" s="15" t="n">
        <f aca="false">AM437-AW437-AZ437</f>
        <v>0</v>
      </c>
      <c r="BC437" s="4"/>
      <c r="BD437" s="4"/>
    </row>
    <row r="438" customFormat="false" ht="15.75" hidden="false" customHeight="false" outlineLevel="0" collapsed="false">
      <c r="A438" s="16" t="n">
        <v>435</v>
      </c>
      <c r="B438" s="4" t="s">
        <v>660</v>
      </c>
      <c r="C438" s="4" t="s">
        <v>475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11" t="n">
        <f aca="false">SUM(F438:AJ438)</f>
        <v>0</v>
      </c>
      <c r="AL438" s="4" t="n">
        <v>35</v>
      </c>
      <c r="AM438" s="17" t="n">
        <f aca="false">AK438*AL438</f>
        <v>0</v>
      </c>
      <c r="AN438" s="29" t="n">
        <v>0</v>
      </c>
      <c r="AO438" s="8"/>
      <c r="AP438" s="20"/>
      <c r="AQ438" s="30"/>
      <c r="AR438" s="10"/>
      <c r="AS438" s="14"/>
      <c r="AT438" s="12"/>
      <c r="AU438" s="15" t="n">
        <f aca="false">AN438+AO438+AR438+AS438+AT438</f>
        <v>0</v>
      </c>
      <c r="AV438" s="15" t="n">
        <v>0</v>
      </c>
      <c r="AW438" s="15" t="n">
        <f aca="false">AP438+AR438+AS438+AT438</f>
        <v>0</v>
      </c>
      <c r="AX438" s="15" t="n">
        <f aca="false">AU438-AW438</f>
        <v>0</v>
      </c>
      <c r="AY438" s="15" t="n">
        <v>16</v>
      </c>
      <c r="AZ438" s="15" t="n">
        <f aca="false">AK438</f>
        <v>0</v>
      </c>
      <c r="BA438" s="15" t="n">
        <f aca="false">AY438+AZ438</f>
        <v>16</v>
      </c>
      <c r="BB438" s="15" t="n">
        <f aca="false">AM438-AW438-AZ438</f>
        <v>0</v>
      </c>
      <c r="BC438" s="4"/>
      <c r="BD438" s="4"/>
    </row>
    <row r="439" customFormat="false" ht="15.75" hidden="false" customHeight="false" outlineLevel="0" collapsed="false">
      <c r="A439" s="16" t="n">
        <v>436</v>
      </c>
      <c r="B439" s="4" t="s">
        <v>661</v>
      </c>
      <c r="C439" s="4" t="s">
        <v>475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11" t="n">
        <f aca="false">SUM(F439:AJ439)</f>
        <v>0</v>
      </c>
      <c r="AL439" s="4" t="n">
        <v>35</v>
      </c>
      <c r="AM439" s="17" t="n">
        <f aca="false">AK439*AL439</f>
        <v>0</v>
      </c>
      <c r="AN439" s="29" t="n">
        <v>0</v>
      </c>
      <c r="AO439" s="8"/>
      <c r="AP439" s="20"/>
      <c r="AQ439" s="30"/>
      <c r="AR439" s="10"/>
      <c r="AS439" s="14"/>
      <c r="AT439" s="12"/>
      <c r="AU439" s="15" t="n">
        <f aca="false">AN439+AO439+AR439+AS439+AT439</f>
        <v>0</v>
      </c>
      <c r="AV439" s="15" t="n">
        <v>0</v>
      </c>
      <c r="AW439" s="15" t="n">
        <f aca="false">AP439+AR439+AS439+AT439</f>
        <v>0</v>
      </c>
      <c r="AX439" s="15" t="n">
        <f aca="false">AU439-AW439</f>
        <v>0</v>
      </c>
      <c r="AY439" s="15" t="n">
        <v>37</v>
      </c>
      <c r="AZ439" s="15" t="n">
        <f aca="false">AK439</f>
        <v>0</v>
      </c>
      <c r="BA439" s="15" t="n">
        <f aca="false">AY439+AZ439</f>
        <v>37</v>
      </c>
      <c r="BB439" s="15" t="n">
        <f aca="false">AM439-AW439-AZ439</f>
        <v>0</v>
      </c>
      <c r="BC439" s="4"/>
      <c r="BD439" s="4"/>
    </row>
    <row r="440" customFormat="false" ht="15.75" hidden="false" customHeight="false" outlineLevel="0" collapsed="false">
      <c r="A440" s="16" t="n">
        <v>437</v>
      </c>
      <c r="B440" s="4" t="s">
        <v>662</v>
      </c>
      <c r="C440" s="4" t="s">
        <v>475</v>
      </c>
      <c r="D440" s="4"/>
      <c r="E440" s="4"/>
      <c r="F440" s="4" t="n">
        <v>3</v>
      </c>
      <c r="G440" s="4" t="n">
        <v>2.5</v>
      </c>
      <c r="H440" s="4" t="n">
        <v>3</v>
      </c>
      <c r="I440" s="4" t="n">
        <v>2.5</v>
      </c>
      <c r="J440" s="4" t="n">
        <v>2.5</v>
      </c>
      <c r="K440" s="4" t="n">
        <v>2</v>
      </c>
      <c r="L440" s="4" t="n">
        <v>2</v>
      </c>
      <c r="M440" s="4" t="n">
        <v>2</v>
      </c>
      <c r="N440" s="4" t="n">
        <v>2.5</v>
      </c>
      <c r="O440" s="4" t="n">
        <v>2</v>
      </c>
      <c r="P440" s="4" t="n">
        <v>2.5</v>
      </c>
      <c r="Q440" s="4" t="n">
        <v>2</v>
      </c>
      <c r="R440" s="4" t="n">
        <v>2</v>
      </c>
      <c r="S440" s="4" t="n">
        <v>2</v>
      </c>
      <c r="T440" s="4" t="n">
        <v>2</v>
      </c>
      <c r="U440" s="4" t="n">
        <v>2</v>
      </c>
      <c r="V440" s="4" t="n">
        <v>2</v>
      </c>
      <c r="W440" s="4"/>
      <c r="X440" s="4" t="n">
        <v>4</v>
      </c>
      <c r="Y440" s="4"/>
      <c r="Z440" s="4" t="n">
        <v>1</v>
      </c>
      <c r="AA440" s="4" t="n">
        <v>2</v>
      </c>
      <c r="AB440" s="4" t="n">
        <v>1</v>
      </c>
      <c r="AC440" s="4" t="n">
        <v>1.5</v>
      </c>
      <c r="AD440" s="4" t="n">
        <v>1.5</v>
      </c>
      <c r="AE440" s="4"/>
      <c r="AF440" s="4" t="n">
        <v>1.5</v>
      </c>
      <c r="AG440" s="4" t="n">
        <v>1</v>
      </c>
      <c r="AH440" s="4" t="n">
        <v>1</v>
      </c>
      <c r="AI440" s="4" t="n">
        <v>1</v>
      </c>
      <c r="AJ440" s="4"/>
      <c r="AK440" s="11" t="n">
        <f aca="false">SUM(F440:AJ440)</f>
        <v>54</v>
      </c>
      <c r="AL440" s="4" t="n">
        <v>35</v>
      </c>
      <c r="AM440" s="17" t="n">
        <f aca="false">AK440*AL440</f>
        <v>1890</v>
      </c>
      <c r="AN440" s="29" t="n">
        <v>0</v>
      </c>
      <c r="AO440" s="8"/>
      <c r="AP440" s="20"/>
      <c r="AQ440" s="30"/>
      <c r="AR440" s="10"/>
      <c r="AS440" s="14"/>
      <c r="AT440" s="12"/>
      <c r="AU440" s="15" t="n">
        <f aca="false">AN440+AO440+AR440+AS440+AT440</f>
        <v>0</v>
      </c>
      <c r="AV440" s="15" t="n">
        <v>0</v>
      </c>
      <c r="AW440" s="15" t="n">
        <f aca="false">AP440+AR440+AS440+AT440</f>
        <v>0</v>
      </c>
      <c r="AX440" s="15" t="n">
        <f aca="false">AU440-AW440</f>
        <v>0</v>
      </c>
      <c r="AY440" s="15" t="n">
        <v>260</v>
      </c>
      <c r="AZ440" s="15" t="n">
        <f aca="false">AK440</f>
        <v>54</v>
      </c>
      <c r="BA440" s="15" t="n">
        <f aca="false">AY440+AZ440</f>
        <v>314</v>
      </c>
      <c r="BB440" s="15" t="n">
        <f aca="false">AM440-AW440-AZ440</f>
        <v>1836</v>
      </c>
      <c r="BC440" s="4"/>
      <c r="BD440" s="4"/>
    </row>
    <row r="441" customFormat="false" ht="15.75" hidden="false" customHeight="false" outlineLevel="0" collapsed="false">
      <c r="A441" s="16" t="n">
        <v>438</v>
      </c>
      <c r="B441" s="4" t="s">
        <v>663</v>
      </c>
      <c r="C441" s="4" t="s">
        <v>475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11" t="n">
        <f aca="false">SUM(F441:AJ441)</f>
        <v>0</v>
      </c>
      <c r="AL441" s="4" t="n">
        <v>35</v>
      </c>
      <c r="AM441" s="17" t="n">
        <f aca="false">AK441*AL441</f>
        <v>0</v>
      </c>
      <c r="AN441" s="29" t="n">
        <v>0</v>
      </c>
      <c r="AO441" s="8"/>
      <c r="AP441" s="20"/>
      <c r="AQ441" s="30"/>
      <c r="AR441" s="10"/>
      <c r="AS441" s="14"/>
      <c r="AT441" s="12"/>
      <c r="AU441" s="15" t="n">
        <f aca="false">AN441+AO441+AR441+AS441+AT441</f>
        <v>0</v>
      </c>
      <c r="AV441" s="15" t="n">
        <v>0</v>
      </c>
      <c r="AW441" s="15" t="n">
        <f aca="false">AP441+AR441+AS441+AT441</f>
        <v>0</v>
      </c>
      <c r="AX441" s="15" t="n">
        <f aca="false">AU441-AW441</f>
        <v>0</v>
      </c>
      <c r="AY441" s="15" t="n">
        <v>21.5</v>
      </c>
      <c r="AZ441" s="15" t="n">
        <f aca="false">AK441</f>
        <v>0</v>
      </c>
      <c r="BA441" s="15" t="n">
        <f aca="false">AY441+AZ441</f>
        <v>21.5</v>
      </c>
      <c r="BB441" s="15" t="n">
        <f aca="false">AM441-AW441-AZ441</f>
        <v>0</v>
      </c>
      <c r="BC441" s="4"/>
      <c r="BD441" s="4"/>
    </row>
    <row r="442" customFormat="false" ht="15.75" hidden="false" customHeight="false" outlineLevel="0" collapsed="false">
      <c r="A442" s="16" t="n">
        <v>439</v>
      </c>
      <c r="B442" s="4" t="s">
        <v>664</v>
      </c>
      <c r="C442" s="4" t="s">
        <v>475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11" t="n">
        <f aca="false">SUM(F442:AJ442)</f>
        <v>0</v>
      </c>
      <c r="AL442" s="4" t="n">
        <v>35</v>
      </c>
      <c r="AM442" s="17" t="n">
        <f aca="false">AK442*AL442</f>
        <v>0</v>
      </c>
      <c r="AN442" s="29" t="n">
        <v>0</v>
      </c>
      <c r="AO442" s="8"/>
      <c r="AP442" s="20"/>
      <c r="AQ442" s="30"/>
      <c r="AR442" s="10"/>
      <c r="AS442" s="14"/>
      <c r="AT442" s="12"/>
      <c r="AU442" s="15" t="n">
        <f aca="false">AN442+AO442+AR442+AS442+AT442</f>
        <v>0</v>
      </c>
      <c r="AV442" s="15" t="n">
        <v>0</v>
      </c>
      <c r="AW442" s="15" t="n">
        <f aca="false">AP442+AR442+AS442+AT442</f>
        <v>0</v>
      </c>
      <c r="AX442" s="15" t="n">
        <f aca="false">AU442-AW442</f>
        <v>0</v>
      </c>
      <c r="AY442" s="15" t="n">
        <v>142.5</v>
      </c>
      <c r="AZ442" s="15" t="n">
        <f aca="false">AK442</f>
        <v>0</v>
      </c>
      <c r="BA442" s="15" t="n">
        <f aca="false">AY442+AZ442</f>
        <v>142.5</v>
      </c>
      <c r="BB442" s="15" t="n">
        <f aca="false">AM442-AW442-AZ442</f>
        <v>0</v>
      </c>
      <c r="BC442" s="4"/>
      <c r="BD442" s="4"/>
    </row>
    <row r="443" customFormat="false" ht="15.75" hidden="false" customHeight="false" outlineLevel="0" collapsed="false">
      <c r="A443" s="16" t="n">
        <v>440</v>
      </c>
      <c r="B443" s="4" t="s">
        <v>665</v>
      </c>
      <c r="C443" s="4" t="s">
        <v>475</v>
      </c>
      <c r="D443" s="4"/>
      <c r="E443" s="4"/>
      <c r="F443" s="4" t="n">
        <v>5</v>
      </c>
      <c r="G443" s="4"/>
      <c r="H443" s="4" t="n">
        <v>5</v>
      </c>
      <c r="I443" s="4" t="n">
        <v>5</v>
      </c>
      <c r="J443" s="4" t="n">
        <v>5</v>
      </c>
      <c r="K443" s="4" t="n">
        <v>5</v>
      </c>
      <c r="L443" s="4" t="n">
        <v>5</v>
      </c>
      <c r="M443" s="4" t="n">
        <v>5</v>
      </c>
      <c r="N443" s="4" t="n">
        <v>5</v>
      </c>
      <c r="O443" s="4" t="n">
        <v>5</v>
      </c>
      <c r="P443" s="4" t="n">
        <v>5</v>
      </c>
      <c r="Q443" s="4" t="n">
        <v>5</v>
      </c>
      <c r="R443" s="4" t="n">
        <v>5</v>
      </c>
      <c r="S443" s="4" t="n">
        <v>5</v>
      </c>
      <c r="T443" s="4" t="n">
        <v>5</v>
      </c>
      <c r="U443" s="4" t="n">
        <v>5</v>
      </c>
      <c r="V443" s="4" t="n">
        <v>5</v>
      </c>
      <c r="W443" s="4" t="n">
        <v>5</v>
      </c>
      <c r="X443" s="4" t="n">
        <v>5</v>
      </c>
      <c r="Y443" s="4" t="n">
        <v>5</v>
      </c>
      <c r="Z443" s="4" t="n">
        <v>5</v>
      </c>
      <c r="AA443" s="4" t="n">
        <v>5</v>
      </c>
      <c r="AB443" s="4" t="n">
        <v>5</v>
      </c>
      <c r="AC443" s="4" t="n">
        <v>5</v>
      </c>
      <c r="AD443" s="4" t="n">
        <v>5</v>
      </c>
      <c r="AE443" s="4" t="n">
        <v>5</v>
      </c>
      <c r="AF443" s="4" t="n">
        <v>5</v>
      </c>
      <c r="AG443" s="4" t="n">
        <v>5</v>
      </c>
      <c r="AH443" s="4" t="n">
        <v>5</v>
      </c>
      <c r="AI443" s="4" t="n">
        <v>5</v>
      </c>
      <c r="AJ443" s="4" t="n">
        <v>5</v>
      </c>
      <c r="AK443" s="11" t="n">
        <f aca="false">SUM(F443:AJ443)</f>
        <v>150</v>
      </c>
      <c r="AL443" s="4" t="n">
        <v>35</v>
      </c>
      <c r="AM443" s="17" t="n">
        <f aca="false">AK443*AL443</f>
        <v>5250</v>
      </c>
      <c r="AN443" s="29" t="n">
        <v>0</v>
      </c>
      <c r="AO443" s="8"/>
      <c r="AP443" s="20"/>
      <c r="AQ443" s="30"/>
      <c r="AR443" s="10"/>
      <c r="AS443" s="14"/>
      <c r="AT443" s="12"/>
      <c r="AU443" s="15" t="n">
        <f aca="false">AN443+AO443+AR443+AS443+AT443</f>
        <v>0</v>
      </c>
      <c r="AV443" s="15" t="n">
        <v>0</v>
      </c>
      <c r="AW443" s="15" t="n">
        <f aca="false">AP443+AR443+AS443+AT443</f>
        <v>0</v>
      </c>
      <c r="AX443" s="15" t="n">
        <f aca="false">AU443-AW443</f>
        <v>0</v>
      </c>
      <c r="AY443" s="15" t="n">
        <v>678.5</v>
      </c>
      <c r="AZ443" s="15" t="n">
        <f aca="false">AK443</f>
        <v>150</v>
      </c>
      <c r="BA443" s="15" t="n">
        <f aca="false">AY443+AZ443</f>
        <v>828.5</v>
      </c>
      <c r="BB443" s="15" t="n">
        <f aca="false">AM443-AW443-AZ443</f>
        <v>5100</v>
      </c>
      <c r="BC443" s="4"/>
      <c r="BD443" s="4"/>
    </row>
    <row r="444" customFormat="false" ht="15.75" hidden="false" customHeight="false" outlineLevel="0" collapsed="false">
      <c r="A444" s="16" t="n">
        <v>441</v>
      </c>
      <c r="B444" s="4" t="s">
        <v>666</v>
      </c>
      <c r="C444" s="4" t="s">
        <v>475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11" t="n">
        <f aca="false">SUM(F444:AJ444)</f>
        <v>0</v>
      </c>
      <c r="AL444" s="4" t="n">
        <v>35</v>
      </c>
      <c r="AM444" s="17" t="n">
        <f aca="false">AK444*AL444</f>
        <v>0</v>
      </c>
      <c r="AN444" s="29" t="n">
        <v>0</v>
      </c>
      <c r="AO444" s="8"/>
      <c r="AP444" s="20"/>
      <c r="AQ444" s="30"/>
      <c r="AR444" s="10"/>
      <c r="AS444" s="14"/>
      <c r="AT444" s="12"/>
      <c r="AU444" s="15" t="n">
        <f aca="false">AN444+AO444+AR444+AS444+AT444</f>
        <v>0</v>
      </c>
      <c r="AV444" s="15" t="n">
        <v>0</v>
      </c>
      <c r="AW444" s="15" t="n">
        <f aca="false">AP444+AR444+AS444+AT444</f>
        <v>0</v>
      </c>
      <c r="AX444" s="15" t="n">
        <f aca="false">AU444-AW444</f>
        <v>0</v>
      </c>
      <c r="AY444" s="15" t="n">
        <v>0</v>
      </c>
      <c r="AZ444" s="15" t="n">
        <f aca="false">AK444</f>
        <v>0</v>
      </c>
      <c r="BA444" s="15" t="n">
        <f aca="false">AY444+AZ444</f>
        <v>0</v>
      </c>
      <c r="BB444" s="15" t="n">
        <f aca="false">AM444-AW444-AZ444</f>
        <v>0</v>
      </c>
      <c r="BC444" s="4"/>
      <c r="BD444" s="4"/>
    </row>
    <row r="445" customFormat="false" ht="15.75" hidden="false" customHeight="false" outlineLevel="0" collapsed="false">
      <c r="A445" s="16" t="n">
        <v>442</v>
      </c>
      <c r="B445" s="4" t="s">
        <v>667</v>
      </c>
      <c r="C445" s="4" t="s">
        <v>475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11" t="n">
        <f aca="false">SUM(F445:AJ445)</f>
        <v>0</v>
      </c>
      <c r="AL445" s="4" t="n">
        <v>35</v>
      </c>
      <c r="AM445" s="17" t="n">
        <f aca="false">AK445*AL445</f>
        <v>0</v>
      </c>
      <c r="AN445" s="29" t="n">
        <v>0</v>
      </c>
      <c r="AO445" s="8"/>
      <c r="AP445" s="20"/>
      <c r="AQ445" s="30"/>
      <c r="AR445" s="10"/>
      <c r="AS445" s="14"/>
      <c r="AT445" s="12"/>
      <c r="AU445" s="15" t="n">
        <f aca="false">AN445+AO445+AR445+AS445+AT445</f>
        <v>0</v>
      </c>
      <c r="AV445" s="15" t="n">
        <v>0</v>
      </c>
      <c r="AW445" s="15" t="n">
        <f aca="false">AP445+AR445+AS445+AT445</f>
        <v>0</v>
      </c>
      <c r="AX445" s="15" t="n">
        <f aca="false">AU445-AW445</f>
        <v>0</v>
      </c>
      <c r="AY445" s="15" t="n">
        <v>1</v>
      </c>
      <c r="AZ445" s="15" t="n">
        <f aca="false">AK445</f>
        <v>0</v>
      </c>
      <c r="BA445" s="15" t="n">
        <f aca="false">AY445+AZ445</f>
        <v>1</v>
      </c>
      <c r="BB445" s="15" t="n">
        <f aca="false">AM445-AW445-AZ445</f>
        <v>0</v>
      </c>
      <c r="BC445" s="4"/>
      <c r="BD445" s="4"/>
    </row>
    <row r="446" customFormat="false" ht="15.75" hidden="false" customHeight="false" outlineLevel="0" collapsed="false">
      <c r="A446" s="16" t="n">
        <v>443</v>
      </c>
      <c r="B446" s="4" t="s">
        <v>668</v>
      </c>
      <c r="C446" s="4" t="s">
        <v>475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11" t="n">
        <f aca="false">SUM(F446:AJ446)</f>
        <v>0</v>
      </c>
      <c r="AL446" s="4" t="n">
        <v>35</v>
      </c>
      <c r="AM446" s="17" t="n">
        <f aca="false">AK446*AL446</f>
        <v>0</v>
      </c>
      <c r="AN446" s="29" t="n">
        <v>0</v>
      </c>
      <c r="AO446" s="8"/>
      <c r="AP446" s="20"/>
      <c r="AQ446" s="30"/>
      <c r="AR446" s="10"/>
      <c r="AS446" s="14"/>
      <c r="AT446" s="12"/>
      <c r="AU446" s="15" t="n">
        <f aca="false">AN446+AO446+AR446+AS446+AT446</f>
        <v>0</v>
      </c>
      <c r="AV446" s="15" t="n">
        <v>0</v>
      </c>
      <c r="AW446" s="15" t="n">
        <f aca="false">AP446+AR446+AS446+AT446</f>
        <v>0</v>
      </c>
      <c r="AX446" s="15" t="n">
        <f aca="false">AU446-AW446</f>
        <v>0</v>
      </c>
      <c r="AY446" s="15" t="n">
        <v>5</v>
      </c>
      <c r="AZ446" s="15" t="n">
        <f aca="false">AK446</f>
        <v>0</v>
      </c>
      <c r="BA446" s="15" t="n">
        <f aca="false">AY446+AZ446</f>
        <v>5</v>
      </c>
      <c r="BB446" s="15" t="n">
        <f aca="false">AM446-AW446-AZ446</f>
        <v>0</v>
      </c>
      <c r="BC446" s="4"/>
      <c r="BD446" s="4"/>
    </row>
    <row r="447" customFormat="false" ht="15.75" hidden="false" customHeight="false" outlineLevel="0" collapsed="false">
      <c r="A447" s="16" t="n">
        <v>444</v>
      </c>
      <c r="B447" s="4" t="s">
        <v>669</v>
      </c>
      <c r="C447" s="4" t="s">
        <v>475</v>
      </c>
      <c r="D447" s="4"/>
      <c r="E447" s="4"/>
      <c r="F447" s="4" t="n">
        <v>1</v>
      </c>
      <c r="G447" s="4"/>
      <c r="H447" s="4" t="n">
        <v>1</v>
      </c>
      <c r="I447" s="4" t="n">
        <v>1.5</v>
      </c>
      <c r="J447" s="4" t="n">
        <v>1.5</v>
      </c>
      <c r="K447" s="4" t="n">
        <v>1.5</v>
      </c>
      <c r="L447" s="4" t="n">
        <v>1.5</v>
      </c>
      <c r="M447" s="4" t="n">
        <v>1</v>
      </c>
      <c r="N447" s="4" t="n">
        <v>1.5</v>
      </c>
      <c r="O447" s="4" t="n">
        <v>1</v>
      </c>
      <c r="P447" s="4" t="n">
        <v>1.5</v>
      </c>
      <c r="Q447" s="4" t="n">
        <v>1</v>
      </c>
      <c r="R447" s="4" t="n">
        <v>1</v>
      </c>
      <c r="S447" s="4"/>
      <c r="T447" s="4" t="n">
        <v>1.5</v>
      </c>
      <c r="U447" s="4" t="n">
        <v>1.5</v>
      </c>
      <c r="V447" s="4" t="n">
        <v>1</v>
      </c>
      <c r="W447" s="4" t="n">
        <v>1</v>
      </c>
      <c r="X447" s="4"/>
      <c r="Y447" s="4" t="n">
        <v>1</v>
      </c>
      <c r="Z447" s="4" t="n">
        <v>1</v>
      </c>
      <c r="AA447" s="4"/>
      <c r="AB447" s="4" t="n">
        <v>1.5</v>
      </c>
      <c r="AC447" s="4" t="n">
        <v>1.5</v>
      </c>
      <c r="AD447" s="4" t="n">
        <v>1.5</v>
      </c>
      <c r="AE447" s="4" t="n">
        <v>2</v>
      </c>
      <c r="AF447" s="4"/>
      <c r="AG447" s="4" t="n">
        <v>2</v>
      </c>
      <c r="AH447" s="4" t="n">
        <v>2</v>
      </c>
      <c r="AI447" s="4" t="n">
        <v>1.5</v>
      </c>
      <c r="AJ447" s="4" t="n">
        <v>1.5</v>
      </c>
      <c r="AK447" s="11" t="n">
        <f aca="false">SUM(F447:AJ447)</f>
        <v>35.5</v>
      </c>
      <c r="AL447" s="4" t="n">
        <v>35</v>
      </c>
      <c r="AM447" s="17" t="n">
        <f aca="false">AK447*AL447</f>
        <v>1242.5</v>
      </c>
      <c r="AN447" s="29" t="n">
        <v>0</v>
      </c>
      <c r="AO447" s="8"/>
      <c r="AP447" s="20"/>
      <c r="AQ447" s="30"/>
      <c r="AR447" s="10"/>
      <c r="AS447" s="14"/>
      <c r="AT447" s="12"/>
      <c r="AU447" s="15" t="n">
        <f aca="false">AN447+AO447+AR447+AS447+AT447</f>
        <v>0</v>
      </c>
      <c r="AV447" s="15" t="n">
        <v>0</v>
      </c>
      <c r="AW447" s="15" t="n">
        <f aca="false">AP447+AR447+AS447+AT447</f>
        <v>0</v>
      </c>
      <c r="AX447" s="15" t="n">
        <f aca="false">AU447-AW447</f>
        <v>0</v>
      </c>
      <c r="AY447" s="15" t="n">
        <v>135</v>
      </c>
      <c r="AZ447" s="15" t="n">
        <f aca="false">AK447</f>
        <v>35.5</v>
      </c>
      <c r="BA447" s="15" t="n">
        <f aca="false">AY447+AZ447</f>
        <v>170.5</v>
      </c>
      <c r="BB447" s="15" t="n">
        <f aca="false">AM447-AW447-AZ447</f>
        <v>1207</v>
      </c>
      <c r="BC447" s="4"/>
      <c r="BD447" s="4"/>
    </row>
    <row r="448" customFormat="false" ht="15.75" hidden="false" customHeight="false" outlineLevel="0" collapsed="false">
      <c r="A448" s="16" t="n">
        <v>445</v>
      </c>
      <c r="B448" s="4" t="s">
        <v>670</v>
      </c>
      <c r="C448" s="4" t="s">
        <v>475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11" t="n">
        <f aca="false">SUM(F448:AJ448)</f>
        <v>0</v>
      </c>
      <c r="AL448" s="4" t="n">
        <v>35</v>
      </c>
      <c r="AM448" s="17" t="n">
        <f aca="false">AK448*AL448</f>
        <v>0</v>
      </c>
      <c r="AN448" s="29" t="n">
        <v>0</v>
      </c>
      <c r="AO448" s="8"/>
      <c r="AP448" s="20"/>
      <c r="AQ448" s="30"/>
      <c r="AR448" s="10"/>
      <c r="AS448" s="14"/>
      <c r="AT448" s="12"/>
      <c r="AU448" s="15" t="n">
        <f aca="false">AN448+AO448+AR448+AS448+AT448</f>
        <v>0</v>
      </c>
      <c r="AV448" s="15" t="n">
        <v>0</v>
      </c>
      <c r="AW448" s="15" t="n">
        <f aca="false">AP448+AR448+AS448+AT448</f>
        <v>0</v>
      </c>
      <c r="AX448" s="15" t="n">
        <f aca="false">AU448-AW448</f>
        <v>0</v>
      </c>
      <c r="AY448" s="15" t="n">
        <v>1</v>
      </c>
      <c r="AZ448" s="15" t="n">
        <f aca="false">AK448</f>
        <v>0</v>
      </c>
      <c r="BA448" s="15" t="n">
        <f aca="false">AY448+AZ448</f>
        <v>1</v>
      </c>
      <c r="BB448" s="15" t="n">
        <f aca="false">AM448-AW448-AZ448</f>
        <v>0</v>
      </c>
      <c r="BC448" s="4"/>
      <c r="BD448" s="4"/>
    </row>
    <row r="449" customFormat="false" ht="15.75" hidden="false" customHeight="false" outlineLevel="0" collapsed="false">
      <c r="A449" s="16" t="n">
        <v>446</v>
      </c>
      <c r="B449" s="4" t="s">
        <v>671</v>
      </c>
      <c r="C449" s="4" t="s">
        <v>475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11" t="n">
        <f aca="false">SUM(F449:AJ449)</f>
        <v>0</v>
      </c>
      <c r="AL449" s="4" t="n">
        <v>35</v>
      </c>
      <c r="AM449" s="17" t="n">
        <f aca="false">AK449*AL449</f>
        <v>0</v>
      </c>
      <c r="AN449" s="29" t="n">
        <v>0</v>
      </c>
      <c r="AO449" s="8"/>
      <c r="AP449" s="20"/>
      <c r="AQ449" s="30"/>
      <c r="AR449" s="10"/>
      <c r="AS449" s="14"/>
      <c r="AT449" s="12"/>
      <c r="AU449" s="15" t="n">
        <f aca="false">AN449+AO449+AR449+AS449+AT449</f>
        <v>0</v>
      </c>
      <c r="AV449" s="15" t="n">
        <v>0</v>
      </c>
      <c r="AW449" s="15" t="n">
        <f aca="false">AP449+AR449+AS449+AT449</f>
        <v>0</v>
      </c>
      <c r="AX449" s="15" t="n">
        <f aca="false">AU449-AW449</f>
        <v>0</v>
      </c>
      <c r="AY449" s="15" t="n">
        <v>117</v>
      </c>
      <c r="AZ449" s="15" t="n">
        <f aca="false">AK449</f>
        <v>0</v>
      </c>
      <c r="BA449" s="15" t="n">
        <f aca="false">AY449+AZ449</f>
        <v>117</v>
      </c>
      <c r="BB449" s="15" t="n">
        <f aca="false">AM449-AW449-AZ449</f>
        <v>0</v>
      </c>
      <c r="BC449" s="4"/>
      <c r="BD449" s="4"/>
    </row>
    <row r="450" customFormat="false" ht="15.75" hidden="false" customHeight="false" outlineLevel="0" collapsed="false">
      <c r="A450" s="16" t="n">
        <v>447</v>
      </c>
      <c r="B450" s="4" t="s">
        <v>672</v>
      </c>
      <c r="C450" s="4" t="s">
        <v>475</v>
      </c>
      <c r="D450" s="4"/>
      <c r="E450" s="4"/>
      <c r="F450" s="4" t="n">
        <v>3</v>
      </c>
      <c r="G450" s="4" t="n">
        <v>3.5</v>
      </c>
      <c r="H450" s="4" t="n">
        <v>3.5</v>
      </c>
      <c r="I450" s="4" t="n">
        <v>2</v>
      </c>
      <c r="J450" s="4" t="n">
        <v>4.5</v>
      </c>
      <c r="K450" s="4" t="n">
        <v>4</v>
      </c>
      <c r="L450" s="4" t="n">
        <v>4.5</v>
      </c>
      <c r="M450" s="4" t="n">
        <v>4.5</v>
      </c>
      <c r="N450" s="4" t="n">
        <v>4</v>
      </c>
      <c r="O450" s="4" t="n">
        <v>4</v>
      </c>
      <c r="P450" s="4" t="n">
        <v>4.5</v>
      </c>
      <c r="Q450" s="4" t="n">
        <v>5</v>
      </c>
      <c r="R450" s="4" t="n">
        <v>4</v>
      </c>
      <c r="S450" s="4" t="n">
        <v>4</v>
      </c>
      <c r="T450" s="4" t="n">
        <v>4.5</v>
      </c>
      <c r="U450" s="4" t="n">
        <v>4</v>
      </c>
      <c r="V450" s="4" t="n">
        <v>5</v>
      </c>
      <c r="W450" s="4" t="n">
        <v>4.5</v>
      </c>
      <c r="X450" s="4" t="n">
        <v>4</v>
      </c>
      <c r="Y450" s="4" t="n">
        <v>4</v>
      </c>
      <c r="Z450" s="4" t="n">
        <v>4</v>
      </c>
      <c r="AA450" s="4" t="n">
        <v>4</v>
      </c>
      <c r="AB450" s="4" t="n">
        <v>2</v>
      </c>
      <c r="AC450" s="4" t="n">
        <v>3.5</v>
      </c>
      <c r="AD450" s="4" t="n">
        <v>4</v>
      </c>
      <c r="AE450" s="4" t="n">
        <v>3</v>
      </c>
      <c r="AF450" s="4" t="n">
        <v>3.5</v>
      </c>
      <c r="AG450" s="4" t="n">
        <v>4</v>
      </c>
      <c r="AH450" s="4" t="n">
        <v>3</v>
      </c>
      <c r="AI450" s="4" t="n">
        <v>2</v>
      </c>
      <c r="AJ450" s="4" t="n">
        <v>4</v>
      </c>
      <c r="AK450" s="11" t="n">
        <f aca="false">SUM(F450:AJ450)</f>
        <v>118</v>
      </c>
      <c r="AL450" s="4" t="n">
        <v>35</v>
      </c>
      <c r="AM450" s="17" t="n">
        <f aca="false">AK450*AL450</f>
        <v>4130</v>
      </c>
      <c r="AN450" s="29" t="n">
        <v>0</v>
      </c>
      <c r="AO450" s="8"/>
      <c r="AP450" s="20"/>
      <c r="AQ450" s="30"/>
      <c r="AR450" s="10"/>
      <c r="AS450" s="14"/>
      <c r="AT450" s="12"/>
      <c r="AU450" s="15" t="n">
        <f aca="false">AN450+AO450+AR450+AS450+AT450</f>
        <v>0</v>
      </c>
      <c r="AV450" s="15" t="n">
        <v>0</v>
      </c>
      <c r="AW450" s="15" t="n">
        <f aca="false">AP450+AR450+AS450+AT450</f>
        <v>0</v>
      </c>
      <c r="AX450" s="15" t="n">
        <f aca="false">AU450-AW450</f>
        <v>0</v>
      </c>
      <c r="AY450" s="15" t="n">
        <v>330.5</v>
      </c>
      <c r="AZ450" s="15" t="n">
        <f aca="false">AK450</f>
        <v>118</v>
      </c>
      <c r="BA450" s="15" t="n">
        <f aca="false">AY450+AZ450</f>
        <v>448.5</v>
      </c>
      <c r="BB450" s="15" t="n">
        <f aca="false">AM450-AW450-AZ450</f>
        <v>4012</v>
      </c>
      <c r="BC450" s="4"/>
      <c r="BD450" s="4"/>
    </row>
    <row r="451" customFormat="false" ht="15.75" hidden="false" customHeight="false" outlineLevel="0" collapsed="false">
      <c r="A451" s="16" t="n">
        <v>448</v>
      </c>
      <c r="B451" s="4" t="s">
        <v>673</v>
      </c>
      <c r="C451" s="4" t="s">
        <v>475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11" t="n">
        <f aca="false">SUM(F451:AJ451)</f>
        <v>0</v>
      </c>
      <c r="AL451" s="4" t="n">
        <v>35</v>
      </c>
      <c r="AM451" s="17" t="n">
        <f aca="false">AK451*AL451</f>
        <v>0</v>
      </c>
      <c r="AN451" s="29" t="n">
        <v>0</v>
      </c>
      <c r="AO451" s="8"/>
      <c r="AP451" s="20"/>
      <c r="AQ451" s="30"/>
      <c r="AR451" s="10"/>
      <c r="AS451" s="14"/>
      <c r="AT451" s="12"/>
      <c r="AU451" s="15" t="n">
        <f aca="false">AN451+AO451+AR451+AS451+AT451</f>
        <v>0</v>
      </c>
      <c r="AV451" s="15" t="n">
        <v>0</v>
      </c>
      <c r="AW451" s="15" t="n">
        <f aca="false">AP451+AR451+AS451+AT451</f>
        <v>0</v>
      </c>
      <c r="AX451" s="15" t="n">
        <f aca="false">AU451-AW451</f>
        <v>0</v>
      </c>
      <c r="AY451" s="15" t="n">
        <v>38</v>
      </c>
      <c r="AZ451" s="15" t="n">
        <f aca="false">AK451</f>
        <v>0</v>
      </c>
      <c r="BA451" s="15" t="n">
        <f aca="false">AY451+AZ451</f>
        <v>38</v>
      </c>
      <c r="BB451" s="15" t="n">
        <f aca="false">AM451-AW451-AZ451</f>
        <v>0</v>
      </c>
      <c r="BC451" s="4"/>
      <c r="BD451" s="4"/>
    </row>
    <row r="452" customFormat="false" ht="15.75" hidden="false" customHeight="false" outlineLevel="0" collapsed="false">
      <c r="A452" s="16" t="n">
        <v>449</v>
      </c>
      <c r="B452" s="4" t="s">
        <v>674</v>
      </c>
      <c r="C452" s="4" t="s">
        <v>475</v>
      </c>
      <c r="D452" s="4"/>
      <c r="E452" s="4"/>
      <c r="F452" s="4" t="n">
        <v>2</v>
      </c>
      <c r="G452" s="4"/>
      <c r="H452" s="4" t="n">
        <v>2</v>
      </c>
      <c r="I452" s="4" t="n">
        <v>2</v>
      </c>
      <c r="J452" s="4" t="n">
        <v>2</v>
      </c>
      <c r="K452" s="4"/>
      <c r="L452" s="4" t="n">
        <v>2</v>
      </c>
      <c r="M452" s="4" t="n">
        <v>2</v>
      </c>
      <c r="N452" s="4" t="n">
        <v>2</v>
      </c>
      <c r="O452" s="4" t="n">
        <v>2</v>
      </c>
      <c r="P452" s="4" t="n">
        <v>2</v>
      </c>
      <c r="Q452" s="4" t="n">
        <v>2</v>
      </c>
      <c r="R452" s="4" t="n">
        <v>2</v>
      </c>
      <c r="S452" s="4" t="n">
        <v>2</v>
      </c>
      <c r="T452" s="4" t="n">
        <v>2</v>
      </c>
      <c r="U452" s="4" t="n">
        <v>2</v>
      </c>
      <c r="V452" s="4" t="n">
        <v>2</v>
      </c>
      <c r="W452" s="4" t="n">
        <v>2</v>
      </c>
      <c r="X452" s="4" t="n">
        <v>2</v>
      </c>
      <c r="Y452" s="4" t="n">
        <v>2</v>
      </c>
      <c r="Z452" s="4" t="n">
        <v>2</v>
      </c>
      <c r="AA452" s="4" t="n">
        <v>2</v>
      </c>
      <c r="AB452" s="4" t="n">
        <v>2</v>
      </c>
      <c r="AC452" s="4" t="n">
        <v>2</v>
      </c>
      <c r="AD452" s="4" t="n">
        <v>2</v>
      </c>
      <c r="AE452" s="4" t="n">
        <v>2</v>
      </c>
      <c r="AF452" s="4" t="n">
        <v>2</v>
      </c>
      <c r="AG452" s="4" t="n">
        <v>2</v>
      </c>
      <c r="AH452" s="4" t="n">
        <v>2</v>
      </c>
      <c r="AI452" s="4" t="n">
        <v>2</v>
      </c>
      <c r="AJ452" s="4" t="n">
        <v>2</v>
      </c>
      <c r="AK452" s="11" t="n">
        <f aca="false">SUM(F452:AJ452)</f>
        <v>58</v>
      </c>
      <c r="AL452" s="4" t="n">
        <v>35</v>
      </c>
      <c r="AM452" s="17" t="n">
        <f aca="false">AK452*AL452</f>
        <v>2030</v>
      </c>
      <c r="AN452" s="29" t="n">
        <v>0</v>
      </c>
      <c r="AO452" s="8"/>
      <c r="AP452" s="20"/>
      <c r="AQ452" s="30"/>
      <c r="AR452" s="10"/>
      <c r="AS452" s="14"/>
      <c r="AT452" s="12"/>
      <c r="AU452" s="15" t="n">
        <f aca="false">AN452+AO452+AR452+AS452+AT452</f>
        <v>0</v>
      </c>
      <c r="AV452" s="15" t="n">
        <v>0</v>
      </c>
      <c r="AW452" s="15" t="n">
        <f aca="false">AP452+AR452+AS452+AT452</f>
        <v>0</v>
      </c>
      <c r="AX452" s="15" t="n">
        <f aca="false">AU452-AW452</f>
        <v>0</v>
      </c>
      <c r="AY452" s="15" t="n">
        <v>209.5</v>
      </c>
      <c r="AZ452" s="15" t="n">
        <f aca="false">AK452</f>
        <v>58</v>
      </c>
      <c r="BA452" s="15" t="n">
        <f aca="false">AY452+AZ452</f>
        <v>267.5</v>
      </c>
      <c r="BB452" s="15" t="n">
        <f aca="false">AM452-AW452-AZ452</f>
        <v>1972</v>
      </c>
      <c r="BC452" s="4"/>
      <c r="BD452" s="4"/>
    </row>
    <row r="453" customFormat="false" ht="15.75" hidden="false" customHeight="false" outlineLevel="0" collapsed="false">
      <c r="A453" s="16" t="n">
        <v>450</v>
      </c>
      <c r="B453" s="4" t="s">
        <v>675</v>
      </c>
      <c r="C453" s="4" t="s">
        <v>475</v>
      </c>
      <c r="D453" s="4"/>
      <c r="E453" s="4"/>
      <c r="F453" s="4" t="n">
        <v>4</v>
      </c>
      <c r="G453" s="4"/>
      <c r="H453" s="4" t="n">
        <v>3.5</v>
      </c>
      <c r="I453" s="4" t="n">
        <v>3.5</v>
      </c>
      <c r="J453" s="4" t="n">
        <v>3.5</v>
      </c>
      <c r="K453" s="4" t="n">
        <v>3.5</v>
      </c>
      <c r="L453" s="4" t="n">
        <v>4</v>
      </c>
      <c r="M453" s="4" t="n">
        <v>3.5</v>
      </c>
      <c r="N453" s="4" t="n">
        <v>3</v>
      </c>
      <c r="O453" s="4" t="n">
        <v>3</v>
      </c>
      <c r="P453" s="4" t="n">
        <v>3.5</v>
      </c>
      <c r="Q453" s="4" t="n">
        <v>3.5</v>
      </c>
      <c r="R453" s="4" t="n">
        <v>3</v>
      </c>
      <c r="S453" s="4" t="n">
        <v>3</v>
      </c>
      <c r="T453" s="4" t="n">
        <v>3.5</v>
      </c>
      <c r="U453" s="4" t="n">
        <v>3.5</v>
      </c>
      <c r="V453" s="4" t="n">
        <v>3.5</v>
      </c>
      <c r="W453" s="4" t="n">
        <v>3.5</v>
      </c>
      <c r="X453" s="4" t="n">
        <v>3.5</v>
      </c>
      <c r="Y453" s="4" t="n">
        <v>3.5</v>
      </c>
      <c r="Z453" s="4" t="n">
        <v>3</v>
      </c>
      <c r="AA453" s="4" t="n">
        <v>3</v>
      </c>
      <c r="AB453" s="4" t="n">
        <v>3</v>
      </c>
      <c r="AC453" s="4" t="n">
        <v>3</v>
      </c>
      <c r="AD453" s="4" t="n">
        <v>3.5</v>
      </c>
      <c r="AE453" s="4" t="n">
        <v>3.5</v>
      </c>
      <c r="AF453" s="4" t="n">
        <v>3</v>
      </c>
      <c r="AG453" s="4" t="n">
        <v>3</v>
      </c>
      <c r="AH453" s="4" t="n">
        <v>3</v>
      </c>
      <c r="AI453" s="4" t="n">
        <v>3.5</v>
      </c>
      <c r="AJ453" s="4" t="n">
        <v>3.5</v>
      </c>
      <c r="AK453" s="11" t="n">
        <f aca="false">SUM(F453:AJ453)</f>
        <v>100.5</v>
      </c>
      <c r="AL453" s="4" t="n">
        <v>35</v>
      </c>
      <c r="AM453" s="17" t="n">
        <f aca="false">AK453*AL453</f>
        <v>3517.5</v>
      </c>
      <c r="AN453" s="29" t="n">
        <v>0</v>
      </c>
      <c r="AO453" s="8"/>
      <c r="AP453" s="20"/>
      <c r="AQ453" s="30"/>
      <c r="AR453" s="10"/>
      <c r="AS453" s="14"/>
      <c r="AT453" s="12"/>
      <c r="AU453" s="15" t="n">
        <f aca="false">AN453+AO453+AR453+AS453+AT453</f>
        <v>0</v>
      </c>
      <c r="AV453" s="15" t="n">
        <v>0</v>
      </c>
      <c r="AW453" s="15" t="n">
        <f aca="false">AP453+AR453+AS453+AT453</f>
        <v>0</v>
      </c>
      <c r="AX453" s="15" t="n">
        <f aca="false">AU453-AW453</f>
        <v>0</v>
      </c>
      <c r="AY453" s="15" t="n">
        <v>242</v>
      </c>
      <c r="AZ453" s="15" t="n">
        <f aca="false">AK453</f>
        <v>100.5</v>
      </c>
      <c r="BA453" s="15" t="n">
        <f aca="false">AY453+AZ453</f>
        <v>342.5</v>
      </c>
      <c r="BB453" s="15" t="n">
        <f aca="false">AM453-AW453-AZ453</f>
        <v>3417</v>
      </c>
      <c r="BC453" s="4"/>
      <c r="BD453" s="4"/>
    </row>
    <row r="454" customFormat="false" ht="15.75" hidden="false" customHeight="false" outlineLevel="0" collapsed="false">
      <c r="A454" s="16" t="n">
        <v>451</v>
      </c>
      <c r="B454" s="4" t="s">
        <v>676</v>
      </c>
      <c r="C454" s="4" t="s">
        <v>475</v>
      </c>
      <c r="D454" s="4"/>
      <c r="E454" s="4"/>
      <c r="F454" s="4" t="n">
        <v>7</v>
      </c>
      <c r="G454" s="4"/>
      <c r="H454" s="4" t="n">
        <v>2</v>
      </c>
      <c r="I454" s="4" t="n">
        <v>1</v>
      </c>
      <c r="J454" s="4" t="n">
        <v>6</v>
      </c>
      <c r="K454" s="4" t="n">
        <v>6</v>
      </c>
      <c r="L454" s="4" t="n">
        <v>6</v>
      </c>
      <c r="M454" s="4" t="n">
        <v>4</v>
      </c>
      <c r="N454" s="4" t="n">
        <v>5</v>
      </c>
      <c r="O454" s="4" t="n">
        <v>4</v>
      </c>
      <c r="P454" s="4"/>
      <c r="Q454" s="4"/>
      <c r="R454" s="4"/>
      <c r="S454" s="4"/>
      <c r="T454" s="4"/>
      <c r="U454" s="4"/>
      <c r="V454" s="4"/>
      <c r="W454" s="4"/>
      <c r="X454" s="4" t="n">
        <v>5</v>
      </c>
      <c r="Y454" s="4" t="n">
        <v>2.5</v>
      </c>
      <c r="Z454" s="4" t="n">
        <v>6</v>
      </c>
      <c r="AA454" s="4"/>
      <c r="AB454" s="4"/>
      <c r="AC454" s="4" t="n">
        <v>1.5</v>
      </c>
      <c r="AD454" s="4" t="n">
        <v>2</v>
      </c>
      <c r="AE454" s="4" t="n">
        <v>2</v>
      </c>
      <c r="AF454" s="4" t="n">
        <v>2</v>
      </c>
      <c r="AG454" s="4" t="n">
        <v>2</v>
      </c>
      <c r="AH454" s="4" t="n">
        <v>2.5</v>
      </c>
      <c r="AI454" s="4" t="n">
        <v>4</v>
      </c>
      <c r="AJ454" s="4" t="n">
        <v>2</v>
      </c>
      <c r="AK454" s="11" t="n">
        <f aca="false">SUM(F454:AJ454)</f>
        <v>72.5</v>
      </c>
      <c r="AL454" s="4" t="n">
        <v>35</v>
      </c>
      <c r="AM454" s="17" t="n">
        <f aca="false">AK454*AL454</f>
        <v>2537.5</v>
      </c>
      <c r="AN454" s="29" t="n">
        <v>0</v>
      </c>
      <c r="AO454" s="8"/>
      <c r="AP454" s="20"/>
      <c r="AQ454" s="30"/>
      <c r="AR454" s="10"/>
      <c r="AS454" s="14"/>
      <c r="AT454" s="12"/>
      <c r="AU454" s="15" t="n">
        <f aca="false">AN454+AO454+AR454+AS454+AT454</f>
        <v>0</v>
      </c>
      <c r="AV454" s="15" t="n">
        <v>0</v>
      </c>
      <c r="AW454" s="15" t="n">
        <f aca="false">AP454+AR454+AS454+AT454</f>
        <v>0</v>
      </c>
      <c r="AX454" s="15" t="n">
        <f aca="false">AU454-AW454</f>
        <v>0</v>
      </c>
      <c r="AY454" s="15" t="n">
        <v>452.5</v>
      </c>
      <c r="AZ454" s="15" t="n">
        <f aca="false">AK454</f>
        <v>72.5</v>
      </c>
      <c r="BA454" s="15" t="n">
        <f aca="false">AY454+AZ454</f>
        <v>525</v>
      </c>
      <c r="BB454" s="15" t="n">
        <f aca="false">AM454-AW454-AZ454</f>
        <v>2465</v>
      </c>
      <c r="BC454" s="4"/>
      <c r="BD454" s="4"/>
    </row>
    <row r="455" customFormat="false" ht="15.75" hidden="false" customHeight="false" outlineLevel="0" collapsed="false">
      <c r="A455" s="16" t="n">
        <v>452</v>
      </c>
      <c r="B455" s="4" t="s">
        <v>677</v>
      </c>
      <c r="C455" s="4" t="s">
        <v>475</v>
      </c>
      <c r="D455" s="4"/>
      <c r="E455" s="4"/>
      <c r="F455" s="4" t="n">
        <v>6</v>
      </c>
      <c r="G455" s="4"/>
      <c r="H455" s="4" t="n">
        <v>6</v>
      </c>
      <c r="I455" s="4" t="n">
        <v>6</v>
      </c>
      <c r="J455" s="4" t="n">
        <v>6</v>
      </c>
      <c r="K455" s="4" t="n">
        <v>6</v>
      </c>
      <c r="L455" s="4" t="n">
        <v>6</v>
      </c>
      <c r="M455" s="4"/>
      <c r="N455" s="4" t="n">
        <v>6</v>
      </c>
      <c r="O455" s="4" t="n">
        <v>6</v>
      </c>
      <c r="P455" s="4" t="n">
        <v>6</v>
      </c>
      <c r="Q455" s="4" t="n">
        <v>6</v>
      </c>
      <c r="R455" s="4" t="n">
        <v>6</v>
      </c>
      <c r="S455" s="4" t="n">
        <v>6</v>
      </c>
      <c r="T455" s="4" t="n">
        <v>6</v>
      </c>
      <c r="U455" s="4" t="n">
        <v>6</v>
      </c>
      <c r="V455" s="4" t="n">
        <v>6</v>
      </c>
      <c r="W455" s="4" t="n">
        <v>6</v>
      </c>
      <c r="X455" s="4" t="n">
        <v>6</v>
      </c>
      <c r="Y455" s="4" t="n">
        <v>6</v>
      </c>
      <c r="Z455" s="4" t="n">
        <v>6</v>
      </c>
      <c r="AA455" s="4" t="n">
        <v>6</v>
      </c>
      <c r="AB455" s="4" t="n">
        <v>6</v>
      </c>
      <c r="AC455" s="4" t="n">
        <v>6</v>
      </c>
      <c r="AD455" s="4" t="n">
        <v>6</v>
      </c>
      <c r="AE455" s="4" t="n">
        <v>6</v>
      </c>
      <c r="AF455" s="4" t="n">
        <v>6</v>
      </c>
      <c r="AG455" s="4" t="n">
        <v>6</v>
      </c>
      <c r="AH455" s="4" t="n">
        <v>6</v>
      </c>
      <c r="AI455" s="4" t="n">
        <v>6</v>
      </c>
      <c r="AJ455" s="4" t="n">
        <v>6</v>
      </c>
      <c r="AK455" s="11" t="n">
        <f aca="false">SUM(F455:AJ455)</f>
        <v>174</v>
      </c>
      <c r="AL455" s="4" t="n">
        <v>35</v>
      </c>
      <c r="AM455" s="17" t="n">
        <f aca="false">AK455*AL455</f>
        <v>6090</v>
      </c>
      <c r="AN455" s="29" t="n">
        <v>0</v>
      </c>
      <c r="AO455" s="8"/>
      <c r="AP455" s="20"/>
      <c r="AQ455" s="30"/>
      <c r="AR455" s="10"/>
      <c r="AS455" s="14"/>
      <c r="AT455" s="12"/>
      <c r="AU455" s="15" t="n">
        <f aca="false">AN455+AO455+AR455+AS455+AT455</f>
        <v>0</v>
      </c>
      <c r="AV455" s="15" t="n">
        <v>0</v>
      </c>
      <c r="AW455" s="15" t="n">
        <f aca="false">AP455+AR455+AS455+AT455</f>
        <v>0</v>
      </c>
      <c r="AX455" s="15" t="n">
        <f aca="false">AU455-AW455</f>
        <v>0</v>
      </c>
      <c r="AY455" s="15" t="n">
        <v>358.5</v>
      </c>
      <c r="AZ455" s="15" t="n">
        <f aca="false">AK455</f>
        <v>174</v>
      </c>
      <c r="BA455" s="15" t="n">
        <f aca="false">AY455+AZ455</f>
        <v>532.5</v>
      </c>
      <c r="BB455" s="15" t="n">
        <f aca="false">AM455-AW455-AZ455</f>
        <v>5916</v>
      </c>
      <c r="BC455" s="4"/>
      <c r="BD455" s="4"/>
    </row>
    <row r="456" customFormat="false" ht="15.75" hidden="false" customHeight="false" outlineLevel="0" collapsed="false">
      <c r="A456" s="16" t="n">
        <v>453</v>
      </c>
      <c r="B456" s="4" t="s">
        <v>678</v>
      </c>
      <c r="C456" s="4" t="s">
        <v>475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11" t="n">
        <f aca="false">SUM(F456:AJ456)</f>
        <v>0</v>
      </c>
      <c r="AL456" s="4" t="n">
        <v>35</v>
      </c>
      <c r="AM456" s="17" t="n">
        <f aca="false">AK456*AL456</f>
        <v>0</v>
      </c>
      <c r="AN456" s="29" t="n">
        <v>0</v>
      </c>
      <c r="AO456" s="8"/>
      <c r="AP456" s="20"/>
      <c r="AQ456" s="30"/>
      <c r="AR456" s="10"/>
      <c r="AS456" s="14"/>
      <c r="AT456" s="12"/>
      <c r="AU456" s="15" t="n">
        <f aca="false">AN456+AO456+AR456+AS456+AT456</f>
        <v>0</v>
      </c>
      <c r="AV456" s="15" t="n">
        <v>0</v>
      </c>
      <c r="AW456" s="15" t="n">
        <f aca="false">AP456+AR456+AS456+AT456</f>
        <v>0</v>
      </c>
      <c r="AX456" s="15" t="n">
        <f aca="false">AU456-AW456</f>
        <v>0</v>
      </c>
      <c r="AY456" s="15" t="n">
        <v>56.5</v>
      </c>
      <c r="AZ456" s="15" t="n">
        <f aca="false">AK456</f>
        <v>0</v>
      </c>
      <c r="BA456" s="15" t="n">
        <f aca="false">AY456+AZ456</f>
        <v>56.5</v>
      </c>
      <c r="BB456" s="15" t="n">
        <f aca="false">AM456-AW456-AZ456</f>
        <v>0</v>
      </c>
      <c r="BC456" s="4"/>
      <c r="BD456" s="4"/>
    </row>
    <row r="457" customFormat="false" ht="15.75" hidden="false" customHeight="false" outlineLevel="0" collapsed="false">
      <c r="A457" s="16" t="n">
        <v>454</v>
      </c>
      <c r="B457" s="4" t="s">
        <v>679</v>
      </c>
      <c r="C457" s="4" t="s">
        <v>475</v>
      </c>
      <c r="D457" s="4"/>
      <c r="E457" s="4"/>
      <c r="F457" s="4" t="n">
        <v>2</v>
      </c>
      <c r="G457" s="4"/>
      <c r="H457" s="4" t="n">
        <v>2</v>
      </c>
      <c r="I457" s="4" t="n">
        <v>2</v>
      </c>
      <c r="J457" s="4" t="n">
        <v>2.5</v>
      </c>
      <c r="K457" s="4" t="n">
        <v>2.5</v>
      </c>
      <c r="L457" s="4" t="n">
        <v>2.5</v>
      </c>
      <c r="M457" s="4" t="n">
        <v>2.5</v>
      </c>
      <c r="N457" s="4" t="n">
        <v>3</v>
      </c>
      <c r="O457" s="4" t="n">
        <v>3</v>
      </c>
      <c r="P457" s="4" t="n">
        <v>2</v>
      </c>
      <c r="Q457" s="4" t="n">
        <v>2</v>
      </c>
      <c r="R457" s="4" t="n">
        <v>2</v>
      </c>
      <c r="S457" s="4" t="n">
        <v>3</v>
      </c>
      <c r="T457" s="4" t="n">
        <v>3</v>
      </c>
      <c r="U457" s="4" t="n">
        <v>2</v>
      </c>
      <c r="V457" s="4" t="n">
        <v>2.5</v>
      </c>
      <c r="W457" s="4" t="n">
        <v>2.5</v>
      </c>
      <c r="X457" s="4" t="n">
        <v>3</v>
      </c>
      <c r="Y457" s="4" t="n">
        <v>2</v>
      </c>
      <c r="Z457" s="4"/>
      <c r="AA457" s="4" t="n">
        <v>2.5</v>
      </c>
      <c r="AB457" s="4" t="n">
        <v>3</v>
      </c>
      <c r="AC457" s="4"/>
      <c r="AD457" s="4" t="n">
        <v>3</v>
      </c>
      <c r="AE457" s="4" t="n">
        <v>1.5</v>
      </c>
      <c r="AF457" s="4" t="n">
        <v>2.5</v>
      </c>
      <c r="AG457" s="4" t="n">
        <v>3</v>
      </c>
      <c r="AH457" s="4" t="n">
        <v>2.5</v>
      </c>
      <c r="AI457" s="4" t="n">
        <v>2</v>
      </c>
      <c r="AJ457" s="4" t="n">
        <v>2</v>
      </c>
      <c r="AK457" s="11" t="n">
        <f aca="false">SUM(F457:AJ457)</f>
        <v>68</v>
      </c>
      <c r="AL457" s="4" t="n">
        <v>35</v>
      </c>
      <c r="AM457" s="17" t="n">
        <f aca="false">AK457*AL457</f>
        <v>2380</v>
      </c>
      <c r="AN457" s="29" t="n">
        <v>0</v>
      </c>
      <c r="AO457" s="8"/>
      <c r="AP457" s="20"/>
      <c r="AQ457" s="30"/>
      <c r="AR457" s="10"/>
      <c r="AS457" s="14"/>
      <c r="AT457" s="12"/>
      <c r="AU457" s="15" t="n">
        <f aca="false">AN457+AO457+AR457+AS457+AT457</f>
        <v>0</v>
      </c>
      <c r="AV457" s="15" t="n">
        <v>0</v>
      </c>
      <c r="AW457" s="15" t="n">
        <f aca="false">AP457+AR457+AS457+AT457</f>
        <v>0</v>
      </c>
      <c r="AX457" s="15" t="n">
        <f aca="false">AU457-AW457</f>
        <v>0</v>
      </c>
      <c r="AY457" s="15" t="n">
        <v>154</v>
      </c>
      <c r="AZ457" s="15" t="n">
        <f aca="false">AK457</f>
        <v>68</v>
      </c>
      <c r="BA457" s="15" t="n">
        <f aca="false">AY457+AZ457</f>
        <v>222</v>
      </c>
      <c r="BB457" s="15" t="n">
        <f aca="false">AM457-AW457-AZ457</f>
        <v>2312</v>
      </c>
      <c r="BC457" s="4"/>
      <c r="BD457" s="4"/>
    </row>
    <row r="458" customFormat="false" ht="15.75" hidden="false" customHeight="false" outlineLevel="0" collapsed="false">
      <c r="A458" s="16" t="n">
        <v>455</v>
      </c>
      <c r="B458" s="4" t="s">
        <v>680</v>
      </c>
      <c r="C458" s="4" t="s">
        <v>475</v>
      </c>
      <c r="D458" s="4"/>
      <c r="E458" s="4"/>
      <c r="F458" s="4" t="n">
        <v>4</v>
      </c>
      <c r="G458" s="4"/>
      <c r="H458" s="4" t="n">
        <v>4</v>
      </c>
      <c r="I458" s="4" t="n">
        <v>4</v>
      </c>
      <c r="J458" s="4" t="n">
        <v>3.5</v>
      </c>
      <c r="K458" s="4" t="n">
        <v>3</v>
      </c>
      <c r="L458" s="4" t="n">
        <v>4</v>
      </c>
      <c r="M458" s="4" t="n">
        <v>3.5</v>
      </c>
      <c r="N458" s="4" t="n">
        <v>3.5</v>
      </c>
      <c r="O458" s="4" t="n">
        <v>3.5</v>
      </c>
      <c r="P458" s="4" t="n">
        <v>2</v>
      </c>
      <c r="Q458" s="4" t="n">
        <v>3.5</v>
      </c>
      <c r="R458" s="4" t="n">
        <v>3.5</v>
      </c>
      <c r="S458" s="4" t="n">
        <v>3.5</v>
      </c>
      <c r="T458" s="4" t="n">
        <v>3.5</v>
      </c>
      <c r="U458" s="4" t="n">
        <v>3.5</v>
      </c>
      <c r="V458" s="4" t="n">
        <v>3.5</v>
      </c>
      <c r="W458" s="4" t="n">
        <v>3.5</v>
      </c>
      <c r="X458" s="4" t="n">
        <v>3.5</v>
      </c>
      <c r="Y458" s="4" t="n">
        <v>3.5</v>
      </c>
      <c r="Z458" s="4" t="n">
        <v>1.5</v>
      </c>
      <c r="AA458" s="4" t="n">
        <v>3.5</v>
      </c>
      <c r="AB458" s="4" t="n">
        <v>4</v>
      </c>
      <c r="AC458" s="4" t="n">
        <v>4</v>
      </c>
      <c r="AD458" s="4" t="n">
        <v>4</v>
      </c>
      <c r="AE458" s="4" t="n">
        <v>3.5</v>
      </c>
      <c r="AF458" s="4" t="n">
        <v>3.5</v>
      </c>
      <c r="AG458" s="4" t="n">
        <v>3.5</v>
      </c>
      <c r="AH458" s="4" t="n">
        <v>3.5</v>
      </c>
      <c r="AI458" s="4" t="n">
        <v>3.5</v>
      </c>
      <c r="AJ458" s="4" t="n">
        <v>3.5</v>
      </c>
      <c r="AK458" s="11" t="n">
        <f aca="false">SUM(F458:AJ458)</f>
        <v>104.5</v>
      </c>
      <c r="AL458" s="4" t="n">
        <v>35</v>
      </c>
      <c r="AM458" s="17" t="n">
        <f aca="false">AK458*AL458</f>
        <v>3657.5</v>
      </c>
      <c r="AN458" s="29" t="n">
        <v>0</v>
      </c>
      <c r="AO458" s="8"/>
      <c r="AP458" s="20"/>
      <c r="AQ458" s="30"/>
      <c r="AR458" s="10"/>
      <c r="AS458" s="14"/>
      <c r="AT458" s="12"/>
      <c r="AU458" s="15" t="n">
        <f aca="false">AN458+AO458+AR458+AS458+AT458</f>
        <v>0</v>
      </c>
      <c r="AV458" s="15" t="n">
        <v>0</v>
      </c>
      <c r="AW458" s="15" t="n">
        <f aca="false">AP458+AR458+AS458+AT458</f>
        <v>0</v>
      </c>
      <c r="AX458" s="15" t="n">
        <f aca="false">AU458-AW458</f>
        <v>0</v>
      </c>
      <c r="AY458" s="15" t="n">
        <v>254</v>
      </c>
      <c r="AZ458" s="15" t="n">
        <f aca="false">AK458</f>
        <v>104.5</v>
      </c>
      <c r="BA458" s="15" t="n">
        <f aca="false">AY458+AZ458</f>
        <v>358.5</v>
      </c>
      <c r="BB458" s="15" t="n">
        <f aca="false">AM458-AW458-AZ458</f>
        <v>3553</v>
      </c>
      <c r="BC458" s="4"/>
      <c r="BD458" s="4"/>
    </row>
    <row r="459" customFormat="false" ht="15.75" hidden="false" customHeight="false" outlineLevel="0" collapsed="false">
      <c r="A459" s="16" t="n">
        <v>456</v>
      </c>
      <c r="B459" s="4" t="s">
        <v>681</v>
      </c>
      <c r="C459" s="4" t="s">
        <v>475</v>
      </c>
      <c r="D459" s="4"/>
      <c r="E459" s="4"/>
      <c r="F459" s="4" t="n">
        <v>2.5</v>
      </c>
      <c r="G459" s="4"/>
      <c r="H459" s="4" t="n">
        <v>2</v>
      </c>
      <c r="I459" s="4" t="n">
        <v>3</v>
      </c>
      <c r="J459" s="4" t="n">
        <v>3</v>
      </c>
      <c r="K459" s="4" t="n">
        <v>2</v>
      </c>
      <c r="L459" s="4" t="n">
        <v>3</v>
      </c>
      <c r="M459" s="4" t="n">
        <v>3</v>
      </c>
      <c r="N459" s="4"/>
      <c r="O459" s="4" t="n">
        <v>3</v>
      </c>
      <c r="P459" s="4" t="n">
        <v>2</v>
      </c>
      <c r="Q459" s="4"/>
      <c r="R459" s="4" t="n">
        <v>3</v>
      </c>
      <c r="S459" s="4" t="n">
        <v>2.5</v>
      </c>
      <c r="T459" s="4" t="n">
        <v>3</v>
      </c>
      <c r="U459" s="4" t="n">
        <v>1</v>
      </c>
      <c r="V459" s="4" t="n">
        <v>2</v>
      </c>
      <c r="W459" s="4" t="n">
        <v>2</v>
      </c>
      <c r="X459" s="4" t="n">
        <v>2</v>
      </c>
      <c r="Y459" s="4" t="n">
        <v>3</v>
      </c>
      <c r="Z459" s="4" t="n">
        <v>1.5</v>
      </c>
      <c r="AA459" s="4" t="n">
        <v>3</v>
      </c>
      <c r="AB459" s="4"/>
      <c r="AC459" s="4" t="n">
        <v>3</v>
      </c>
      <c r="AD459" s="4" t="n">
        <v>2</v>
      </c>
      <c r="AE459" s="4" t="n">
        <v>2.5</v>
      </c>
      <c r="AF459" s="4" t="n">
        <v>3</v>
      </c>
      <c r="AG459" s="4" t="n">
        <v>3</v>
      </c>
      <c r="AH459" s="4" t="n">
        <v>2</v>
      </c>
      <c r="AI459" s="4" t="n">
        <v>3</v>
      </c>
      <c r="AJ459" s="4" t="n">
        <v>2</v>
      </c>
      <c r="AK459" s="11" t="n">
        <f aca="false">SUM(F459:AJ459)</f>
        <v>67</v>
      </c>
      <c r="AL459" s="4" t="n">
        <v>35</v>
      </c>
      <c r="AM459" s="17" t="n">
        <f aca="false">AK459*AL459</f>
        <v>2345</v>
      </c>
      <c r="AN459" s="29" t="n">
        <v>0</v>
      </c>
      <c r="AO459" s="8"/>
      <c r="AP459" s="20"/>
      <c r="AQ459" s="30"/>
      <c r="AR459" s="10"/>
      <c r="AS459" s="14"/>
      <c r="AT459" s="12"/>
      <c r="AU459" s="15" t="n">
        <f aca="false">AN459+AO459+AR459+AS459+AT459</f>
        <v>0</v>
      </c>
      <c r="AV459" s="15" t="n">
        <v>0</v>
      </c>
      <c r="AW459" s="15" t="n">
        <f aca="false">AP459+AR459+AS459+AT459</f>
        <v>0</v>
      </c>
      <c r="AX459" s="15" t="n">
        <f aca="false">AU459-AW459</f>
        <v>0</v>
      </c>
      <c r="AY459" s="15" t="n">
        <v>178.5</v>
      </c>
      <c r="AZ459" s="15" t="n">
        <f aca="false">AK459</f>
        <v>67</v>
      </c>
      <c r="BA459" s="15" t="n">
        <f aca="false">AY459+AZ459</f>
        <v>245.5</v>
      </c>
      <c r="BB459" s="15" t="n">
        <f aca="false">AM459-AW459-AZ459</f>
        <v>2278</v>
      </c>
      <c r="BC459" s="4"/>
      <c r="BD459" s="4"/>
    </row>
    <row r="460" customFormat="false" ht="15.75" hidden="false" customHeight="false" outlineLevel="0" collapsed="false">
      <c r="A460" s="16" t="n">
        <v>457</v>
      </c>
      <c r="B460" s="4" t="s">
        <v>682</v>
      </c>
      <c r="C460" s="4" t="s">
        <v>475</v>
      </c>
      <c r="D460" s="4"/>
      <c r="E460" s="4"/>
      <c r="F460" s="4" t="n">
        <v>2</v>
      </c>
      <c r="G460" s="4"/>
      <c r="H460" s="4" t="n">
        <v>4</v>
      </c>
      <c r="I460" s="4" t="n">
        <v>4</v>
      </c>
      <c r="J460" s="4" t="n">
        <v>4</v>
      </c>
      <c r="K460" s="4" t="n">
        <v>4</v>
      </c>
      <c r="L460" s="4" t="n">
        <v>4</v>
      </c>
      <c r="M460" s="4" t="n">
        <v>3.5</v>
      </c>
      <c r="N460" s="4" t="n">
        <v>4</v>
      </c>
      <c r="O460" s="4" t="n">
        <v>4</v>
      </c>
      <c r="P460" s="4" t="n">
        <v>4</v>
      </c>
      <c r="Q460" s="4" t="n">
        <v>4</v>
      </c>
      <c r="R460" s="4" t="n">
        <v>3</v>
      </c>
      <c r="S460" s="4" t="n">
        <v>2</v>
      </c>
      <c r="T460" s="4" t="n">
        <v>3</v>
      </c>
      <c r="U460" s="4" t="n">
        <v>3</v>
      </c>
      <c r="V460" s="4" t="n">
        <v>3</v>
      </c>
      <c r="W460" s="4" t="n">
        <v>3</v>
      </c>
      <c r="X460" s="4" t="n">
        <v>2</v>
      </c>
      <c r="Y460" s="4" t="n">
        <v>3</v>
      </c>
      <c r="Z460" s="4" t="n">
        <v>2.5</v>
      </c>
      <c r="AA460" s="4" t="n">
        <v>2</v>
      </c>
      <c r="AB460" s="4" t="n">
        <v>2</v>
      </c>
      <c r="AC460" s="4" t="n">
        <v>2</v>
      </c>
      <c r="AD460" s="4" t="n">
        <v>2.5</v>
      </c>
      <c r="AE460" s="4" t="n">
        <v>2.5</v>
      </c>
      <c r="AF460" s="4" t="n">
        <v>2</v>
      </c>
      <c r="AG460" s="4" t="n">
        <v>2.5</v>
      </c>
      <c r="AH460" s="4" t="n">
        <v>2</v>
      </c>
      <c r="AI460" s="4" t="n">
        <v>2</v>
      </c>
      <c r="AJ460" s="4" t="n">
        <v>2</v>
      </c>
      <c r="AK460" s="11" t="n">
        <f aca="false">SUM(F460:AJ460)</f>
        <v>87.5</v>
      </c>
      <c r="AL460" s="4" t="n">
        <v>35</v>
      </c>
      <c r="AM460" s="17" t="n">
        <f aca="false">AK460*AL460</f>
        <v>3062.5</v>
      </c>
      <c r="AN460" s="29" t="n">
        <v>0</v>
      </c>
      <c r="AO460" s="8"/>
      <c r="AP460" s="20"/>
      <c r="AQ460" s="30"/>
      <c r="AR460" s="10"/>
      <c r="AS460" s="14"/>
      <c r="AT460" s="12"/>
      <c r="AU460" s="15" t="n">
        <f aca="false">AN460+AO460+AR460+AS460+AT460</f>
        <v>0</v>
      </c>
      <c r="AV460" s="15" t="n">
        <v>0</v>
      </c>
      <c r="AW460" s="15" t="n">
        <f aca="false">AP460+AR460+AS460+AT460</f>
        <v>0</v>
      </c>
      <c r="AX460" s="15" t="n">
        <f aca="false">AU460-AW460</f>
        <v>0</v>
      </c>
      <c r="AY460" s="15" t="n">
        <v>220</v>
      </c>
      <c r="AZ460" s="15" t="n">
        <f aca="false">AK460</f>
        <v>87.5</v>
      </c>
      <c r="BA460" s="15" t="n">
        <f aca="false">AY460+AZ460</f>
        <v>307.5</v>
      </c>
      <c r="BB460" s="15" t="n">
        <f aca="false">AM460-AW460-AZ460</f>
        <v>2975</v>
      </c>
      <c r="BC460" s="4"/>
      <c r="BD460" s="4"/>
    </row>
    <row r="461" customFormat="false" ht="15.75" hidden="false" customHeight="false" outlineLevel="0" collapsed="false">
      <c r="A461" s="16" t="n">
        <v>458</v>
      </c>
      <c r="B461" s="4" t="s">
        <v>683</v>
      </c>
      <c r="C461" s="4" t="s">
        <v>475</v>
      </c>
      <c r="D461" s="4"/>
      <c r="E461" s="4"/>
      <c r="F461" s="4" t="n">
        <v>1.5</v>
      </c>
      <c r="G461" s="4"/>
      <c r="H461" s="4" t="n">
        <v>1.5</v>
      </c>
      <c r="I461" s="4" t="n">
        <v>1.5</v>
      </c>
      <c r="J461" s="4" t="n">
        <v>1.5</v>
      </c>
      <c r="K461" s="4" t="n">
        <v>1.5</v>
      </c>
      <c r="L461" s="4" t="n">
        <v>1.5</v>
      </c>
      <c r="M461" s="4" t="n">
        <v>1.5</v>
      </c>
      <c r="N461" s="4" t="n">
        <v>1.5</v>
      </c>
      <c r="O461" s="4" t="n">
        <v>1</v>
      </c>
      <c r="P461" s="4" t="n">
        <v>1.5</v>
      </c>
      <c r="Q461" s="4" t="n">
        <v>1.5</v>
      </c>
      <c r="R461" s="4" t="n">
        <v>1.5</v>
      </c>
      <c r="S461" s="4" t="n">
        <v>1.5</v>
      </c>
      <c r="T461" s="4" t="n">
        <v>1</v>
      </c>
      <c r="U461" s="4" t="n">
        <v>1.5</v>
      </c>
      <c r="V461" s="4" t="n">
        <v>1.5</v>
      </c>
      <c r="W461" s="4" t="n">
        <v>1.5</v>
      </c>
      <c r="X461" s="4" t="n">
        <v>1.5</v>
      </c>
      <c r="Y461" s="4" t="n">
        <v>1.5</v>
      </c>
      <c r="Z461" s="4" t="n">
        <v>1.5</v>
      </c>
      <c r="AA461" s="4" t="n">
        <v>1.5</v>
      </c>
      <c r="AB461" s="4" t="n">
        <v>1.5</v>
      </c>
      <c r="AC461" s="4" t="n">
        <v>1.5</v>
      </c>
      <c r="AD461" s="4"/>
      <c r="AE461" s="4" t="n">
        <v>1</v>
      </c>
      <c r="AF461" s="4" t="n">
        <v>1.5</v>
      </c>
      <c r="AG461" s="4" t="n">
        <v>1.5</v>
      </c>
      <c r="AH461" s="4" t="n">
        <v>1.5</v>
      </c>
      <c r="AI461" s="4" t="n">
        <v>1.5</v>
      </c>
      <c r="AJ461" s="4" t="n">
        <v>1.5</v>
      </c>
      <c r="AK461" s="11" t="n">
        <f aca="false">SUM(F461:AJ461)</f>
        <v>42</v>
      </c>
      <c r="AL461" s="4" t="n">
        <v>35</v>
      </c>
      <c r="AM461" s="17" t="n">
        <f aca="false">AK461*AL461</f>
        <v>1470</v>
      </c>
      <c r="AN461" s="29" t="n">
        <v>0</v>
      </c>
      <c r="AO461" s="8"/>
      <c r="AP461" s="20"/>
      <c r="AQ461" s="30"/>
      <c r="AR461" s="10"/>
      <c r="AS461" s="14"/>
      <c r="AT461" s="12"/>
      <c r="AU461" s="15" t="n">
        <f aca="false">AN461+AO461+AR461+AS461+AT461</f>
        <v>0</v>
      </c>
      <c r="AV461" s="15" t="n">
        <v>0</v>
      </c>
      <c r="AW461" s="15" t="n">
        <f aca="false">AP461+AR461+AS461+AT461</f>
        <v>0</v>
      </c>
      <c r="AX461" s="15" t="n">
        <f aca="false">AU461-AW461</f>
        <v>0</v>
      </c>
      <c r="AY461" s="15" t="n">
        <v>87</v>
      </c>
      <c r="AZ461" s="15" t="n">
        <f aca="false">AK461</f>
        <v>42</v>
      </c>
      <c r="BA461" s="15" t="n">
        <f aca="false">AY461+AZ461</f>
        <v>129</v>
      </c>
      <c r="BB461" s="15" t="n">
        <f aca="false">AM461-AW461-AZ461</f>
        <v>1428</v>
      </c>
      <c r="BC461" s="4"/>
      <c r="BD461" s="4"/>
    </row>
    <row r="462" customFormat="false" ht="15.75" hidden="false" customHeight="false" outlineLevel="0" collapsed="false">
      <c r="A462" s="16" t="n">
        <v>459</v>
      </c>
      <c r="B462" s="4" t="s">
        <v>684</v>
      </c>
      <c r="C462" s="4" t="s">
        <v>475</v>
      </c>
      <c r="D462" s="4"/>
      <c r="E462" s="4"/>
      <c r="F462" s="4" t="n">
        <v>2.5</v>
      </c>
      <c r="G462" s="4"/>
      <c r="H462" s="4" t="n">
        <v>2.5</v>
      </c>
      <c r="I462" s="4" t="n">
        <v>2</v>
      </c>
      <c r="J462" s="4" t="n">
        <v>2.5</v>
      </c>
      <c r="K462" s="4" t="n">
        <v>2</v>
      </c>
      <c r="L462" s="4" t="n">
        <v>2.5</v>
      </c>
      <c r="M462" s="4" t="n">
        <v>2.5</v>
      </c>
      <c r="N462" s="4" t="n">
        <v>2.5</v>
      </c>
      <c r="O462" s="4" t="n">
        <v>2.5</v>
      </c>
      <c r="P462" s="4" t="n">
        <v>2</v>
      </c>
      <c r="Q462" s="4" t="n">
        <v>2</v>
      </c>
      <c r="R462" s="4" t="n">
        <v>2</v>
      </c>
      <c r="S462" s="4" t="n">
        <v>2</v>
      </c>
      <c r="T462" s="4" t="n">
        <v>2</v>
      </c>
      <c r="U462" s="4" t="n">
        <v>2</v>
      </c>
      <c r="V462" s="4" t="n">
        <v>3</v>
      </c>
      <c r="W462" s="4"/>
      <c r="X462" s="4" t="n">
        <v>3</v>
      </c>
      <c r="Y462" s="4" t="n">
        <v>3</v>
      </c>
      <c r="Z462" s="4" t="n">
        <v>3</v>
      </c>
      <c r="AA462" s="4" t="n">
        <v>3</v>
      </c>
      <c r="AB462" s="4" t="n">
        <v>2.5</v>
      </c>
      <c r="AC462" s="4" t="n">
        <v>2.5</v>
      </c>
      <c r="AD462" s="4" t="n">
        <v>2.5</v>
      </c>
      <c r="AE462" s="4" t="n">
        <v>2</v>
      </c>
      <c r="AF462" s="4" t="n">
        <v>2</v>
      </c>
      <c r="AG462" s="4" t="n">
        <v>2.5</v>
      </c>
      <c r="AH462" s="4" t="n">
        <v>2.5</v>
      </c>
      <c r="AI462" s="4" t="n">
        <v>2.5</v>
      </c>
      <c r="AJ462" s="4" t="n">
        <v>2</v>
      </c>
      <c r="AK462" s="11" t="n">
        <f aca="false">SUM(F462:AJ462)</f>
        <v>69.5</v>
      </c>
      <c r="AL462" s="4" t="n">
        <v>35</v>
      </c>
      <c r="AM462" s="17" t="n">
        <f aca="false">AK462*AL462</f>
        <v>2432.5</v>
      </c>
      <c r="AN462" s="29" t="n">
        <v>0</v>
      </c>
      <c r="AO462" s="8"/>
      <c r="AP462" s="20"/>
      <c r="AQ462" s="30"/>
      <c r="AR462" s="10"/>
      <c r="AS462" s="14"/>
      <c r="AT462" s="12"/>
      <c r="AU462" s="15" t="n">
        <f aca="false">AN462+AO462+AR462+AS462+AT462</f>
        <v>0</v>
      </c>
      <c r="AV462" s="15" t="n">
        <v>0</v>
      </c>
      <c r="AW462" s="15" t="n">
        <f aca="false">AP462+AR462+AS462+AT462</f>
        <v>0</v>
      </c>
      <c r="AX462" s="15" t="n">
        <f aca="false">AU462-AW462</f>
        <v>0</v>
      </c>
      <c r="AY462" s="15" t="n">
        <v>145.5</v>
      </c>
      <c r="AZ462" s="15" t="n">
        <f aca="false">AK462</f>
        <v>69.5</v>
      </c>
      <c r="BA462" s="15" t="n">
        <f aca="false">AY462+AZ462</f>
        <v>215</v>
      </c>
      <c r="BB462" s="15" t="n">
        <f aca="false">AM462-AW462-AZ462</f>
        <v>2363</v>
      </c>
      <c r="BC462" s="4"/>
      <c r="BD462" s="4"/>
    </row>
    <row r="463" customFormat="false" ht="15.75" hidden="false" customHeight="false" outlineLevel="0" collapsed="false">
      <c r="A463" s="16" t="n">
        <v>460</v>
      </c>
      <c r="B463" s="4" t="s">
        <v>685</v>
      </c>
      <c r="C463" s="4" t="s">
        <v>475</v>
      </c>
      <c r="D463" s="4"/>
      <c r="E463" s="4"/>
      <c r="F463" s="4" t="n">
        <v>3</v>
      </c>
      <c r="G463" s="4"/>
      <c r="H463" s="4" t="n">
        <v>2</v>
      </c>
      <c r="I463" s="4" t="n">
        <v>3</v>
      </c>
      <c r="J463" s="4" t="n">
        <v>3</v>
      </c>
      <c r="K463" s="4" t="n">
        <v>3</v>
      </c>
      <c r="L463" s="4" t="n">
        <v>3</v>
      </c>
      <c r="M463" s="4" t="n">
        <v>3</v>
      </c>
      <c r="N463" s="4" t="n">
        <v>2.5</v>
      </c>
      <c r="O463" s="4" t="n">
        <v>2.5</v>
      </c>
      <c r="P463" s="4" t="n">
        <v>2.5</v>
      </c>
      <c r="Q463" s="4" t="n">
        <v>2.5</v>
      </c>
      <c r="R463" s="4" t="n">
        <v>3</v>
      </c>
      <c r="S463" s="4" t="n">
        <v>3</v>
      </c>
      <c r="T463" s="4" t="n">
        <v>3</v>
      </c>
      <c r="U463" s="4" t="n">
        <v>3</v>
      </c>
      <c r="V463" s="4" t="n">
        <v>2</v>
      </c>
      <c r="W463" s="4" t="n">
        <v>3</v>
      </c>
      <c r="X463" s="4" t="n">
        <v>2</v>
      </c>
      <c r="Y463" s="4" t="n">
        <v>3</v>
      </c>
      <c r="Z463" s="4" t="n">
        <v>3</v>
      </c>
      <c r="AA463" s="4" t="n">
        <v>2.5</v>
      </c>
      <c r="AB463" s="4" t="n">
        <v>3</v>
      </c>
      <c r="AC463" s="4" t="n">
        <v>3</v>
      </c>
      <c r="AD463" s="4" t="n">
        <v>2.5</v>
      </c>
      <c r="AE463" s="4" t="n">
        <v>3</v>
      </c>
      <c r="AF463" s="4" t="n">
        <v>3</v>
      </c>
      <c r="AG463" s="4" t="n">
        <v>3</v>
      </c>
      <c r="AH463" s="4" t="n">
        <v>2.5</v>
      </c>
      <c r="AI463" s="4" t="n">
        <v>2.5</v>
      </c>
      <c r="AJ463" s="4" t="n">
        <v>2</v>
      </c>
      <c r="AK463" s="11" t="n">
        <f aca="false">SUM(F463:AJ463)</f>
        <v>82</v>
      </c>
      <c r="AL463" s="4" t="n">
        <v>35</v>
      </c>
      <c r="AM463" s="17" t="n">
        <f aca="false">AK463*AL463</f>
        <v>2870</v>
      </c>
      <c r="AN463" s="29" t="n">
        <v>0</v>
      </c>
      <c r="AO463" s="8"/>
      <c r="AP463" s="20"/>
      <c r="AQ463" s="30"/>
      <c r="AR463" s="10"/>
      <c r="AS463" s="14"/>
      <c r="AT463" s="12"/>
      <c r="AU463" s="15" t="n">
        <f aca="false">AN463+AO463+AR463+AS463+AT463</f>
        <v>0</v>
      </c>
      <c r="AV463" s="15" t="n">
        <v>0</v>
      </c>
      <c r="AW463" s="15" t="n">
        <f aca="false">AP463+AR463+AS463+AT463</f>
        <v>0</v>
      </c>
      <c r="AX463" s="15" t="n">
        <f aca="false">AU463-AW463</f>
        <v>0</v>
      </c>
      <c r="AY463" s="15" t="n">
        <v>170.5</v>
      </c>
      <c r="AZ463" s="15" t="n">
        <f aca="false">AK463</f>
        <v>82</v>
      </c>
      <c r="BA463" s="15" t="n">
        <f aca="false">AY463+AZ463</f>
        <v>252.5</v>
      </c>
      <c r="BB463" s="15" t="n">
        <f aca="false">AM463-AW463-AZ463</f>
        <v>2788</v>
      </c>
      <c r="BC463" s="4"/>
      <c r="BD463" s="4"/>
    </row>
    <row r="464" customFormat="false" ht="15.75" hidden="false" customHeight="false" outlineLevel="0" collapsed="false">
      <c r="A464" s="16" t="n">
        <v>461</v>
      </c>
      <c r="B464" s="4" t="s">
        <v>686</v>
      </c>
      <c r="C464" s="4" t="s">
        <v>475</v>
      </c>
      <c r="D464" s="4"/>
      <c r="E464" s="4"/>
      <c r="F464" s="4" t="n">
        <v>2</v>
      </c>
      <c r="G464" s="4"/>
      <c r="H464" s="4"/>
      <c r="I464" s="4"/>
      <c r="J464" s="4"/>
      <c r="K464" s="4"/>
      <c r="L464" s="4"/>
      <c r="M464" s="4"/>
      <c r="N464" s="4"/>
      <c r="O464" s="4"/>
      <c r="P464" s="4" t="n">
        <v>1.5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11" t="n">
        <f aca="false">SUM(F464:AJ464)</f>
        <v>3.5</v>
      </c>
      <c r="AL464" s="4" t="n">
        <v>35</v>
      </c>
      <c r="AM464" s="17" t="n">
        <f aca="false">AK464*AL464</f>
        <v>122.5</v>
      </c>
      <c r="AN464" s="29" t="n">
        <v>0</v>
      </c>
      <c r="AO464" s="8"/>
      <c r="AP464" s="20"/>
      <c r="AQ464" s="30"/>
      <c r="AR464" s="10"/>
      <c r="AS464" s="14"/>
      <c r="AT464" s="12"/>
      <c r="AU464" s="15" t="n">
        <f aca="false">AN464+AO464+AR464+AS464+AT464</f>
        <v>0</v>
      </c>
      <c r="AV464" s="15" t="n">
        <v>0</v>
      </c>
      <c r="AW464" s="15" t="n">
        <f aca="false">AP464+AR464+AS464+AT464</f>
        <v>0</v>
      </c>
      <c r="AX464" s="15" t="n">
        <f aca="false">AU464-AW464</f>
        <v>0</v>
      </c>
      <c r="AY464" s="15" t="n">
        <v>89.5</v>
      </c>
      <c r="AZ464" s="15" t="n">
        <f aca="false">AK464</f>
        <v>3.5</v>
      </c>
      <c r="BA464" s="15" t="n">
        <f aca="false">AY464+AZ464</f>
        <v>93</v>
      </c>
      <c r="BB464" s="15" t="n">
        <f aca="false">AM464-AW464-AZ464</f>
        <v>119</v>
      </c>
      <c r="BC464" s="4"/>
      <c r="BD464" s="4"/>
    </row>
    <row r="465" customFormat="false" ht="15.75" hidden="false" customHeight="false" outlineLevel="0" collapsed="false">
      <c r="A465" s="16" t="n">
        <v>462</v>
      </c>
      <c r="B465" s="4" t="s">
        <v>687</v>
      </c>
      <c r="C465" s="4" t="s">
        <v>475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11" t="n">
        <f aca="false">SUM(F465:AJ465)</f>
        <v>0</v>
      </c>
      <c r="AL465" s="4" t="n">
        <v>35</v>
      </c>
      <c r="AM465" s="17" t="n">
        <f aca="false">AK465*AL465</f>
        <v>0</v>
      </c>
      <c r="AN465" s="29" t="n">
        <v>0</v>
      </c>
      <c r="AO465" s="8"/>
      <c r="AP465" s="20"/>
      <c r="AQ465" s="30"/>
      <c r="AR465" s="10"/>
      <c r="AS465" s="14"/>
      <c r="AT465" s="12"/>
      <c r="AU465" s="15" t="n">
        <f aca="false">AN465+AO465+AR465+AS465+AT465</f>
        <v>0</v>
      </c>
      <c r="AV465" s="15" t="n">
        <v>0</v>
      </c>
      <c r="AW465" s="15" t="n">
        <f aca="false">AP465+AR465+AS465+AT465</f>
        <v>0</v>
      </c>
      <c r="AX465" s="15" t="n">
        <f aca="false">AU465-AW465</f>
        <v>0</v>
      </c>
      <c r="AY465" s="15" t="n">
        <v>81</v>
      </c>
      <c r="AZ465" s="15" t="n">
        <f aca="false">AK465</f>
        <v>0</v>
      </c>
      <c r="BA465" s="15" t="n">
        <f aca="false">AY465+AZ465</f>
        <v>81</v>
      </c>
      <c r="BB465" s="15" t="n">
        <f aca="false">AM465-AW465-AZ465</f>
        <v>0</v>
      </c>
      <c r="BC465" s="4"/>
      <c r="BD465" s="4"/>
    </row>
    <row r="466" customFormat="false" ht="15.75" hidden="false" customHeight="false" outlineLevel="0" collapsed="false">
      <c r="A466" s="16" t="n">
        <v>463</v>
      </c>
      <c r="B466" s="4" t="s">
        <v>647</v>
      </c>
      <c r="C466" s="4" t="s">
        <v>475</v>
      </c>
      <c r="D466" s="4"/>
      <c r="E466" s="4"/>
      <c r="F466" s="4" t="n">
        <v>5</v>
      </c>
      <c r="G466" s="4"/>
      <c r="H466" s="4" t="n">
        <v>4</v>
      </c>
      <c r="I466" s="4" t="n">
        <v>8</v>
      </c>
      <c r="J466" s="4" t="n">
        <v>5</v>
      </c>
      <c r="K466" s="4" t="n">
        <v>5</v>
      </c>
      <c r="L466" s="4" t="n">
        <v>5</v>
      </c>
      <c r="M466" s="4" t="n">
        <v>5</v>
      </c>
      <c r="N466" s="4" t="n">
        <v>5</v>
      </c>
      <c r="O466" s="4" t="n">
        <v>5</v>
      </c>
      <c r="P466" s="4" t="n">
        <v>5</v>
      </c>
      <c r="Q466" s="4" t="n">
        <v>5</v>
      </c>
      <c r="R466" s="4" t="n">
        <v>5</v>
      </c>
      <c r="S466" s="4" t="n">
        <v>5</v>
      </c>
      <c r="T466" s="4" t="n">
        <v>5</v>
      </c>
      <c r="U466" s="4" t="n">
        <v>5</v>
      </c>
      <c r="V466" s="4"/>
      <c r="W466" s="4" t="n">
        <v>5</v>
      </c>
      <c r="X466" s="4" t="n">
        <v>5</v>
      </c>
      <c r="Y466" s="4" t="n">
        <v>5</v>
      </c>
      <c r="Z466" s="4" t="n">
        <v>5</v>
      </c>
      <c r="AA466" s="4" t="n">
        <v>5</v>
      </c>
      <c r="AB466" s="4" t="n">
        <v>5</v>
      </c>
      <c r="AC466" s="4" t="n">
        <v>4</v>
      </c>
      <c r="AD466" s="4" t="n">
        <v>5</v>
      </c>
      <c r="AE466" s="4" t="n">
        <v>5</v>
      </c>
      <c r="AF466" s="4" t="n">
        <v>5</v>
      </c>
      <c r="AG466" s="4" t="n">
        <v>4</v>
      </c>
      <c r="AH466" s="4" t="n">
        <v>2</v>
      </c>
      <c r="AI466" s="4" t="n">
        <v>4</v>
      </c>
      <c r="AJ466" s="4" t="n">
        <v>4</v>
      </c>
      <c r="AK466" s="11" t="n">
        <f aca="false">SUM(F466:AJ466)</f>
        <v>140</v>
      </c>
      <c r="AL466" s="4" t="n">
        <v>35</v>
      </c>
      <c r="AM466" s="17" t="n">
        <f aca="false">AK466*AL466</f>
        <v>4900</v>
      </c>
      <c r="AN466" s="29" t="n">
        <v>0</v>
      </c>
      <c r="AO466" s="8"/>
      <c r="AP466" s="20"/>
      <c r="AQ466" s="30"/>
      <c r="AR466" s="10"/>
      <c r="AS466" s="14"/>
      <c r="AT466" s="12"/>
      <c r="AU466" s="15" t="n">
        <f aca="false">AN466+AO466+AR466+AS466+AT466</f>
        <v>0</v>
      </c>
      <c r="AV466" s="15" t="n">
        <v>0</v>
      </c>
      <c r="AW466" s="15" t="n">
        <f aca="false">AP466+AR466+AS466+AT466</f>
        <v>0</v>
      </c>
      <c r="AX466" s="15" t="n">
        <f aca="false">AU466-AW466</f>
        <v>0</v>
      </c>
      <c r="AY466" s="15" t="n">
        <v>243</v>
      </c>
      <c r="AZ466" s="15" t="n">
        <f aca="false">AK466</f>
        <v>140</v>
      </c>
      <c r="BA466" s="15" t="n">
        <f aca="false">AY466+AZ466</f>
        <v>383</v>
      </c>
      <c r="BB466" s="15" t="n">
        <f aca="false">AM466-AW466-AZ466</f>
        <v>4760</v>
      </c>
      <c r="BC466" s="4"/>
      <c r="BD466" s="4"/>
    </row>
    <row r="467" customFormat="false" ht="15.75" hidden="false" customHeight="false" outlineLevel="0" collapsed="false">
      <c r="A467" s="16" t="n">
        <v>464</v>
      </c>
      <c r="B467" s="4" t="s">
        <v>688</v>
      </c>
      <c r="C467" s="4" t="s">
        <v>475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11" t="n">
        <f aca="false">SUM(F467:AJ467)</f>
        <v>0</v>
      </c>
      <c r="AL467" s="4" t="n">
        <v>35</v>
      </c>
      <c r="AM467" s="17" t="n">
        <f aca="false">AK467*AL467</f>
        <v>0</v>
      </c>
      <c r="AN467" s="29" t="n">
        <v>0</v>
      </c>
      <c r="AO467" s="8"/>
      <c r="AP467" s="20"/>
      <c r="AQ467" s="30"/>
      <c r="AR467" s="10"/>
      <c r="AS467" s="14"/>
      <c r="AT467" s="12"/>
      <c r="AU467" s="15" t="n">
        <f aca="false">AN467+AO467+AR467+AS467+AT467</f>
        <v>0</v>
      </c>
      <c r="AV467" s="15" t="n">
        <v>0</v>
      </c>
      <c r="AW467" s="15" t="n">
        <f aca="false">AP467+AR467+AS467+AT467</f>
        <v>0</v>
      </c>
      <c r="AX467" s="15" t="n">
        <f aca="false">AU467-AW467</f>
        <v>0</v>
      </c>
      <c r="AY467" s="15" t="n">
        <v>138.5</v>
      </c>
      <c r="AZ467" s="15" t="n">
        <f aca="false">AK467</f>
        <v>0</v>
      </c>
      <c r="BA467" s="15" t="n">
        <f aca="false">AY467+AZ467</f>
        <v>138.5</v>
      </c>
      <c r="BB467" s="15" t="n">
        <f aca="false">AM467-AW467-AZ467</f>
        <v>0</v>
      </c>
      <c r="BC467" s="4"/>
      <c r="BD467" s="4"/>
    </row>
    <row r="468" customFormat="false" ht="15.75" hidden="false" customHeight="false" outlineLevel="0" collapsed="false">
      <c r="A468" s="16" t="n">
        <v>465</v>
      </c>
      <c r="B468" s="4" t="s">
        <v>689</v>
      </c>
      <c r="C468" s="4" t="s">
        <v>475</v>
      </c>
      <c r="D468" s="4"/>
      <c r="E468" s="4"/>
      <c r="F468" s="4" t="n">
        <v>5</v>
      </c>
      <c r="G468" s="4"/>
      <c r="H468" s="4" t="n">
        <v>5.5</v>
      </c>
      <c r="I468" s="4" t="n">
        <v>3</v>
      </c>
      <c r="J468" s="4" t="n">
        <v>5</v>
      </c>
      <c r="K468" s="4" t="n">
        <v>5</v>
      </c>
      <c r="L468" s="4" t="n">
        <v>5</v>
      </c>
      <c r="M468" s="4" t="n">
        <v>5</v>
      </c>
      <c r="N468" s="4" t="n">
        <v>4</v>
      </c>
      <c r="O468" s="4" t="n">
        <v>5</v>
      </c>
      <c r="P468" s="4" t="n">
        <v>5</v>
      </c>
      <c r="Q468" s="4" t="n">
        <v>5</v>
      </c>
      <c r="R468" s="4" t="n">
        <v>5</v>
      </c>
      <c r="S468" s="4" t="n">
        <v>5</v>
      </c>
      <c r="T468" s="4" t="n">
        <v>4</v>
      </c>
      <c r="U468" s="4" t="n">
        <v>5</v>
      </c>
      <c r="V468" s="4" t="n">
        <v>5</v>
      </c>
      <c r="W468" s="4" t="n">
        <v>5</v>
      </c>
      <c r="X468" s="4" t="n">
        <v>5</v>
      </c>
      <c r="Y468" s="4" t="n">
        <v>5</v>
      </c>
      <c r="Z468" s="4" t="n">
        <v>5</v>
      </c>
      <c r="AA468" s="4" t="n">
        <v>5</v>
      </c>
      <c r="AB468" s="4" t="n">
        <v>5</v>
      </c>
      <c r="AC468" s="4" t="n">
        <v>5</v>
      </c>
      <c r="AD468" s="4" t="n">
        <v>5</v>
      </c>
      <c r="AE468" s="4" t="n">
        <v>5</v>
      </c>
      <c r="AF468" s="4" t="n">
        <v>5</v>
      </c>
      <c r="AG468" s="4" t="n">
        <v>5</v>
      </c>
      <c r="AH468" s="4" t="n">
        <v>4</v>
      </c>
      <c r="AI468" s="4" t="n">
        <v>5</v>
      </c>
      <c r="AJ468" s="4" t="n">
        <v>5</v>
      </c>
      <c r="AK468" s="11" t="n">
        <f aca="false">SUM(F468:AJ468)</f>
        <v>145.5</v>
      </c>
      <c r="AL468" s="4" t="n">
        <v>35</v>
      </c>
      <c r="AM468" s="17" t="n">
        <f aca="false">AK468*AL468</f>
        <v>5092.5</v>
      </c>
      <c r="AN468" s="29" t="n">
        <v>0</v>
      </c>
      <c r="AO468" s="8"/>
      <c r="AP468" s="20"/>
      <c r="AQ468" s="30"/>
      <c r="AR468" s="10"/>
      <c r="AS468" s="14"/>
      <c r="AT468" s="12"/>
      <c r="AU468" s="15" t="n">
        <f aca="false">AN468+AO468+AR468+AS468+AT468</f>
        <v>0</v>
      </c>
      <c r="AV468" s="15" t="n">
        <v>0</v>
      </c>
      <c r="AW468" s="15" t="n">
        <f aca="false">AP468+AR468+AS468+AT468</f>
        <v>0</v>
      </c>
      <c r="AX468" s="15" t="n">
        <f aca="false">AU468-AW468</f>
        <v>0</v>
      </c>
      <c r="AY468" s="15" t="n">
        <v>218.5</v>
      </c>
      <c r="AZ468" s="15" t="n">
        <f aca="false">AK468</f>
        <v>145.5</v>
      </c>
      <c r="BA468" s="15" t="n">
        <f aca="false">AY468+AZ468</f>
        <v>364</v>
      </c>
      <c r="BB468" s="15" t="n">
        <f aca="false">AM468-AW468-AZ468</f>
        <v>4947</v>
      </c>
      <c r="BC468" s="4"/>
      <c r="BD468" s="4"/>
    </row>
    <row r="469" customFormat="false" ht="15.75" hidden="false" customHeight="false" outlineLevel="0" collapsed="false">
      <c r="A469" s="16" t="n">
        <v>466</v>
      </c>
      <c r="B469" s="4" t="s">
        <v>690</v>
      </c>
      <c r="C469" s="4" t="s">
        <v>475</v>
      </c>
      <c r="D469" s="4"/>
      <c r="E469" s="4"/>
      <c r="F469" s="4"/>
      <c r="G469" s="4"/>
      <c r="H469" s="4" t="n">
        <v>3</v>
      </c>
      <c r="I469" s="4" t="n">
        <v>3</v>
      </c>
      <c r="J469" s="4" t="n">
        <v>3</v>
      </c>
      <c r="K469" s="4" t="n">
        <v>3</v>
      </c>
      <c r="L469" s="4" t="n">
        <v>3</v>
      </c>
      <c r="M469" s="4" t="n">
        <v>2</v>
      </c>
      <c r="N469" s="4" t="n">
        <v>3</v>
      </c>
      <c r="O469" s="4" t="n">
        <v>1</v>
      </c>
      <c r="P469" s="4" t="n">
        <v>2</v>
      </c>
      <c r="Q469" s="4" t="n">
        <v>5</v>
      </c>
      <c r="R469" s="4" t="n">
        <v>1</v>
      </c>
      <c r="S469" s="4" t="n">
        <v>3</v>
      </c>
      <c r="T469" s="4" t="n">
        <v>2.5</v>
      </c>
      <c r="U469" s="4" t="n">
        <v>1</v>
      </c>
      <c r="V469" s="4" t="n">
        <v>2</v>
      </c>
      <c r="W469" s="4" t="n">
        <v>1</v>
      </c>
      <c r="X469" s="4" t="n">
        <v>2</v>
      </c>
      <c r="Y469" s="4" t="n">
        <v>2</v>
      </c>
      <c r="Z469" s="4" t="n">
        <v>2</v>
      </c>
      <c r="AA469" s="4" t="n">
        <v>3</v>
      </c>
      <c r="AB469" s="4" t="n">
        <v>1</v>
      </c>
      <c r="AC469" s="4" t="n">
        <v>2.5</v>
      </c>
      <c r="AD469" s="4" t="n">
        <v>2.5</v>
      </c>
      <c r="AE469" s="4" t="n">
        <v>2</v>
      </c>
      <c r="AF469" s="4" t="n">
        <v>3</v>
      </c>
      <c r="AG469" s="4" t="n">
        <v>1</v>
      </c>
      <c r="AH469" s="4" t="n">
        <v>2</v>
      </c>
      <c r="AI469" s="4" t="n">
        <v>1.5</v>
      </c>
      <c r="AJ469" s="4" t="n">
        <v>2</v>
      </c>
      <c r="AK469" s="11" t="n">
        <f aca="false">SUM(F469:AJ469)</f>
        <v>65</v>
      </c>
      <c r="AL469" s="4" t="n">
        <v>35</v>
      </c>
      <c r="AM469" s="17" t="n">
        <f aca="false">AK469*AL469</f>
        <v>2275</v>
      </c>
      <c r="AN469" s="29" t="n">
        <v>0</v>
      </c>
      <c r="AO469" s="8"/>
      <c r="AP469" s="20"/>
      <c r="AQ469" s="30"/>
      <c r="AR469" s="10"/>
      <c r="AS469" s="14"/>
      <c r="AT469" s="12"/>
      <c r="AU469" s="15" t="n">
        <f aca="false">AN469+AO469+AR469+AS469+AT469</f>
        <v>0</v>
      </c>
      <c r="AV469" s="15" t="n">
        <v>0</v>
      </c>
      <c r="AW469" s="15" t="n">
        <f aca="false">AP469+AR469+AS469+AT469</f>
        <v>0</v>
      </c>
      <c r="AX469" s="15" t="n">
        <f aca="false">AU469-AW469</f>
        <v>0</v>
      </c>
      <c r="AY469" s="15" t="n">
        <v>125</v>
      </c>
      <c r="AZ469" s="15" t="n">
        <f aca="false">AK469</f>
        <v>65</v>
      </c>
      <c r="BA469" s="15" t="n">
        <f aca="false">AY469+AZ469</f>
        <v>190</v>
      </c>
      <c r="BB469" s="15" t="n">
        <f aca="false">AM469-AW469-AZ469</f>
        <v>2210</v>
      </c>
      <c r="BC469" s="4"/>
      <c r="BD469" s="4"/>
    </row>
    <row r="470" customFormat="false" ht="15.75" hidden="false" customHeight="false" outlineLevel="0" collapsed="false">
      <c r="A470" s="16" t="n">
        <v>467</v>
      </c>
      <c r="B470" s="4" t="s">
        <v>691</v>
      </c>
      <c r="C470" s="4" t="s">
        <v>475</v>
      </c>
      <c r="D470" s="4"/>
      <c r="E470" s="4"/>
      <c r="F470" s="4" t="n">
        <v>1.5</v>
      </c>
      <c r="G470" s="4"/>
      <c r="H470" s="4" t="n">
        <v>1</v>
      </c>
      <c r="I470" s="4" t="n">
        <v>1.5</v>
      </c>
      <c r="J470" s="4" t="n">
        <v>1.5</v>
      </c>
      <c r="K470" s="4" t="n">
        <v>1.5</v>
      </c>
      <c r="L470" s="4" t="n">
        <v>1.5</v>
      </c>
      <c r="M470" s="4" t="n">
        <v>1.5</v>
      </c>
      <c r="N470" s="4" t="n">
        <v>1.5</v>
      </c>
      <c r="O470" s="4" t="n">
        <v>1</v>
      </c>
      <c r="P470" s="4" t="n">
        <v>1</v>
      </c>
      <c r="Q470" s="4" t="n">
        <v>1</v>
      </c>
      <c r="R470" s="4" t="n">
        <v>1.5</v>
      </c>
      <c r="S470" s="4" t="n">
        <v>1</v>
      </c>
      <c r="T470" s="4" t="n">
        <v>1</v>
      </c>
      <c r="U470" s="4" t="n">
        <v>1</v>
      </c>
      <c r="V470" s="4" t="n">
        <v>1</v>
      </c>
      <c r="W470" s="4" t="n">
        <v>1</v>
      </c>
      <c r="X470" s="4" t="n">
        <v>1</v>
      </c>
      <c r="Y470" s="4" t="n">
        <v>1</v>
      </c>
      <c r="Z470" s="4" t="n">
        <v>1</v>
      </c>
      <c r="AA470" s="4" t="n">
        <v>1</v>
      </c>
      <c r="AB470" s="4" t="n">
        <v>1</v>
      </c>
      <c r="AC470" s="4" t="n">
        <v>1</v>
      </c>
      <c r="AD470" s="4" t="n">
        <v>1</v>
      </c>
      <c r="AE470" s="4" t="n">
        <v>1</v>
      </c>
      <c r="AF470" s="4" t="n">
        <v>1</v>
      </c>
      <c r="AG470" s="4" t="n">
        <v>1</v>
      </c>
      <c r="AH470" s="4" t="n">
        <v>1</v>
      </c>
      <c r="AI470" s="4" t="n">
        <v>1</v>
      </c>
      <c r="AJ470" s="4" t="n">
        <v>2</v>
      </c>
      <c r="AK470" s="11" t="n">
        <f aca="false">SUM(F470:AJ470)</f>
        <v>35</v>
      </c>
      <c r="AL470" s="4" t="n">
        <v>35</v>
      </c>
      <c r="AM470" s="17" t="n">
        <f aca="false">AK470*AL470</f>
        <v>1225</v>
      </c>
      <c r="AN470" s="29" t="n">
        <v>0</v>
      </c>
      <c r="AO470" s="8"/>
      <c r="AP470" s="20"/>
      <c r="AQ470" s="30"/>
      <c r="AR470" s="10"/>
      <c r="AS470" s="14"/>
      <c r="AT470" s="12"/>
      <c r="AU470" s="15" t="n">
        <f aca="false">AN470+AO470+AR470+AS470+AT470</f>
        <v>0</v>
      </c>
      <c r="AV470" s="15" t="n">
        <v>0</v>
      </c>
      <c r="AW470" s="15" t="n">
        <f aca="false">AP470+AR470+AS470+AT470</f>
        <v>0</v>
      </c>
      <c r="AX470" s="15" t="n">
        <f aca="false">AU470-AW470</f>
        <v>0</v>
      </c>
      <c r="AY470" s="15" t="n">
        <v>98</v>
      </c>
      <c r="AZ470" s="15" t="n">
        <f aca="false">AK470</f>
        <v>35</v>
      </c>
      <c r="BA470" s="15" t="n">
        <f aca="false">AY470+AZ470</f>
        <v>133</v>
      </c>
      <c r="BB470" s="15" t="n">
        <f aca="false">AM470-AW470-AZ470</f>
        <v>1190</v>
      </c>
      <c r="BC470" s="4"/>
      <c r="BD470" s="4"/>
    </row>
    <row r="471" customFormat="false" ht="15.75" hidden="false" customHeight="false" outlineLevel="0" collapsed="false">
      <c r="A471" s="16" t="n">
        <v>468</v>
      </c>
      <c r="B471" s="4" t="s">
        <v>692</v>
      </c>
      <c r="C471" s="4" t="s">
        <v>475</v>
      </c>
      <c r="D471" s="4"/>
      <c r="E471" s="4"/>
      <c r="F471" s="4" t="n">
        <v>4.5</v>
      </c>
      <c r="G471" s="4"/>
      <c r="H471" s="4" t="n">
        <v>4.5</v>
      </c>
      <c r="I471" s="4"/>
      <c r="J471" s="4"/>
      <c r="K471" s="4"/>
      <c r="L471" s="4"/>
      <c r="M471" s="4"/>
      <c r="N471" s="4" t="n">
        <v>4.5</v>
      </c>
      <c r="O471" s="4"/>
      <c r="P471" s="4" t="n">
        <v>4.5</v>
      </c>
      <c r="Q471" s="4" t="n">
        <v>4.5</v>
      </c>
      <c r="R471" s="4" t="n">
        <v>4.5</v>
      </c>
      <c r="S471" s="4" t="n">
        <v>4</v>
      </c>
      <c r="T471" s="4" t="n">
        <v>4.5</v>
      </c>
      <c r="U471" s="4" t="n">
        <v>4</v>
      </c>
      <c r="V471" s="4" t="n">
        <v>4</v>
      </c>
      <c r="W471" s="4" t="n">
        <v>4</v>
      </c>
      <c r="X471" s="4" t="n">
        <v>4</v>
      </c>
      <c r="Y471" s="4" t="n">
        <v>5.5</v>
      </c>
      <c r="Z471" s="4" t="n">
        <v>5.5</v>
      </c>
      <c r="AA471" s="4" t="n">
        <v>5</v>
      </c>
      <c r="AB471" s="4" t="n">
        <v>5</v>
      </c>
      <c r="AC471" s="4" t="n">
        <v>5.5</v>
      </c>
      <c r="AD471" s="4" t="n">
        <v>4.5</v>
      </c>
      <c r="AE471" s="4" t="n">
        <v>4</v>
      </c>
      <c r="AF471" s="4" t="n">
        <v>4</v>
      </c>
      <c r="AG471" s="4" t="n">
        <v>4.5</v>
      </c>
      <c r="AH471" s="4" t="n">
        <v>4.5</v>
      </c>
      <c r="AI471" s="4" t="n">
        <v>4</v>
      </c>
      <c r="AJ471" s="4" t="n">
        <v>4.5</v>
      </c>
      <c r="AK471" s="11" t="n">
        <f aca="false">SUM(F471:AJ471)</f>
        <v>108</v>
      </c>
      <c r="AL471" s="4" t="n">
        <v>35</v>
      </c>
      <c r="AM471" s="17" t="n">
        <f aca="false">AK471*AL471</f>
        <v>3780</v>
      </c>
      <c r="AN471" s="29" t="n">
        <v>0</v>
      </c>
      <c r="AO471" s="8"/>
      <c r="AP471" s="20"/>
      <c r="AQ471" s="30"/>
      <c r="AR471" s="10"/>
      <c r="AS471" s="14"/>
      <c r="AT471" s="12"/>
      <c r="AU471" s="15" t="n">
        <f aca="false">AN471+AO471+AR471+AS471+AT471</f>
        <v>0</v>
      </c>
      <c r="AV471" s="15" t="n">
        <v>0</v>
      </c>
      <c r="AW471" s="15" t="n">
        <f aca="false">AP471+AR471+AS471+AT471</f>
        <v>0</v>
      </c>
      <c r="AX471" s="15" t="n">
        <f aca="false">AU471-AW471</f>
        <v>0</v>
      </c>
      <c r="AY471" s="15" t="n">
        <v>126.5</v>
      </c>
      <c r="AZ471" s="15" t="n">
        <f aca="false">AK471</f>
        <v>108</v>
      </c>
      <c r="BA471" s="15" t="n">
        <f aca="false">AY471+AZ471</f>
        <v>234.5</v>
      </c>
      <c r="BB471" s="15" t="n">
        <f aca="false">AM471-AW471-AZ471</f>
        <v>3672</v>
      </c>
      <c r="BC471" s="4"/>
      <c r="BD471" s="4"/>
    </row>
    <row r="472" customFormat="false" ht="15.75" hidden="false" customHeight="false" outlineLevel="0" collapsed="false">
      <c r="A472" s="16" t="n">
        <v>469</v>
      </c>
      <c r="B472" s="4" t="s">
        <v>693</v>
      </c>
      <c r="C472" s="4" t="s">
        <v>475</v>
      </c>
      <c r="D472" s="4"/>
      <c r="E472" s="4"/>
      <c r="F472" s="4" t="n">
        <v>7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 t="n">
        <v>2.5</v>
      </c>
      <c r="AD472" s="4"/>
      <c r="AE472" s="4"/>
      <c r="AF472" s="4"/>
      <c r="AG472" s="4"/>
      <c r="AH472" s="4"/>
      <c r="AI472" s="4"/>
      <c r="AJ472" s="4"/>
      <c r="AK472" s="11" t="n">
        <f aca="false">SUM(F472:AJ472)</f>
        <v>9.5</v>
      </c>
      <c r="AL472" s="4" t="n">
        <v>35</v>
      </c>
      <c r="AM472" s="17" t="n">
        <f aca="false">AK472*AL472</f>
        <v>332.5</v>
      </c>
      <c r="AN472" s="29"/>
      <c r="AO472" s="8"/>
      <c r="AP472" s="20"/>
      <c r="AQ472" s="30"/>
      <c r="AR472" s="10"/>
      <c r="AS472" s="14"/>
      <c r="AT472" s="12"/>
      <c r="AU472" s="15" t="n">
        <f aca="false">AN472+AO472+AR472+AS472+AT472</f>
        <v>0</v>
      </c>
      <c r="AV472" s="15" t="n">
        <v>0</v>
      </c>
      <c r="AW472" s="15" t="n">
        <f aca="false">AP472+AR472+AS472+AT472</f>
        <v>0</v>
      </c>
      <c r="AX472" s="15" t="n">
        <f aca="false">AU472-AW472</f>
        <v>0</v>
      </c>
      <c r="AY472" s="15" t="n">
        <v>183.5</v>
      </c>
      <c r="AZ472" s="15" t="n">
        <f aca="false">AK472</f>
        <v>9.5</v>
      </c>
      <c r="BA472" s="15" t="n">
        <f aca="false">AY472+AZ472</f>
        <v>193</v>
      </c>
      <c r="BB472" s="15" t="n">
        <f aca="false">AM472-AW472-AZ472</f>
        <v>323</v>
      </c>
      <c r="BC472" s="4"/>
      <c r="BD472" s="4"/>
    </row>
    <row r="473" customFormat="false" ht="15.75" hidden="false" customHeight="false" outlineLevel="0" collapsed="false">
      <c r="A473" s="16" t="n">
        <v>470</v>
      </c>
      <c r="B473" s="4" t="s">
        <v>694</v>
      </c>
      <c r="C473" s="4" t="s">
        <v>475</v>
      </c>
      <c r="D473" s="4"/>
      <c r="E473" s="4"/>
      <c r="F473" s="4" t="n">
        <v>2</v>
      </c>
      <c r="G473" s="4"/>
      <c r="H473" s="4" t="n">
        <v>2</v>
      </c>
      <c r="I473" s="4" t="n">
        <v>2.5</v>
      </c>
      <c r="J473" s="4" t="n">
        <v>2.5</v>
      </c>
      <c r="K473" s="4" t="n">
        <v>2.5</v>
      </c>
      <c r="L473" s="4" t="n">
        <v>2.5</v>
      </c>
      <c r="M473" s="4" t="n">
        <v>2.5</v>
      </c>
      <c r="N473" s="4" t="n">
        <v>2.5</v>
      </c>
      <c r="O473" s="4" t="n">
        <v>2.5</v>
      </c>
      <c r="P473" s="4" t="n">
        <v>2.5</v>
      </c>
      <c r="Q473" s="4" t="n">
        <v>2.5</v>
      </c>
      <c r="R473" s="4" t="n">
        <v>1.5</v>
      </c>
      <c r="S473" s="4" t="n">
        <v>2.5</v>
      </c>
      <c r="T473" s="4" t="n">
        <v>2.5</v>
      </c>
      <c r="U473" s="4" t="n">
        <v>2</v>
      </c>
      <c r="V473" s="4" t="n">
        <v>2.5</v>
      </c>
      <c r="W473" s="4" t="n">
        <v>2</v>
      </c>
      <c r="X473" s="4" t="n">
        <v>2</v>
      </c>
      <c r="Y473" s="4" t="n">
        <v>2</v>
      </c>
      <c r="Z473" s="4" t="n">
        <v>2</v>
      </c>
      <c r="AA473" s="4" t="n">
        <v>2</v>
      </c>
      <c r="AB473" s="4" t="n">
        <v>2</v>
      </c>
      <c r="AC473" s="4"/>
      <c r="AD473" s="4" t="n">
        <v>2.5</v>
      </c>
      <c r="AE473" s="4" t="n">
        <v>1.5</v>
      </c>
      <c r="AF473" s="4" t="n">
        <v>2</v>
      </c>
      <c r="AG473" s="4" t="n">
        <v>1</v>
      </c>
      <c r="AH473" s="4" t="n">
        <v>2</v>
      </c>
      <c r="AI473" s="4" t="n">
        <v>1.5</v>
      </c>
      <c r="AJ473" s="4" t="n">
        <v>2.5</v>
      </c>
      <c r="AK473" s="11" t="n">
        <f aca="false">SUM(F473:AJ473)</f>
        <v>62.5</v>
      </c>
      <c r="AL473" s="4" t="n">
        <v>35</v>
      </c>
      <c r="AM473" s="17" t="n">
        <f aca="false">AK473*AL473</f>
        <v>2187.5</v>
      </c>
      <c r="AN473" s="29"/>
      <c r="AO473" s="8"/>
      <c r="AP473" s="20"/>
      <c r="AQ473" s="30"/>
      <c r="AR473" s="10"/>
      <c r="AS473" s="14"/>
      <c r="AT473" s="12"/>
      <c r="AU473" s="15" t="n">
        <f aca="false">AN473+AO473+AR473+AS473+AT473</f>
        <v>0</v>
      </c>
      <c r="AV473" s="15" t="n">
        <v>0</v>
      </c>
      <c r="AW473" s="15" t="n">
        <f aca="false">AP473+AR473+AS473+AT473</f>
        <v>0</v>
      </c>
      <c r="AX473" s="15" t="n">
        <f aca="false">AU473-AW473</f>
        <v>0</v>
      </c>
      <c r="AY473" s="15" t="n">
        <v>72.5</v>
      </c>
      <c r="AZ473" s="15" t="n">
        <f aca="false">AK473</f>
        <v>62.5</v>
      </c>
      <c r="BA473" s="15" t="n">
        <f aca="false">AY473+AZ473</f>
        <v>135</v>
      </c>
      <c r="BB473" s="15" t="n">
        <f aca="false">AM473-AW473-AZ473</f>
        <v>2125</v>
      </c>
      <c r="BC473" s="4"/>
      <c r="BD473" s="4"/>
    </row>
    <row r="474" customFormat="false" ht="15.75" hidden="false" customHeight="false" outlineLevel="0" collapsed="false">
      <c r="A474" s="16" t="n">
        <v>471</v>
      </c>
      <c r="B474" s="4" t="s">
        <v>695</v>
      </c>
      <c r="C474" s="4" t="s">
        <v>475</v>
      </c>
      <c r="D474" s="4"/>
      <c r="E474" s="4"/>
      <c r="F474" s="4" t="n">
        <v>3</v>
      </c>
      <c r="G474" s="4"/>
      <c r="H474" s="4" t="n">
        <v>4</v>
      </c>
      <c r="I474" s="4" t="n">
        <v>3.5</v>
      </c>
      <c r="J474" s="4" t="n">
        <v>4</v>
      </c>
      <c r="K474" s="4" t="n">
        <v>4</v>
      </c>
      <c r="L474" s="4" t="n">
        <v>4</v>
      </c>
      <c r="M474" s="4" t="n">
        <v>3.5</v>
      </c>
      <c r="N474" s="4" t="n">
        <v>4</v>
      </c>
      <c r="O474" s="4" t="n">
        <v>4</v>
      </c>
      <c r="P474" s="4" t="n">
        <v>4</v>
      </c>
      <c r="Q474" s="4" t="n">
        <v>4</v>
      </c>
      <c r="R474" s="4" t="n">
        <v>4</v>
      </c>
      <c r="S474" s="4" t="n">
        <v>3.5</v>
      </c>
      <c r="T474" s="4" t="n">
        <v>4</v>
      </c>
      <c r="U474" s="4" t="n">
        <v>4</v>
      </c>
      <c r="V474" s="4" t="n">
        <v>4</v>
      </c>
      <c r="W474" s="4" t="n">
        <v>4</v>
      </c>
      <c r="X474" s="4" t="n">
        <v>4</v>
      </c>
      <c r="Y474" s="4" t="n">
        <v>4</v>
      </c>
      <c r="Z474" s="4" t="n">
        <v>4</v>
      </c>
      <c r="AA474" s="4" t="n">
        <v>4.5</v>
      </c>
      <c r="AB474" s="4" t="n">
        <v>4.5</v>
      </c>
      <c r="AC474" s="4"/>
      <c r="AD474" s="4" t="n">
        <v>4.5</v>
      </c>
      <c r="AE474" s="4" t="n">
        <v>4.5</v>
      </c>
      <c r="AF474" s="4" t="n">
        <v>2</v>
      </c>
      <c r="AG474" s="4" t="n">
        <v>4</v>
      </c>
      <c r="AH474" s="4" t="n">
        <v>4</v>
      </c>
      <c r="AI474" s="4" t="n">
        <v>4</v>
      </c>
      <c r="AJ474" s="4" t="n">
        <v>3</v>
      </c>
      <c r="AK474" s="11" t="n">
        <f aca="false">SUM(F474:AJ474)</f>
        <v>112.5</v>
      </c>
      <c r="AL474" s="4" t="n">
        <v>35</v>
      </c>
      <c r="AM474" s="17" t="n">
        <f aca="false">AK474*AL474</f>
        <v>3937.5</v>
      </c>
      <c r="AN474" s="29"/>
      <c r="AO474" s="8"/>
      <c r="AP474" s="20"/>
      <c r="AQ474" s="30"/>
      <c r="AR474" s="10"/>
      <c r="AS474" s="14"/>
      <c r="AT474" s="12"/>
      <c r="AU474" s="15" t="n">
        <f aca="false">AN474+AO474+AR474+AS474+AT474</f>
        <v>0</v>
      </c>
      <c r="AV474" s="15" t="n">
        <v>0</v>
      </c>
      <c r="AW474" s="15" t="n">
        <f aca="false">AP474+AR474+AS474+AT474</f>
        <v>0</v>
      </c>
      <c r="AX474" s="15" t="n">
        <f aca="false">AU474-AW474</f>
        <v>0</v>
      </c>
      <c r="AY474" s="15" t="n">
        <v>94.5</v>
      </c>
      <c r="AZ474" s="15" t="n">
        <f aca="false">AK474</f>
        <v>112.5</v>
      </c>
      <c r="BA474" s="15" t="n">
        <f aca="false">AY474+AZ474</f>
        <v>207</v>
      </c>
      <c r="BB474" s="15" t="n">
        <f aca="false">AM474-AW474-AZ474</f>
        <v>3825</v>
      </c>
      <c r="BC474" s="4"/>
      <c r="BD474" s="4"/>
    </row>
    <row r="475" customFormat="false" ht="15.75" hidden="false" customHeight="false" outlineLevel="0" collapsed="false">
      <c r="A475" s="16" t="n">
        <v>472</v>
      </c>
      <c r="B475" s="4" t="s">
        <v>696</v>
      </c>
      <c r="C475" s="4" t="s">
        <v>475</v>
      </c>
      <c r="D475" s="4"/>
      <c r="E475" s="4"/>
      <c r="F475" s="4" t="n">
        <v>2</v>
      </c>
      <c r="G475" s="4"/>
      <c r="H475" s="4" t="n">
        <v>1.5</v>
      </c>
      <c r="I475" s="4" t="n">
        <v>1.5</v>
      </c>
      <c r="J475" s="4" t="n">
        <v>1.5</v>
      </c>
      <c r="K475" s="4" t="n">
        <v>1.5</v>
      </c>
      <c r="L475" s="4" t="n">
        <v>1.5</v>
      </c>
      <c r="M475" s="4" t="n">
        <v>1.5</v>
      </c>
      <c r="N475" s="4" t="n">
        <v>1.5</v>
      </c>
      <c r="O475" s="4" t="n">
        <v>1.5</v>
      </c>
      <c r="P475" s="4" t="n">
        <v>1.5</v>
      </c>
      <c r="Q475" s="4" t="n">
        <v>2</v>
      </c>
      <c r="R475" s="4" t="n">
        <v>2</v>
      </c>
      <c r="S475" s="4" t="n">
        <v>1.5</v>
      </c>
      <c r="T475" s="4" t="n">
        <v>1.5</v>
      </c>
      <c r="U475" s="4" t="n">
        <v>1.5</v>
      </c>
      <c r="V475" s="4" t="n">
        <v>1.5</v>
      </c>
      <c r="W475" s="4" t="n">
        <v>1.5</v>
      </c>
      <c r="X475" s="4" t="n">
        <v>1.5</v>
      </c>
      <c r="Y475" s="4" t="n">
        <v>1.5</v>
      </c>
      <c r="Z475" s="4" t="n">
        <v>1.5</v>
      </c>
      <c r="AA475" s="4" t="n">
        <v>1.5</v>
      </c>
      <c r="AB475" s="4" t="n">
        <v>1.5</v>
      </c>
      <c r="AC475" s="4" t="n">
        <v>1.5</v>
      </c>
      <c r="AD475" s="4" t="n">
        <v>1.5</v>
      </c>
      <c r="AE475" s="4" t="n">
        <v>1.5</v>
      </c>
      <c r="AF475" s="4" t="n">
        <v>1.5</v>
      </c>
      <c r="AG475" s="4" t="n">
        <v>1.5</v>
      </c>
      <c r="AH475" s="4" t="n">
        <v>1.5</v>
      </c>
      <c r="AI475" s="4" t="n">
        <v>1.5</v>
      </c>
      <c r="AJ475" s="4" t="n">
        <v>1.5</v>
      </c>
      <c r="AK475" s="11" t="n">
        <f aca="false">SUM(F475:AJ475)</f>
        <v>46.5</v>
      </c>
      <c r="AL475" s="4" t="n">
        <v>35</v>
      </c>
      <c r="AM475" s="17" t="n">
        <f aca="false">AK475*AL475</f>
        <v>1627.5</v>
      </c>
      <c r="AN475" s="29"/>
      <c r="AO475" s="8"/>
      <c r="AP475" s="20"/>
      <c r="AQ475" s="30"/>
      <c r="AR475" s="10"/>
      <c r="AS475" s="14"/>
      <c r="AT475" s="12"/>
      <c r="AU475" s="15" t="n">
        <f aca="false">AN475+AO475+AR475+AS475+AT475</f>
        <v>0</v>
      </c>
      <c r="AV475" s="15" t="n">
        <v>0</v>
      </c>
      <c r="AW475" s="15" t="n">
        <f aca="false">AP475+AR475+AS475+AT475</f>
        <v>0</v>
      </c>
      <c r="AX475" s="15" t="n">
        <f aca="false">AU475-AW475</f>
        <v>0</v>
      </c>
      <c r="AY475" s="15" t="n">
        <v>60</v>
      </c>
      <c r="AZ475" s="15" t="n">
        <f aca="false">AK475</f>
        <v>46.5</v>
      </c>
      <c r="BA475" s="15" t="n">
        <f aca="false">AY475+AZ475</f>
        <v>106.5</v>
      </c>
      <c r="BB475" s="15" t="n">
        <f aca="false">AM475-AW475-AZ475</f>
        <v>1581</v>
      </c>
      <c r="BC475" s="4"/>
      <c r="BD475" s="4"/>
    </row>
    <row r="476" customFormat="false" ht="15.75" hidden="false" customHeight="false" outlineLevel="0" collapsed="false">
      <c r="A476" s="16" t="n">
        <v>473</v>
      </c>
      <c r="B476" s="4" t="s">
        <v>697</v>
      </c>
      <c r="C476" s="4" t="s">
        <v>475</v>
      </c>
      <c r="D476" s="4"/>
      <c r="E476" s="4"/>
      <c r="F476" s="4" t="n">
        <v>1.5</v>
      </c>
      <c r="G476" s="4"/>
      <c r="H476" s="4" t="n">
        <v>1.5</v>
      </c>
      <c r="I476" s="4" t="n">
        <v>1.5</v>
      </c>
      <c r="J476" s="4" t="n">
        <v>1.5</v>
      </c>
      <c r="K476" s="4" t="n">
        <v>1.5</v>
      </c>
      <c r="L476" s="4" t="n">
        <v>1.5</v>
      </c>
      <c r="M476" s="4" t="n">
        <v>1.5</v>
      </c>
      <c r="N476" s="4" t="n">
        <v>1</v>
      </c>
      <c r="O476" s="4" t="n">
        <v>1.5</v>
      </c>
      <c r="P476" s="4" t="n">
        <v>1.5</v>
      </c>
      <c r="Q476" s="4" t="n">
        <v>1.5</v>
      </c>
      <c r="R476" s="4" t="n">
        <v>1.5</v>
      </c>
      <c r="S476" s="4" t="n">
        <v>1.5</v>
      </c>
      <c r="T476" s="4" t="n">
        <v>1.5</v>
      </c>
      <c r="U476" s="4" t="n">
        <v>1.5</v>
      </c>
      <c r="V476" s="4" t="n">
        <v>1.5</v>
      </c>
      <c r="W476" s="4" t="n">
        <v>1.5</v>
      </c>
      <c r="X476" s="4" t="n">
        <v>1.5</v>
      </c>
      <c r="Y476" s="4" t="n">
        <v>1.5</v>
      </c>
      <c r="Z476" s="4" t="n">
        <v>1.5</v>
      </c>
      <c r="AA476" s="4" t="n">
        <v>1.5</v>
      </c>
      <c r="AB476" s="4" t="n">
        <v>1</v>
      </c>
      <c r="AC476" s="4" t="n">
        <v>1</v>
      </c>
      <c r="AD476" s="4" t="n">
        <v>1.5</v>
      </c>
      <c r="AE476" s="4" t="n">
        <v>1.5</v>
      </c>
      <c r="AF476" s="4"/>
      <c r="AG476" s="4" t="n">
        <v>1</v>
      </c>
      <c r="AH476" s="4"/>
      <c r="AI476" s="4" t="n">
        <v>1</v>
      </c>
      <c r="AJ476" s="4" t="n">
        <v>1</v>
      </c>
      <c r="AK476" s="11" t="n">
        <f aca="false">SUM(F476:AJ476)</f>
        <v>39</v>
      </c>
      <c r="AL476" s="4" t="n">
        <v>35</v>
      </c>
      <c r="AM476" s="17" t="n">
        <f aca="false">AK476*AL476</f>
        <v>1365</v>
      </c>
      <c r="AN476" s="29"/>
      <c r="AO476" s="8"/>
      <c r="AP476" s="20"/>
      <c r="AQ476" s="30"/>
      <c r="AR476" s="10"/>
      <c r="AS476" s="14"/>
      <c r="AT476" s="12"/>
      <c r="AU476" s="15" t="n">
        <f aca="false">AN476+AO476+AR476+AS476+AT476</f>
        <v>0</v>
      </c>
      <c r="AV476" s="15" t="n">
        <v>0</v>
      </c>
      <c r="AW476" s="15" t="n">
        <f aca="false">AP476+AR476+AS476+AT476</f>
        <v>0</v>
      </c>
      <c r="AX476" s="15" t="n">
        <f aca="false">AU476-AW476</f>
        <v>0</v>
      </c>
      <c r="AY476" s="15" t="n">
        <v>46.5</v>
      </c>
      <c r="AZ476" s="15" t="n">
        <f aca="false">AK476</f>
        <v>39</v>
      </c>
      <c r="BA476" s="15" t="n">
        <f aca="false">AY476+AZ476</f>
        <v>85.5</v>
      </c>
      <c r="BB476" s="15" t="n">
        <f aca="false">AM476-AW476-AZ476</f>
        <v>1326</v>
      </c>
      <c r="BC476" s="4"/>
      <c r="BD476" s="4"/>
    </row>
    <row r="477" customFormat="false" ht="15.75" hidden="false" customHeight="false" outlineLevel="0" collapsed="false">
      <c r="A477" s="16" t="n">
        <v>474</v>
      </c>
      <c r="B477" s="4" t="s">
        <v>698</v>
      </c>
      <c r="C477" s="4" t="s">
        <v>475</v>
      </c>
      <c r="D477" s="4"/>
      <c r="E477" s="4"/>
      <c r="F477" s="4" t="n">
        <v>3</v>
      </c>
      <c r="G477" s="4"/>
      <c r="H477" s="4" t="n">
        <v>3</v>
      </c>
      <c r="I477" s="4" t="n">
        <v>3</v>
      </c>
      <c r="J477" s="4" t="n">
        <v>3</v>
      </c>
      <c r="K477" s="4" t="n">
        <v>2</v>
      </c>
      <c r="L477" s="4" t="n">
        <v>2.5</v>
      </c>
      <c r="M477" s="4" t="n">
        <v>2.5</v>
      </c>
      <c r="N477" s="4" t="n">
        <v>3</v>
      </c>
      <c r="O477" s="4" t="n">
        <v>3</v>
      </c>
      <c r="P477" s="4" t="n">
        <v>2.5</v>
      </c>
      <c r="Q477" s="4" t="n">
        <v>3</v>
      </c>
      <c r="R477" s="4" t="n">
        <v>2</v>
      </c>
      <c r="S477" s="4" t="n">
        <v>2.5</v>
      </c>
      <c r="T477" s="4" t="n">
        <v>3</v>
      </c>
      <c r="U477" s="4" t="n">
        <v>3</v>
      </c>
      <c r="V477" s="4" t="n">
        <v>2</v>
      </c>
      <c r="W477" s="4" t="n">
        <v>2</v>
      </c>
      <c r="X477" s="4" t="n">
        <v>2</v>
      </c>
      <c r="Y477" s="4" t="n">
        <v>2.5</v>
      </c>
      <c r="Z477" s="4" t="n">
        <v>2.5</v>
      </c>
      <c r="AA477" s="4" t="n">
        <v>2.5</v>
      </c>
      <c r="AB477" s="4" t="n">
        <v>2.5</v>
      </c>
      <c r="AC477" s="4" t="n">
        <v>2.5</v>
      </c>
      <c r="AD477" s="4"/>
      <c r="AE477" s="4" t="n">
        <v>2.5</v>
      </c>
      <c r="AF477" s="4" t="n">
        <v>2</v>
      </c>
      <c r="AG477" s="4" t="n">
        <v>2.5</v>
      </c>
      <c r="AH477" s="4"/>
      <c r="AI477" s="4" t="n">
        <v>2</v>
      </c>
      <c r="AJ477" s="4" t="n">
        <v>2</v>
      </c>
      <c r="AK477" s="11" t="n">
        <f aca="false">SUM(F477:AJ477)</f>
        <v>70.5</v>
      </c>
      <c r="AL477" s="4" t="n">
        <v>35</v>
      </c>
      <c r="AM477" s="17" t="n">
        <f aca="false">AK477*AL477</f>
        <v>2467.5</v>
      </c>
      <c r="AN477" s="29"/>
      <c r="AO477" s="8"/>
      <c r="AP477" s="20"/>
      <c r="AQ477" s="30"/>
      <c r="AR477" s="10"/>
      <c r="AS477" s="14"/>
      <c r="AT477" s="12"/>
      <c r="AU477" s="15" t="n">
        <f aca="false">AN477+AO477+AR477+AS477+AT477</f>
        <v>0</v>
      </c>
      <c r="AV477" s="15" t="n">
        <v>0</v>
      </c>
      <c r="AW477" s="15" t="n">
        <f aca="false">AP477+AR477+AS477+AT477</f>
        <v>0</v>
      </c>
      <c r="AX477" s="15" t="n">
        <f aca="false">AU477-AW477</f>
        <v>0</v>
      </c>
      <c r="AY477" s="15" t="n">
        <v>95.5</v>
      </c>
      <c r="AZ477" s="15" t="n">
        <f aca="false">AK477</f>
        <v>70.5</v>
      </c>
      <c r="BA477" s="15" t="n">
        <f aca="false">AY477+AZ477</f>
        <v>166</v>
      </c>
      <c r="BB477" s="15" t="n">
        <f aca="false">AM477-AW477-AZ477</f>
        <v>2397</v>
      </c>
      <c r="BC477" s="4"/>
      <c r="BD477" s="4"/>
    </row>
    <row r="478" customFormat="false" ht="15.75" hidden="false" customHeight="false" outlineLevel="0" collapsed="false">
      <c r="A478" s="16" t="n">
        <v>475</v>
      </c>
      <c r="B478" s="4" t="s">
        <v>699</v>
      </c>
      <c r="C478" s="4" t="s">
        <v>475</v>
      </c>
      <c r="D478" s="4"/>
      <c r="E478" s="4"/>
      <c r="F478" s="4"/>
      <c r="G478" s="4"/>
      <c r="H478" s="4" t="n">
        <v>6</v>
      </c>
      <c r="I478" s="4" t="n">
        <v>5</v>
      </c>
      <c r="J478" s="4" t="n">
        <v>5</v>
      </c>
      <c r="K478" s="4" t="n">
        <v>5</v>
      </c>
      <c r="L478" s="4" t="n">
        <v>5</v>
      </c>
      <c r="M478" s="4" t="n">
        <v>3.5</v>
      </c>
      <c r="N478" s="4" t="n">
        <v>2</v>
      </c>
      <c r="O478" s="4"/>
      <c r="P478" s="4" t="n">
        <v>2</v>
      </c>
      <c r="Q478" s="4" t="n">
        <v>4.5</v>
      </c>
      <c r="R478" s="4" t="n">
        <v>4</v>
      </c>
      <c r="S478" s="4" t="n">
        <v>3.5</v>
      </c>
      <c r="T478" s="4" t="n">
        <v>4.5</v>
      </c>
      <c r="U478" s="4" t="n">
        <v>4</v>
      </c>
      <c r="V478" s="4"/>
      <c r="W478" s="4" t="n">
        <v>3.5</v>
      </c>
      <c r="X478" s="4" t="n">
        <v>5.5</v>
      </c>
      <c r="Y478" s="4" t="n">
        <v>5</v>
      </c>
      <c r="Z478" s="4" t="n">
        <v>4</v>
      </c>
      <c r="AA478" s="4" t="n">
        <v>5</v>
      </c>
      <c r="AB478" s="4" t="n">
        <v>3</v>
      </c>
      <c r="AC478" s="4" t="n">
        <v>5</v>
      </c>
      <c r="AD478" s="4" t="n">
        <v>5</v>
      </c>
      <c r="AE478" s="4" t="n">
        <v>5</v>
      </c>
      <c r="AF478" s="4" t="n">
        <v>5</v>
      </c>
      <c r="AG478" s="4" t="n">
        <v>5</v>
      </c>
      <c r="AH478" s="4" t="n">
        <v>4</v>
      </c>
      <c r="AI478" s="4" t="n">
        <v>2.5</v>
      </c>
      <c r="AJ478" s="4" t="n">
        <v>4</v>
      </c>
      <c r="AK478" s="11" t="n">
        <f aca="false">SUM(F478:AJ478)</f>
        <v>115.5</v>
      </c>
      <c r="AL478" s="4" t="n">
        <v>35</v>
      </c>
      <c r="AM478" s="17" t="n">
        <f aca="false">AK478*AL478</f>
        <v>4042.5</v>
      </c>
      <c r="AN478" s="29"/>
      <c r="AO478" s="8"/>
      <c r="AP478" s="20"/>
      <c r="AQ478" s="30"/>
      <c r="AR478" s="10"/>
      <c r="AS478" s="14"/>
      <c r="AT478" s="12"/>
      <c r="AU478" s="15" t="n">
        <f aca="false">AN478+AO478+AR478+AS478+AT478</f>
        <v>0</v>
      </c>
      <c r="AV478" s="15" t="n">
        <v>0</v>
      </c>
      <c r="AW478" s="15" t="n">
        <f aca="false">AP478+AR478+AS478+AT478</f>
        <v>0</v>
      </c>
      <c r="AX478" s="15" t="n">
        <f aca="false">AU478-AW478</f>
        <v>0</v>
      </c>
      <c r="AY478" s="15" t="n">
        <v>115.5</v>
      </c>
      <c r="AZ478" s="15" t="n">
        <f aca="false">AK478</f>
        <v>115.5</v>
      </c>
      <c r="BA478" s="15" t="n">
        <f aca="false">AY478+AZ478</f>
        <v>231</v>
      </c>
      <c r="BB478" s="15" t="n">
        <f aca="false">AM478-AW478-AZ478</f>
        <v>3927</v>
      </c>
      <c r="BC478" s="4"/>
      <c r="BD478" s="4"/>
    </row>
    <row r="479" customFormat="false" ht="15.75" hidden="false" customHeight="false" outlineLevel="0" collapsed="false">
      <c r="A479" s="16" t="n">
        <v>476</v>
      </c>
      <c r="B479" s="4" t="s">
        <v>700</v>
      </c>
      <c r="C479" s="4" t="s">
        <v>475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 t="n">
        <v>7.75</v>
      </c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11" t="n">
        <f aca="false">SUM(F479:AJ479)</f>
        <v>7.75</v>
      </c>
      <c r="AL479" s="4" t="n">
        <v>35</v>
      </c>
      <c r="AM479" s="17" t="n">
        <f aca="false">AK479*AL479</f>
        <v>271.25</v>
      </c>
      <c r="AN479" s="29"/>
      <c r="AO479" s="8"/>
      <c r="AP479" s="20"/>
      <c r="AQ479" s="30"/>
      <c r="AR479" s="10"/>
      <c r="AS479" s="14"/>
      <c r="AT479" s="12"/>
      <c r="AU479" s="15" t="n">
        <f aca="false">AN479+AO479+AR479+AS479+AT479</f>
        <v>0</v>
      </c>
      <c r="AV479" s="15" t="n">
        <v>0</v>
      </c>
      <c r="AW479" s="15" t="n">
        <f aca="false">AP479+AR479+AS479+AT479</f>
        <v>0</v>
      </c>
      <c r="AX479" s="15" t="n">
        <f aca="false">AU479-AW479</f>
        <v>0</v>
      </c>
      <c r="AY479" s="15" t="n">
        <v>17</v>
      </c>
      <c r="AZ479" s="15" t="n">
        <f aca="false">AK479</f>
        <v>7.75</v>
      </c>
      <c r="BA479" s="15" t="n">
        <f aca="false">AY479+AZ479</f>
        <v>24.75</v>
      </c>
      <c r="BB479" s="15" t="n">
        <f aca="false">AM479-AW479-AZ479</f>
        <v>263.5</v>
      </c>
      <c r="BC479" s="4"/>
      <c r="BD479" s="4"/>
    </row>
    <row r="480" customFormat="false" ht="15.75" hidden="false" customHeight="false" outlineLevel="0" collapsed="false">
      <c r="A480" s="16" t="n">
        <v>477</v>
      </c>
      <c r="B480" s="4" t="s">
        <v>701</v>
      </c>
      <c r="C480" s="4" t="s">
        <v>475</v>
      </c>
      <c r="D480" s="4"/>
      <c r="E480" s="4"/>
      <c r="F480" s="4" t="n">
        <v>1.5</v>
      </c>
      <c r="G480" s="4"/>
      <c r="H480" s="4" t="n">
        <v>2</v>
      </c>
      <c r="I480" s="4"/>
      <c r="J480" s="4" t="n">
        <v>2</v>
      </c>
      <c r="K480" s="4"/>
      <c r="L480" s="4" t="n">
        <v>2</v>
      </c>
      <c r="M480" s="4"/>
      <c r="N480" s="4" t="n">
        <v>2</v>
      </c>
      <c r="O480" s="4" t="n">
        <v>2.5</v>
      </c>
      <c r="P480" s="4" t="n">
        <v>2.5</v>
      </c>
      <c r="Q480" s="4" t="n">
        <v>3</v>
      </c>
      <c r="R480" s="4"/>
      <c r="S480" s="4" t="n">
        <v>2</v>
      </c>
      <c r="T480" s="4"/>
      <c r="U480" s="4" t="n">
        <v>2</v>
      </c>
      <c r="V480" s="4" t="n">
        <v>2.5</v>
      </c>
      <c r="W480" s="4" t="n">
        <v>1.5</v>
      </c>
      <c r="X480" s="4" t="n">
        <v>2</v>
      </c>
      <c r="Y480" s="4"/>
      <c r="Z480" s="4" t="n">
        <v>2</v>
      </c>
      <c r="AA480" s="4" t="n">
        <v>2</v>
      </c>
      <c r="AB480" s="4" t="n">
        <v>2</v>
      </c>
      <c r="AC480" s="4"/>
      <c r="AD480" s="4"/>
      <c r="AE480" s="4" t="n">
        <v>2</v>
      </c>
      <c r="AF480" s="4" t="n">
        <v>2</v>
      </c>
      <c r="AG480" s="4"/>
      <c r="AH480" s="4" t="n">
        <v>1</v>
      </c>
      <c r="AI480" s="4" t="n">
        <v>2</v>
      </c>
      <c r="AJ480" s="4"/>
      <c r="AK480" s="11" t="n">
        <f aca="false">SUM(F480:AJ480)</f>
        <v>40.5</v>
      </c>
      <c r="AL480" s="4" t="n">
        <v>35</v>
      </c>
      <c r="AM480" s="17" t="n">
        <f aca="false">AK480*AL480</f>
        <v>1417.5</v>
      </c>
      <c r="AN480" s="29"/>
      <c r="AO480" s="8"/>
      <c r="AP480" s="20"/>
      <c r="AQ480" s="30"/>
      <c r="AR480" s="10"/>
      <c r="AS480" s="14"/>
      <c r="AT480" s="12"/>
      <c r="AU480" s="15" t="n">
        <f aca="false">AN480+AO480+AR480+AS480+AT480</f>
        <v>0</v>
      </c>
      <c r="AV480" s="15" t="n">
        <v>0</v>
      </c>
      <c r="AW480" s="15" t="n">
        <f aca="false">AP480+AR480+AS480+AT480</f>
        <v>0</v>
      </c>
      <c r="AX480" s="15" t="n">
        <f aca="false">AU480-AW480</f>
        <v>0</v>
      </c>
      <c r="AY480" s="15" t="n">
        <v>15</v>
      </c>
      <c r="AZ480" s="15" t="n">
        <f aca="false">AK480</f>
        <v>40.5</v>
      </c>
      <c r="BA480" s="15" t="n">
        <f aca="false">AY480+AZ480</f>
        <v>55.5</v>
      </c>
      <c r="BB480" s="15" t="n">
        <f aca="false">AM480-AW480-AZ480</f>
        <v>1377</v>
      </c>
      <c r="BC480" s="4"/>
      <c r="BD480" s="4"/>
    </row>
    <row r="481" customFormat="false" ht="15.75" hidden="false" customHeight="false" outlineLevel="0" collapsed="false">
      <c r="A481" s="16" t="n">
        <v>478</v>
      </c>
      <c r="B481" s="4" t="s">
        <v>702</v>
      </c>
      <c r="C481" s="4" t="s">
        <v>475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 t="n">
        <v>1</v>
      </c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11" t="n">
        <f aca="false">SUM(F481:AJ481)</f>
        <v>1</v>
      </c>
      <c r="AL481" s="4" t="n">
        <v>35</v>
      </c>
      <c r="AM481" s="17" t="n">
        <f aca="false">AK481*AL481</f>
        <v>35</v>
      </c>
      <c r="AN481" s="29"/>
      <c r="AO481" s="8"/>
      <c r="AP481" s="20"/>
      <c r="AQ481" s="30"/>
      <c r="AR481" s="10"/>
      <c r="AS481" s="14"/>
      <c r="AT481" s="12"/>
      <c r="AU481" s="15" t="n">
        <f aca="false">AN481+AO481+AR481+AS481+AT481</f>
        <v>0</v>
      </c>
      <c r="AV481" s="15" t="n">
        <v>0</v>
      </c>
      <c r="AW481" s="15" t="n">
        <f aca="false">AP481+AR481+AS481+AT481</f>
        <v>0</v>
      </c>
      <c r="AX481" s="15" t="n">
        <f aca="false">AU481-AW481</f>
        <v>0</v>
      </c>
      <c r="AY481" s="15" t="n">
        <v>73</v>
      </c>
      <c r="AZ481" s="15" t="n">
        <f aca="false">AK481</f>
        <v>1</v>
      </c>
      <c r="BA481" s="15" t="n">
        <f aca="false">AY481+AZ481</f>
        <v>74</v>
      </c>
      <c r="BB481" s="15" t="n">
        <f aca="false">AM481-AW481-AZ481</f>
        <v>34</v>
      </c>
      <c r="BC481" s="4"/>
      <c r="BD481" s="4"/>
    </row>
    <row r="482" customFormat="false" ht="15.75" hidden="false" customHeight="false" outlineLevel="0" collapsed="false">
      <c r="A482" s="16" t="n">
        <v>479</v>
      </c>
      <c r="B482" s="4" t="s">
        <v>703</v>
      </c>
      <c r="C482" s="4" t="s">
        <v>475</v>
      </c>
      <c r="D482" s="4"/>
      <c r="E482" s="4"/>
      <c r="F482" s="4" t="n">
        <v>2.5</v>
      </c>
      <c r="G482" s="4"/>
      <c r="H482" s="4" t="n">
        <v>2</v>
      </c>
      <c r="I482" s="4" t="n">
        <v>2.5</v>
      </c>
      <c r="J482" s="4" t="n">
        <v>2.5</v>
      </c>
      <c r="K482" s="4" t="n">
        <v>2.5</v>
      </c>
      <c r="L482" s="4" t="n">
        <v>2.5</v>
      </c>
      <c r="M482" s="4" t="n">
        <v>2</v>
      </c>
      <c r="N482" s="4"/>
      <c r="O482" s="4" t="n">
        <v>2.5</v>
      </c>
      <c r="P482" s="4" t="n">
        <v>2.5</v>
      </c>
      <c r="Q482" s="4" t="n">
        <v>2.5</v>
      </c>
      <c r="R482" s="4" t="n">
        <v>2.5</v>
      </c>
      <c r="S482" s="4" t="n">
        <v>2.5</v>
      </c>
      <c r="T482" s="4" t="n">
        <v>2.5</v>
      </c>
      <c r="U482" s="4" t="n">
        <v>3</v>
      </c>
      <c r="V482" s="4" t="n">
        <v>2.5</v>
      </c>
      <c r="W482" s="4" t="n">
        <v>2.5</v>
      </c>
      <c r="X482" s="4" t="n">
        <v>3</v>
      </c>
      <c r="Y482" s="4" t="n">
        <v>3</v>
      </c>
      <c r="Z482" s="4" t="n">
        <v>3</v>
      </c>
      <c r="AA482" s="4" t="n">
        <v>3</v>
      </c>
      <c r="AB482" s="4" t="n">
        <v>3</v>
      </c>
      <c r="AC482" s="4" t="n">
        <v>3</v>
      </c>
      <c r="AD482" s="4" t="n">
        <v>2.5</v>
      </c>
      <c r="AE482" s="4" t="n">
        <v>3</v>
      </c>
      <c r="AF482" s="4" t="n">
        <v>2.5</v>
      </c>
      <c r="AG482" s="4" t="n">
        <v>2</v>
      </c>
      <c r="AH482" s="4" t="n">
        <v>2.5</v>
      </c>
      <c r="AI482" s="4" t="n">
        <v>2.5</v>
      </c>
      <c r="AJ482" s="4" t="n">
        <v>2.5</v>
      </c>
      <c r="AK482" s="11" t="n">
        <f aca="false">SUM(F482:AJ482)</f>
        <v>75</v>
      </c>
      <c r="AL482" s="4" t="n">
        <v>35</v>
      </c>
      <c r="AM482" s="17" t="n">
        <f aca="false">AK482*AL482</f>
        <v>2625</v>
      </c>
      <c r="AN482" s="29"/>
      <c r="AO482" s="8"/>
      <c r="AP482" s="20"/>
      <c r="AQ482" s="30"/>
      <c r="AR482" s="10"/>
      <c r="AS482" s="14"/>
      <c r="AT482" s="12"/>
      <c r="AU482" s="15" t="n">
        <f aca="false">AN482+AO482+AR482+AS482+AT482</f>
        <v>0</v>
      </c>
      <c r="AV482" s="15" t="n">
        <v>0</v>
      </c>
      <c r="AW482" s="15" t="n">
        <f aca="false">AP482+AR482+AS482+AT482</f>
        <v>0</v>
      </c>
      <c r="AX482" s="15" t="n">
        <f aca="false">AU482-AW482</f>
        <v>0</v>
      </c>
      <c r="AY482" s="15" t="n">
        <v>38.5</v>
      </c>
      <c r="AZ482" s="15" t="n">
        <f aca="false">AK482</f>
        <v>75</v>
      </c>
      <c r="BA482" s="15" t="n">
        <f aca="false">AY482+AZ482</f>
        <v>113.5</v>
      </c>
      <c r="BB482" s="15" t="n">
        <f aca="false">AM482-AW482-AZ482</f>
        <v>2550</v>
      </c>
      <c r="BC482" s="4"/>
      <c r="BD482" s="4"/>
    </row>
    <row r="483" customFormat="false" ht="15.75" hidden="false" customHeight="false" outlineLevel="0" collapsed="false">
      <c r="A483" s="16" t="n">
        <v>480</v>
      </c>
      <c r="B483" s="4" t="s">
        <v>704</v>
      </c>
      <c r="C483" s="4" t="s">
        <v>475</v>
      </c>
      <c r="D483" s="4"/>
      <c r="E483" s="4"/>
      <c r="F483" s="4" t="n">
        <v>4</v>
      </c>
      <c r="G483" s="4"/>
      <c r="H483" s="4" t="n">
        <v>4</v>
      </c>
      <c r="I483" s="4" t="n">
        <v>3.5</v>
      </c>
      <c r="J483" s="4" t="n">
        <v>3.5</v>
      </c>
      <c r="K483" s="4" t="n">
        <v>3.5</v>
      </c>
      <c r="L483" s="4" t="n">
        <v>4</v>
      </c>
      <c r="M483" s="4" t="n">
        <v>4</v>
      </c>
      <c r="N483" s="4" t="n">
        <v>4</v>
      </c>
      <c r="O483" s="4" t="n">
        <v>4</v>
      </c>
      <c r="P483" s="4" t="n">
        <v>4</v>
      </c>
      <c r="Q483" s="4" t="n">
        <v>3</v>
      </c>
      <c r="R483" s="4" t="n">
        <v>4</v>
      </c>
      <c r="S483" s="4" t="n">
        <v>4</v>
      </c>
      <c r="T483" s="4" t="n">
        <v>4</v>
      </c>
      <c r="U483" s="4" t="n">
        <v>4</v>
      </c>
      <c r="V483" s="4" t="n">
        <v>4</v>
      </c>
      <c r="W483" s="4" t="n">
        <v>4.75</v>
      </c>
      <c r="X483" s="4" t="n">
        <v>3.5</v>
      </c>
      <c r="Y483" s="4" t="n">
        <v>3</v>
      </c>
      <c r="Z483" s="4" t="n">
        <v>4</v>
      </c>
      <c r="AA483" s="4" t="n">
        <v>4</v>
      </c>
      <c r="AB483" s="4" t="n">
        <v>4</v>
      </c>
      <c r="AC483" s="4" t="n">
        <v>4</v>
      </c>
      <c r="AD483" s="4" t="n">
        <v>2</v>
      </c>
      <c r="AE483" s="4" t="n">
        <v>3.5</v>
      </c>
      <c r="AF483" s="4" t="n">
        <v>4.5</v>
      </c>
      <c r="AG483" s="4" t="n">
        <v>4</v>
      </c>
      <c r="AH483" s="4"/>
      <c r="AI483" s="4" t="n">
        <v>3.5</v>
      </c>
      <c r="AJ483" s="4" t="n">
        <v>4</v>
      </c>
      <c r="AK483" s="11" t="n">
        <f aca="false">SUM(F483:AJ483)</f>
        <v>110.25</v>
      </c>
      <c r="AL483" s="4" t="n">
        <v>35</v>
      </c>
      <c r="AM483" s="17" t="n">
        <f aca="false">AK483*AL483</f>
        <v>3858.75</v>
      </c>
      <c r="AN483" s="29"/>
      <c r="AO483" s="8"/>
      <c r="AP483" s="20"/>
      <c r="AQ483" s="30"/>
      <c r="AR483" s="10"/>
      <c r="AS483" s="14"/>
      <c r="AT483" s="12"/>
      <c r="AU483" s="15" t="n">
        <f aca="false">AN483+AO483+AR483+AS483+AT483</f>
        <v>0</v>
      </c>
      <c r="AV483" s="15" t="n">
        <v>0</v>
      </c>
      <c r="AW483" s="15" t="n">
        <f aca="false">AP483+AR483+AS483+AT483</f>
        <v>0</v>
      </c>
      <c r="AX483" s="15" t="n">
        <f aca="false">AU483-AW483</f>
        <v>0</v>
      </c>
      <c r="AY483" s="15" t="n">
        <v>51.5</v>
      </c>
      <c r="AZ483" s="15" t="n">
        <f aca="false">AK483</f>
        <v>110.25</v>
      </c>
      <c r="BA483" s="15" t="n">
        <f aca="false">AY483+AZ483</f>
        <v>161.75</v>
      </c>
      <c r="BB483" s="15" t="n">
        <f aca="false">AM483-AW483-AZ483</f>
        <v>3748.5</v>
      </c>
      <c r="BC483" s="4"/>
      <c r="BD483" s="4"/>
    </row>
    <row r="484" customFormat="false" ht="15.75" hidden="false" customHeight="false" outlineLevel="0" collapsed="false">
      <c r="A484" s="16" t="n">
        <v>481</v>
      </c>
      <c r="B484" s="4" t="s">
        <v>705</v>
      </c>
      <c r="C484" s="4" t="s">
        <v>475</v>
      </c>
      <c r="D484" s="4"/>
      <c r="E484" s="4"/>
      <c r="F484" s="4" t="n">
        <v>1</v>
      </c>
      <c r="G484" s="4"/>
      <c r="H484" s="4" t="n">
        <v>1.5</v>
      </c>
      <c r="I484" s="4" t="n">
        <v>1</v>
      </c>
      <c r="J484" s="4" t="n">
        <v>1.5</v>
      </c>
      <c r="K484" s="4" t="n">
        <v>1.5</v>
      </c>
      <c r="L484" s="4" t="n">
        <v>1.5</v>
      </c>
      <c r="M484" s="4" t="n">
        <v>1.5</v>
      </c>
      <c r="N484" s="4" t="n">
        <v>1.5</v>
      </c>
      <c r="O484" s="4"/>
      <c r="P484" s="4" t="n">
        <v>1</v>
      </c>
      <c r="Q484" s="4" t="n">
        <v>1.5</v>
      </c>
      <c r="R484" s="4" t="n">
        <v>1.5</v>
      </c>
      <c r="S484" s="4" t="n">
        <v>1.5</v>
      </c>
      <c r="T484" s="4" t="n">
        <v>1.5</v>
      </c>
      <c r="U484" s="4" t="n">
        <v>1.5</v>
      </c>
      <c r="V484" s="4" t="n">
        <v>1.5</v>
      </c>
      <c r="W484" s="4"/>
      <c r="X484" s="4" t="n">
        <v>1.5</v>
      </c>
      <c r="Y484" s="4" t="n">
        <v>1.5</v>
      </c>
      <c r="Z484" s="4" t="n">
        <v>1.5</v>
      </c>
      <c r="AA484" s="4" t="n">
        <v>1.5</v>
      </c>
      <c r="AB484" s="4" t="n">
        <v>1</v>
      </c>
      <c r="AC484" s="4" t="n">
        <v>1</v>
      </c>
      <c r="AD484" s="4" t="n">
        <v>1</v>
      </c>
      <c r="AE484" s="4" t="n">
        <v>1.5</v>
      </c>
      <c r="AF484" s="4" t="n">
        <v>1.5</v>
      </c>
      <c r="AG484" s="4" t="n">
        <v>1</v>
      </c>
      <c r="AH484" s="4" t="n">
        <v>1</v>
      </c>
      <c r="AI484" s="4"/>
      <c r="AJ484" s="4" t="n">
        <v>1</v>
      </c>
      <c r="AK484" s="11" t="n">
        <f aca="false">SUM(F484:AJ484)</f>
        <v>36</v>
      </c>
      <c r="AL484" s="4" t="n">
        <v>35</v>
      </c>
      <c r="AM484" s="17" t="n">
        <f aca="false">AK484*AL484</f>
        <v>1260</v>
      </c>
      <c r="AN484" s="29"/>
      <c r="AO484" s="8"/>
      <c r="AP484" s="20"/>
      <c r="AQ484" s="30"/>
      <c r="AR484" s="10"/>
      <c r="AS484" s="14"/>
      <c r="AT484" s="12"/>
      <c r="AU484" s="15" t="n">
        <f aca="false">AN484+AO484+AR484+AS484+AT484</f>
        <v>0</v>
      </c>
      <c r="AV484" s="15" t="n">
        <v>0</v>
      </c>
      <c r="AW484" s="15" t="n">
        <f aca="false">AP484+AR484+AS484+AT484</f>
        <v>0</v>
      </c>
      <c r="AX484" s="15" t="n">
        <f aca="false">AU484-AW484</f>
        <v>0</v>
      </c>
      <c r="AY484" s="15" t="n">
        <v>19</v>
      </c>
      <c r="AZ484" s="15" t="n">
        <f aca="false">AK484</f>
        <v>36</v>
      </c>
      <c r="BA484" s="15" t="n">
        <f aca="false">AY484+AZ484</f>
        <v>55</v>
      </c>
      <c r="BB484" s="15" t="n">
        <f aca="false">AM484-AW484-AZ484</f>
        <v>1224</v>
      </c>
      <c r="BC484" s="4"/>
      <c r="BD484" s="4"/>
    </row>
    <row r="485" customFormat="false" ht="15.75" hidden="false" customHeight="false" outlineLevel="0" collapsed="false">
      <c r="A485" s="16" t="n">
        <v>482</v>
      </c>
      <c r="B485" s="4" t="s">
        <v>706</v>
      </c>
      <c r="C485" s="4" t="s">
        <v>475</v>
      </c>
      <c r="D485" s="4"/>
      <c r="E485" s="4"/>
      <c r="F485" s="4" t="n">
        <v>3</v>
      </c>
      <c r="G485" s="4"/>
      <c r="H485" s="4" t="n">
        <v>3</v>
      </c>
      <c r="I485" s="4" t="n">
        <v>3</v>
      </c>
      <c r="J485" s="4" t="n">
        <v>3</v>
      </c>
      <c r="K485" s="4" t="n">
        <v>3</v>
      </c>
      <c r="L485" s="4" t="n">
        <v>3</v>
      </c>
      <c r="M485" s="4" t="n">
        <v>3</v>
      </c>
      <c r="N485" s="4" t="n">
        <v>3</v>
      </c>
      <c r="O485" s="4" t="n">
        <v>3</v>
      </c>
      <c r="P485" s="4" t="n">
        <v>3</v>
      </c>
      <c r="Q485" s="4" t="n">
        <v>2</v>
      </c>
      <c r="R485" s="4" t="n">
        <v>3</v>
      </c>
      <c r="S485" s="4" t="n">
        <v>2</v>
      </c>
      <c r="T485" s="4" t="n">
        <v>2</v>
      </c>
      <c r="U485" s="4" t="n">
        <v>2</v>
      </c>
      <c r="V485" s="4" t="n">
        <v>2</v>
      </c>
      <c r="W485" s="4" t="n">
        <v>2</v>
      </c>
      <c r="X485" s="4"/>
      <c r="Y485" s="4"/>
      <c r="Z485" s="4"/>
      <c r="AA485" s="4" t="n">
        <v>2.5</v>
      </c>
      <c r="AB485" s="4" t="n">
        <v>2.5</v>
      </c>
      <c r="AC485" s="4" t="n">
        <v>2.5</v>
      </c>
      <c r="AD485" s="4" t="n">
        <v>2.5</v>
      </c>
      <c r="AE485" s="4" t="n">
        <v>2</v>
      </c>
      <c r="AF485" s="4"/>
      <c r="AG485" s="4"/>
      <c r="AH485" s="4" t="n">
        <v>2</v>
      </c>
      <c r="AI485" s="4" t="n">
        <v>2</v>
      </c>
      <c r="AJ485" s="4" t="n">
        <v>2</v>
      </c>
      <c r="AK485" s="11" t="n">
        <f aca="false">SUM(F485:AJ485)</f>
        <v>63</v>
      </c>
      <c r="AL485" s="4" t="n">
        <v>35</v>
      </c>
      <c r="AM485" s="17" t="n">
        <f aca="false">AK485*AL485</f>
        <v>2205</v>
      </c>
      <c r="AN485" s="29"/>
      <c r="AO485" s="8"/>
      <c r="AP485" s="20"/>
      <c r="AQ485" s="30"/>
      <c r="AR485" s="10"/>
      <c r="AS485" s="14"/>
      <c r="AT485" s="12"/>
      <c r="AU485" s="15" t="n">
        <f aca="false">AN485+AO485+AR485+AS485+AT485</f>
        <v>0</v>
      </c>
      <c r="AV485" s="15" t="n">
        <v>0</v>
      </c>
      <c r="AW485" s="15" t="n">
        <f aca="false">AP485+AR485+AS485+AT485</f>
        <v>0</v>
      </c>
      <c r="AX485" s="15" t="n">
        <f aca="false">AU485-AW485</f>
        <v>0</v>
      </c>
      <c r="AY485" s="15" t="n">
        <v>39</v>
      </c>
      <c r="AZ485" s="15" t="n">
        <f aca="false">AK485</f>
        <v>63</v>
      </c>
      <c r="BA485" s="15" t="n">
        <f aca="false">AY485+AZ485</f>
        <v>102</v>
      </c>
      <c r="BB485" s="15" t="n">
        <f aca="false">AM485-AW485-AZ485</f>
        <v>2142</v>
      </c>
      <c r="BC485" s="4"/>
      <c r="BD485" s="4"/>
    </row>
    <row r="486" customFormat="false" ht="15.75" hidden="false" customHeight="false" outlineLevel="0" collapsed="false">
      <c r="A486" s="16" t="n">
        <v>483</v>
      </c>
      <c r="B486" s="4" t="s">
        <v>707</v>
      </c>
      <c r="C486" s="4" t="s">
        <v>475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11" t="n">
        <f aca="false">SUM(F486:AJ486)</f>
        <v>0</v>
      </c>
      <c r="AL486" s="4" t="n">
        <v>35</v>
      </c>
      <c r="AM486" s="17" t="n">
        <f aca="false">AK486*AL486</f>
        <v>0</v>
      </c>
      <c r="AN486" s="29"/>
      <c r="AO486" s="8"/>
      <c r="AP486" s="20"/>
      <c r="AQ486" s="30"/>
      <c r="AR486" s="10"/>
      <c r="AS486" s="14"/>
      <c r="AT486" s="12"/>
      <c r="AU486" s="15" t="n">
        <f aca="false">AN486+AO486+AR486+AS486+AT486</f>
        <v>0</v>
      </c>
      <c r="AV486" s="15" t="n">
        <v>0</v>
      </c>
      <c r="AW486" s="15" t="n">
        <f aca="false">AP486+AR486+AS486+AT486</f>
        <v>0</v>
      </c>
      <c r="AX486" s="15" t="n">
        <f aca="false">AU486-AW486</f>
        <v>0</v>
      </c>
      <c r="AY486" s="15" t="n">
        <v>15</v>
      </c>
      <c r="AZ486" s="15" t="n">
        <f aca="false">AK486</f>
        <v>0</v>
      </c>
      <c r="BA486" s="15" t="n">
        <f aca="false">AY486+AZ486</f>
        <v>15</v>
      </c>
      <c r="BB486" s="15" t="n">
        <f aca="false">AM486-AW486-AZ486</f>
        <v>0</v>
      </c>
      <c r="BC486" s="4"/>
      <c r="BD486" s="4"/>
    </row>
    <row r="487" customFormat="false" ht="15.75" hidden="false" customHeight="false" outlineLevel="0" collapsed="false">
      <c r="A487" s="16" t="n">
        <v>484</v>
      </c>
      <c r="B487" s="4" t="s">
        <v>708</v>
      </c>
      <c r="C487" s="4" t="s">
        <v>475</v>
      </c>
      <c r="D487" s="4"/>
      <c r="E487" s="4"/>
      <c r="F487" s="4" t="n">
        <v>2</v>
      </c>
      <c r="G487" s="4"/>
      <c r="H487" s="4" t="n">
        <v>3</v>
      </c>
      <c r="I487" s="4" t="n">
        <v>3</v>
      </c>
      <c r="J487" s="4" t="n">
        <v>3</v>
      </c>
      <c r="K487" s="4" t="n">
        <v>3</v>
      </c>
      <c r="L487" s="4" t="n">
        <v>3</v>
      </c>
      <c r="M487" s="4" t="n">
        <v>3</v>
      </c>
      <c r="N487" s="4" t="n">
        <v>1.5</v>
      </c>
      <c r="O487" s="4" t="n">
        <v>2</v>
      </c>
      <c r="P487" s="4" t="n">
        <v>2</v>
      </c>
      <c r="Q487" s="4"/>
      <c r="R487" s="4" t="n">
        <v>3</v>
      </c>
      <c r="S487" s="4" t="n">
        <v>3.5</v>
      </c>
      <c r="T487" s="4" t="n">
        <v>3</v>
      </c>
      <c r="U487" s="4"/>
      <c r="V487" s="4" t="n">
        <v>2</v>
      </c>
      <c r="W487" s="4" t="n">
        <v>2</v>
      </c>
      <c r="X487" s="4" t="n">
        <v>2.5</v>
      </c>
      <c r="Y487" s="4" t="n">
        <v>3</v>
      </c>
      <c r="Z487" s="4" t="n">
        <v>2</v>
      </c>
      <c r="AA487" s="4" t="n">
        <v>3</v>
      </c>
      <c r="AB487" s="4" t="n">
        <v>2</v>
      </c>
      <c r="AC487" s="4" t="n">
        <v>3.5</v>
      </c>
      <c r="AD487" s="4" t="n">
        <v>2</v>
      </c>
      <c r="AE487" s="4"/>
      <c r="AF487" s="4"/>
      <c r="AG487" s="4"/>
      <c r="AH487" s="4"/>
      <c r="AI487" s="4"/>
      <c r="AJ487" s="4"/>
      <c r="AK487" s="11" t="n">
        <f aca="false">SUM(F487:AJ487)</f>
        <v>57</v>
      </c>
      <c r="AL487" s="4" t="n">
        <v>35</v>
      </c>
      <c r="AM487" s="17" t="n">
        <f aca="false">AK487*AL487</f>
        <v>1995</v>
      </c>
      <c r="AN487" s="29"/>
      <c r="AO487" s="8"/>
      <c r="AP487" s="20"/>
      <c r="AQ487" s="30"/>
      <c r="AR487" s="10"/>
      <c r="AS487" s="14"/>
      <c r="AT487" s="12"/>
      <c r="AU487" s="15" t="n">
        <f aca="false">AN487+AO487+AR487+AS487+AT487</f>
        <v>0</v>
      </c>
      <c r="AV487" s="15" t="n">
        <v>0</v>
      </c>
      <c r="AW487" s="15" t="n">
        <f aca="false">AP487+AR487+AS487+AT487</f>
        <v>0</v>
      </c>
      <c r="AX487" s="15" t="n">
        <f aca="false">AU487-AW487</f>
        <v>0</v>
      </c>
      <c r="AY487" s="15" t="n">
        <v>30</v>
      </c>
      <c r="AZ487" s="15" t="n">
        <f aca="false">AK487</f>
        <v>57</v>
      </c>
      <c r="BA487" s="15" t="n">
        <f aca="false">AY487+AZ487</f>
        <v>87</v>
      </c>
      <c r="BB487" s="15" t="n">
        <f aca="false">AM487-AW487-AZ487</f>
        <v>1938</v>
      </c>
      <c r="BC487" s="4"/>
      <c r="BD487" s="4"/>
    </row>
    <row r="488" customFormat="false" ht="15.75" hidden="false" customHeight="false" outlineLevel="0" collapsed="false">
      <c r="A488" s="16" t="n">
        <v>485</v>
      </c>
      <c r="B488" s="4" t="s">
        <v>709</v>
      </c>
      <c r="C488" s="4" t="s">
        <v>475</v>
      </c>
      <c r="D488" s="4"/>
      <c r="E488" s="4"/>
      <c r="F488" s="4" t="n">
        <v>3.5</v>
      </c>
      <c r="G488" s="4"/>
      <c r="H488" s="4" t="n">
        <v>4</v>
      </c>
      <c r="I488" s="4" t="n">
        <v>3</v>
      </c>
      <c r="J488" s="4" t="n">
        <v>4</v>
      </c>
      <c r="K488" s="4" t="n">
        <v>4</v>
      </c>
      <c r="L488" s="4" t="n">
        <v>4</v>
      </c>
      <c r="M488" s="4" t="n">
        <v>3.5</v>
      </c>
      <c r="N488" s="4" t="n">
        <v>4</v>
      </c>
      <c r="O488" s="4" t="n">
        <v>3.5</v>
      </c>
      <c r="P488" s="4" t="n">
        <v>4</v>
      </c>
      <c r="Q488" s="4" t="n">
        <v>3.5</v>
      </c>
      <c r="R488" s="4" t="n">
        <v>3.5</v>
      </c>
      <c r="S488" s="4" t="n">
        <v>3.5</v>
      </c>
      <c r="T488" s="4" t="n">
        <v>4</v>
      </c>
      <c r="U488" s="4" t="n">
        <v>4</v>
      </c>
      <c r="V488" s="4" t="n">
        <v>4</v>
      </c>
      <c r="W488" s="4" t="n">
        <v>4</v>
      </c>
      <c r="X488" s="4" t="n">
        <v>3.5</v>
      </c>
      <c r="Y488" s="4" t="n">
        <v>3</v>
      </c>
      <c r="Z488" s="4" t="n">
        <v>3.5</v>
      </c>
      <c r="AA488" s="4" t="n">
        <v>3.5</v>
      </c>
      <c r="AB488" s="4" t="n">
        <v>3.5</v>
      </c>
      <c r="AC488" s="4"/>
      <c r="AD488" s="4" t="n">
        <v>3.5</v>
      </c>
      <c r="AE488" s="4" t="n">
        <v>3.5</v>
      </c>
      <c r="AF488" s="4" t="n">
        <v>3</v>
      </c>
      <c r="AG488" s="4" t="n">
        <v>3</v>
      </c>
      <c r="AH488" s="4" t="n">
        <v>3.5</v>
      </c>
      <c r="AI488" s="4" t="n">
        <v>3.5</v>
      </c>
      <c r="AJ488" s="4" t="n">
        <v>2.5</v>
      </c>
      <c r="AK488" s="11" t="n">
        <f aca="false">SUM(F488:AJ488)</f>
        <v>103.5</v>
      </c>
      <c r="AL488" s="4" t="n">
        <v>35</v>
      </c>
      <c r="AM488" s="17" t="n">
        <f aca="false">AK488*AL488</f>
        <v>3622.5</v>
      </c>
      <c r="AN488" s="29"/>
      <c r="AO488" s="8"/>
      <c r="AP488" s="20"/>
      <c r="AQ488" s="30"/>
      <c r="AR488" s="10"/>
      <c r="AS488" s="14"/>
      <c r="AT488" s="12"/>
      <c r="AU488" s="15" t="n">
        <f aca="false">AN488+AO488+AR488+AS488+AT488</f>
        <v>0</v>
      </c>
      <c r="AV488" s="15" t="n">
        <v>0</v>
      </c>
      <c r="AW488" s="15" t="n">
        <f aca="false">AP488+AR488+AS488+AT488</f>
        <v>0</v>
      </c>
      <c r="AX488" s="15" t="n">
        <f aca="false">AU488-AW488</f>
        <v>0</v>
      </c>
      <c r="AY488" s="15" t="n">
        <v>37.5</v>
      </c>
      <c r="AZ488" s="15" t="n">
        <f aca="false">AK488</f>
        <v>103.5</v>
      </c>
      <c r="BA488" s="15" t="n">
        <f aca="false">AY488+AZ488</f>
        <v>141</v>
      </c>
      <c r="BB488" s="15" t="n">
        <f aca="false">AM488-AW488-AZ488</f>
        <v>3519</v>
      </c>
      <c r="BC488" s="4" t="s">
        <v>710</v>
      </c>
      <c r="BD488" s="4" t="n">
        <v>1116058140600</v>
      </c>
    </row>
    <row r="489" customFormat="false" ht="15.75" hidden="false" customHeight="false" outlineLevel="0" collapsed="false">
      <c r="A489" s="16" t="n">
        <v>486</v>
      </c>
      <c r="B489" s="4" t="s">
        <v>711</v>
      </c>
      <c r="C489" s="4" t="s">
        <v>475</v>
      </c>
      <c r="D489" s="4"/>
      <c r="E489" s="4"/>
      <c r="F489" s="4" t="n">
        <v>3</v>
      </c>
      <c r="G489" s="4"/>
      <c r="H489" s="4" t="n">
        <v>3</v>
      </c>
      <c r="I489" s="4" t="n">
        <v>2</v>
      </c>
      <c r="J489" s="4" t="n">
        <v>3</v>
      </c>
      <c r="K489" s="4" t="n">
        <v>3</v>
      </c>
      <c r="L489" s="4" t="n">
        <v>3</v>
      </c>
      <c r="M489" s="4" t="n">
        <v>3</v>
      </c>
      <c r="N489" s="4" t="n">
        <v>3</v>
      </c>
      <c r="O489" s="4" t="n">
        <v>3</v>
      </c>
      <c r="P489" s="4" t="n">
        <v>3</v>
      </c>
      <c r="Q489" s="4" t="n">
        <v>3</v>
      </c>
      <c r="R489" s="4" t="n">
        <v>3</v>
      </c>
      <c r="S489" s="4" t="n">
        <v>3</v>
      </c>
      <c r="T489" s="4" t="n">
        <v>3</v>
      </c>
      <c r="U489" s="4" t="n">
        <v>2</v>
      </c>
      <c r="V489" s="4" t="n">
        <v>3</v>
      </c>
      <c r="W489" s="4" t="n">
        <v>3</v>
      </c>
      <c r="X489" s="4" t="n">
        <v>3</v>
      </c>
      <c r="Y489" s="4"/>
      <c r="Z489" s="4" t="n">
        <v>3</v>
      </c>
      <c r="AA489" s="4" t="n">
        <v>2</v>
      </c>
      <c r="AB489" s="4" t="n">
        <v>3</v>
      </c>
      <c r="AC489" s="4" t="n">
        <v>3</v>
      </c>
      <c r="AD489" s="4" t="n">
        <v>2</v>
      </c>
      <c r="AE489" s="4" t="n">
        <v>2</v>
      </c>
      <c r="AF489" s="4" t="n">
        <v>3</v>
      </c>
      <c r="AG489" s="4" t="n">
        <v>3</v>
      </c>
      <c r="AH489" s="4" t="n">
        <v>2</v>
      </c>
      <c r="AI489" s="4" t="n">
        <v>2</v>
      </c>
      <c r="AJ489" s="4" t="n">
        <v>2</v>
      </c>
      <c r="AK489" s="11" t="n">
        <f aca="false">SUM(F489:AJ489)</f>
        <v>79</v>
      </c>
      <c r="AL489" s="4" t="n">
        <v>35</v>
      </c>
      <c r="AM489" s="17" t="n">
        <f aca="false">AK489*AL489</f>
        <v>2765</v>
      </c>
      <c r="AN489" s="29"/>
      <c r="AO489" s="8"/>
      <c r="AP489" s="20"/>
      <c r="AQ489" s="30"/>
      <c r="AR489" s="10"/>
      <c r="AS489" s="14"/>
      <c r="AT489" s="12"/>
      <c r="AU489" s="15" t="n">
        <f aca="false">AN489+AO489+AR489+AS489+AT489</f>
        <v>0</v>
      </c>
      <c r="AV489" s="15" t="n">
        <v>0</v>
      </c>
      <c r="AW489" s="15" t="n">
        <f aca="false">AP489+AR489+AS489+AT489</f>
        <v>0</v>
      </c>
      <c r="AX489" s="15" t="n">
        <f aca="false">AU489-AW489</f>
        <v>0</v>
      </c>
      <c r="AY489" s="15" t="n">
        <v>17</v>
      </c>
      <c r="AZ489" s="15" t="n">
        <f aca="false">AK489</f>
        <v>79</v>
      </c>
      <c r="BA489" s="15" t="n">
        <f aca="false">AY489+AZ489</f>
        <v>96</v>
      </c>
      <c r="BB489" s="15" t="n">
        <f aca="false">AM489-AW489-AZ489</f>
        <v>2686</v>
      </c>
      <c r="BC489" s="4"/>
      <c r="BD489" s="4"/>
    </row>
    <row r="490" customFormat="false" ht="15.75" hidden="false" customHeight="false" outlineLevel="0" collapsed="false">
      <c r="A490" s="16" t="n">
        <v>487</v>
      </c>
      <c r="B490" s="4" t="s">
        <v>712</v>
      </c>
      <c r="C490" s="4" t="s">
        <v>475</v>
      </c>
      <c r="D490" s="4"/>
      <c r="E490" s="4"/>
      <c r="F490" s="4" t="n">
        <v>8</v>
      </c>
      <c r="G490" s="4"/>
      <c r="H490" s="4" t="n">
        <v>12</v>
      </c>
      <c r="I490" s="4" t="n">
        <v>12</v>
      </c>
      <c r="J490" s="4" t="n">
        <v>13</v>
      </c>
      <c r="K490" s="4" t="n">
        <v>13</v>
      </c>
      <c r="L490" s="4" t="n">
        <v>17</v>
      </c>
      <c r="M490" s="4" t="n">
        <v>15</v>
      </c>
      <c r="N490" s="4" t="n">
        <v>16</v>
      </c>
      <c r="O490" s="4" t="n">
        <v>17</v>
      </c>
      <c r="P490" s="4" t="n">
        <v>17</v>
      </c>
      <c r="Q490" s="4" t="n">
        <v>17</v>
      </c>
      <c r="R490" s="4" t="n">
        <v>17</v>
      </c>
      <c r="S490" s="4" t="n">
        <v>15</v>
      </c>
      <c r="T490" s="4" t="n">
        <v>16.5</v>
      </c>
      <c r="U490" s="4" t="n">
        <v>16</v>
      </c>
      <c r="V490" s="4" t="n">
        <v>16</v>
      </c>
      <c r="W490" s="4" t="n">
        <v>17</v>
      </c>
      <c r="X490" s="4" t="n">
        <v>17</v>
      </c>
      <c r="Y490" s="4"/>
      <c r="Z490" s="4" t="n">
        <v>17</v>
      </c>
      <c r="AA490" s="4" t="n">
        <v>17</v>
      </c>
      <c r="AB490" s="4" t="n">
        <v>17</v>
      </c>
      <c r="AC490" s="4" t="n">
        <v>17</v>
      </c>
      <c r="AD490" s="4" t="n">
        <v>17</v>
      </c>
      <c r="AE490" s="4" t="n">
        <v>17</v>
      </c>
      <c r="AF490" s="4" t="n">
        <v>16</v>
      </c>
      <c r="AG490" s="4" t="n">
        <v>16</v>
      </c>
      <c r="AH490" s="4" t="n">
        <v>15</v>
      </c>
      <c r="AI490" s="4" t="n">
        <v>15.5</v>
      </c>
      <c r="AJ490" s="4" t="n">
        <v>16</v>
      </c>
      <c r="AK490" s="11" t="n">
        <f aca="false">SUM(F490:AJ490)</f>
        <v>452</v>
      </c>
      <c r="AL490" s="4" t="n">
        <v>35</v>
      </c>
      <c r="AM490" s="17" t="n">
        <f aca="false">AK490*AL490</f>
        <v>15820</v>
      </c>
      <c r="AN490" s="29"/>
      <c r="AO490" s="8"/>
      <c r="AP490" s="20"/>
      <c r="AQ490" s="30"/>
      <c r="AR490" s="10"/>
      <c r="AS490" s="14"/>
      <c r="AT490" s="12"/>
      <c r="AU490" s="15" t="n">
        <f aca="false">AN490+AO490+AR490+AS490+AT490</f>
        <v>0</v>
      </c>
      <c r="AV490" s="15" t="n">
        <v>0</v>
      </c>
      <c r="AW490" s="15" t="n">
        <f aca="false">AP490+AR490+AS490+AT490</f>
        <v>0</v>
      </c>
      <c r="AX490" s="15" t="n">
        <f aca="false">AU490-AW490</f>
        <v>0</v>
      </c>
      <c r="AY490" s="15" t="n">
        <v>58.5</v>
      </c>
      <c r="AZ490" s="15" t="n">
        <f aca="false">AK490</f>
        <v>452</v>
      </c>
      <c r="BA490" s="15" t="n">
        <f aca="false">AY490+AZ490</f>
        <v>510.5</v>
      </c>
      <c r="BB490" s="15" t="n">
        <f aca="false">AM490-AW490-AZ490</f>
        <v>15368</v>
      </c>
      <c r="BC490" s="4"/>
      <c r="BD490" s="4"/>
    </row>
    <row r="491" customFormat="false" ht="15.75" hidden="false" customHeight="false" outlineLevel="0" collapsed="false">
      <c r="A491" s="16" t="n">
        <v>488</v>
      </c>
      <c r="B491" s="4" t="s">
        <v>713</v>
      </c>
      <c r="C491" s="4" t="s">
        <v>475</v>
      </c>
      <c r="D491" s="4"/>
      <c r="E491" s="4"/>
      <c r="F491" s="4" t="n">
        <v>3</v>
      </c>
      <c r="G491" s="4" t="n">
        <v>2</v>
      </c>
      <c r="H491" s="4" t="n">
        <v>2</v>
      </c>
      <c r="I491" s="4" t="n">
        <v>2</v>
      </c>
      <c r="J491" s="4" t="n">
        <v>2</v>
      </c>
      <c r="K491" s="4" t="n">
        <v>2</v>
      </c>
      <c r="L491" s="4" t="n">
        <v>2</v>
      </c>
      <c r="M491" s="4" t="n">
        <v>1.5</v>
      </c>
      <c r="N491" s="4" t="n">
        <v>1.5</v>
      </c>
      <c r="O491" s="4"/>
      <c r="P491" s="4" t="n">
        <v>3</v>
      </c>
      <c r="Q491" s="4" t="n">
        <v>2</v>
      </c>
      <c r="R491" s="4" t="n">
        <v>2</v>
      </c>
      <c r="S491" s="4" t="n">
        <v>2</v>
      </c>
      <c r="T491" s="4" t="n">
        <v>2</v>
      </c>
      <c r="U491" s="4" t="n">
        <v>2</v>
      </c>
      <c r="V491" s="4" t="n">
        <v>2</v>
      </c>
      <c r="W491" s="4" t="n">
        <v>3</v>
      </c>
      <c r="X491" s="4" t="n">
        <v>2</v>
      </c>
      <c r="Y491" s="4"/>
      <c r="Z491" s="4" t="n">
        <v>2</v>
      </c>
      <c r="AA491" s="4"/>
      <c r="AB491" s="4" t="n">
        <v>1.5</v>
      </c>
      <c r="AC491" s="4" t="n">
        <v>1</v>
      </c>
      <c r="AD491" s="4" t="n">
        <v>1.5</v>
      </c>
      <c r="AE491" s="4" t="n">
        <v>1.5</v>
      </c>
      <c r="AF491" s="4" t="n">
        <v>1.5</v>
      </c>
      <c r="AG491" s="4" t="n">
        <v>2</v>
      </c>
      <c r="AH491" s="4" t="n">
        <v>1</v>
      </c>
      <c r="AI491" s="4" t="n">
        <v>1</v>
      </c>
      <c r="AJ491" s="4" t="n">
        <v>2</v>
      </c>
      <c r="AK491" s="11" t="n">
        <f aca="false">SUM(F491:AJ491)</f>
        <v>53</v>
      </c>
      <c r="AL491" s="4" t="n">
        <v>35</v>
      </c>
      <c r="AM491" s="17" t="n">
        <f aca="false">AK491*AL491</f>
        <v>1855</v>
      </c>
      <c r="AN491" s="29"/>
      <c r="AO491" s="8"/>
      <c r="AP491" s="20"/>
      <c r="AQ491" s="30"/>
      <c r="AR491" s="10"/>
      <c r="AS491" s="14"/>
      <c r="AT491" s="12"/>
      <c r="AU491" s="15" t="n">
        <f aca="false">AN491+AO491+AR491+AS491+AT491</f>
        <v>0</v>
      </c>
      <c r="AV491" s="15" t="n">
        <v>0</v>
      </c>
      <c r="AW491" s="15" t="n">
        <f aca="false">AP491+AR491+AS491+AT491</f>
        <v>0</v>
      </c>
      <c r="AX491" s="15" t="n">
        <f aca="false">AU491-AW491</f>
        <v>0</v>
      </c>
      <c r="AY491" s="15" t="n">
        <v>14.5</v>
      </c>
      <c r="AZ491" s="15" t="n">
        <f aca="false">AK491</f>
        <v>53</v>
      </c>
      <c r="BA491" s="15" t="n">
        <f aca="false">AY491+AZ491</f>
        <v>67.5</v>
      </c>
      <c r="BB491" s="15" t="n">
        <f aca="false">AM491-AW491-AZ491</f>
        <v>1802</v>
      </c>
      <c r="BC491" s="4"/>
      <c r="BD491" s="4"/>
    </row>
    <row r="492" customFormat="false" ht="15.75" hidden="false" customHeight="false" outlineLevel="0" collapsed="false">
      <c r="A492" s="16" t="n">
        <v>489</v>
      </c>
      <c r="B492" s="4" t="s">
        <v>714</v>
      </c>
      <c r="C492" s="4" t="s">
        <v>475</v>
      </c>
      <c r="D492" s="4"/>
      <c r="E492" s="4"/>
      <c r="F492" s="4" t="n">
        <v>4</v>
      </c>
      <c r="G492" s="4"/>
      <c r="H492" s="4" t="n">
        <v>4</v>
      </c>
      <c r="I492" s="4" t="n">
        <v>4</v>
      </c>
      <c r="J492" s="4" t="n">
        <v>4</v>
      </c>
      <c r="K492" s="4" t="n">
        <v>4</v>
      </c>
      <c r="L492" s="4" t="n">
        <v>4</v>
      </c>
      <c r="M492" s="4" t="n">
        <v>4</v>
      </c>
      <c r="N492" s="4" t="n">
        <v>3</v>
      </c>
      <c r="O492" s="4" t="n">
        <v>4</v>
      </c>
      <c r="P492" s="4" t="n">
        <v>4</v>
      </c>
      <c r="Q492" s="4" t="n">
        <v>4</v>
      </c>
      <c r="R492" s="4" t="n">
        <v>4</v>
      </c>
      <c r="S492" s="4" t="n">
        <v>4</v>
      </c>
      <c r="T492" s="4" t="n">
        <v>3</v>
      </c>
      <c r="U492" s="4" t="n">
        <v>3</v>
      </c>
      <c r="V492" s="4" t="n">
        <v>3.5</v>
      </c>
      <c r="W492" s="4" t="n">
        <v>3.5</v>
      </c>
      <c r="X492" s="4"/>
      <c r="Y492" s="4"/>
      <c r="Z492" s="4" t="n">
        <v>3</v>
      </c>
      <c r="AA492" s="4" t="n">
        <v>3</v>
      </c>
      <c r="AB492" s="4" t="n">
        <v>4</v>
      </c>
      <c r="AC492" s="4" t="n">
        <v>3.5</v>
      </c>
      <c r="AD492" s="4" t="n">
        <v>3.5</v>
      </c>
      <c r="AE492" s="4" t="n">
        <v>3.5</v>
      </c>
      <c r="AF492" s="4" t="n">
        <v>3.5</v>
      </c>
      <c r="AG492" s="4"/>
      <c r="AH492" s="4" t="n">
        <v>3.5</v>
      </c>
      <c r="AI492" s="4" t="n">
        <v>2</v>
      </c>
      <c r="AJ492" s="4" t="n">
        <v>2</v>
      </c>
      <c r="AK492" s="11" t="n">
        <f aca="false">SUM(F492:AJ492)</f>
        <v>95.5</v>
      </c>
      <c r="AL492" s="4" t="n">
        <v>35</v>
      </c>
      <c r="AM492" s="17" t="n">
        <f aca="false">AK492*AL492</f>
        <v>3342.5</v>
      </c>
      <c r="AN492" s="29"/>
      <c r="AO492" s="8"/>
      <c r="AP492" s="20"/>
      <c r="AQ492" s="30"/>
      <c r="AR492" s="10"/>
      <c r="AS492" s="14"/>
      <c r="AT492" s="12"/>
      <c r="AU492" s="15" t="n">
        <f aca="false">AN492+AO492+AR492+AS492+AT492</f>
        <v>0</v>
      </c>
      <c r="AV492" s="15" t="n">
        <v>0</v>
      </c>
      <c r="AW492" s="15" t="n">
        <f aca="false">AP492+AR492+AS492+AT492</f>
        <v>0</v>
      </c>
      <c r="AX492" s="15" t="n">
        <f aca="false">AU492-AW492</f>
        <v>0</v>
      </c>
      <c r="AY492" s="15" t="n">
        <v>12</v>
      </c>
      <c r="AZ492" s="15" t="n">
        <f aca="false">AK492</f>
        <v>95.5</v>
      </c>
      <c r="BA492" s="15" t="n">
        <f aca="false">AY492+AZ492</f>
        <v>107.5</v>
      </c>
      <c r="BB492" s="15" t="n">
        <f aca="false">AM492-AW492-AZ492</f>
        <v>3247</v>
      </c>
      <c r="BC492" s="4"/>
      <c r="BD492" s="4"/>
    </row>
    <row r="493" customFormat="false" ht="15.75" hidden="false" customHeight="false" outlineLevel="0" collapsed="false">
      <c r="A493" s="16" t="n">
        <v>490</v>
      </c>
      <c r="B493" s="4" t="s">
        <v>715</v>
      </c>
      <c r="C493" s="4" t="s">
        <v>475</v>
      </c>
      <c r="D493" s="4"/>
      <c r="E493" s="4"/>
      <c r="F493" s="4" t="n">
        <v>2</v>
      </c>
      <c r="G493" s="4"/>
      <c r="H493" s="4" t="n">
        <v>2</v>
      </c>
      <c r="I493" s="4" t="n">
        <v>1.5</v>
      </c>
      <c r="J493" s="4" t="n">
        <v>3</v>
      </c>
      <c r="K493" s="4" t="n">
        <v>3</v>
      </c>
      <c r="L493" s="4" t="n">
        <v>3.5</v>
      </c>
      <c r="M493" s="4" t="n">
        <v>2</v>
      </c>
      <c r="N493" s="4" t="n">
        <v>3.5</v>
      </c>
      <c r="O493" s="4" t="n">
        <v>1.5</v>
      </c>
      <c r="P493" s="4" t="n">
        <v>4</v>
      </c>
      <c r="Q493" s="4" t="n">
        <v>3.5</v>
      </c>
      <c r="R493" s="4" t="n">
        <v>2</v>
      </c>
      <c r="S493" s="4" t="n">
        <v>3.5</v>
      </c>
      <c r="T493" s="4" t="n">
        <v>3.5</v>
      </c>
      <c r="U493" s="4" t="n">
        <v>3.5</v>
      </c>
      <c r="V493" s="4" t="n">
        <v>1.5</v>
      </c>
      <c r="W493" s="4" t="n">
        <v>3.5</v>
      </c>
      <c r="X493" s="4" t="n">
        <v>1.5</v>
      </c>
      <c r="Y493" s="4" t="n">
        <v>1.5</v>
      </c>
      <c r="Z493" s="4" t="n">
        <v>3.5</v>
      </c>
      <c r="AA493" s="4" t="n">
        <v>3.5</v>
      </c>
      <c r="AB493" s="4" t="n">
        <v>3.5</v>
      </c>
      <c r="AC493" s="4" t="n">
        <v>2</v>
      </c>
      <c r="AD493" s="4" t="n">
        <v>2</v>
      </c>
      <c r="AE493" s="4" t="n">
        <v>4</v>
      </c>
      <c r="AF493" s="4" t="n">
        <v>2.5</v>
      </c>
      <c r="AG493" s="4"/>
      <c r="AH493" s="4" t="n">
        <v>3.5</v>
      </c>
      <c r="AI493" s="4" t="n">
        <v>3.5</v>
      </c>
      <c r="AJ493" s="4" t="n">
        <v>3.5</v>
      </c>
      <c r="AK493" s="11" t="n">
        <f aca="false">SUM(F493:AJ493)</f>
        <v>81.5</v>
      </c>
      <c r="AL493" s="4" t="n">
        <v>35</v>
      </c>
      <c r="AM493" s="17" t="n">
        <f aca="false">AK493*AL493</f>
        <v>2852.5</v>
      </c>
      <c r="AN493" s="29"/>
      <c r="AO493" s="8"/>
      <c r="AP493" s="20"/>
      <c r="AQ493" s="30"/>
      <c r="AR493" s="10"/>
      <c r="AS493" s="14"/>
      <c r="AT493" s="12"/>
      <c r="AU493" s="15" t="n">
        <f aca="false">AN493+AO493+AR493+AS493+AT493</f>
        <v>0</v>
      </c>
      <c r="AV493" s="15" t="n">
        <v>0</v>
      </c>
      <c r="AW493" s="15" t="n">
        <f aca="false">AP493+AR493+AS493+AT493</f>
        <v>0</v>
      </c>
      <c r="AX493" s="15" t="n">
        <f aca="false">AU493-AW493</f>
        <v>0</v>
      </c>
      <c r="AY493" s="15"/>
      <c r="AZ493" s="15" t="n">
        <f aca="false">AK493</f>
        <v>81.5</v>
      </c>
      <c r="BA493" s="15" t="n">
        <f aca="false">AY493+AZ493</f>
        <v>81.5</v>
      </c>
      <c r="BB493" s="15" t="n">
        <f aca="false">AM493-AW493-AZ493</f>
        <v>2771</v>
      </c>
      <c r="BC493" s="4"/>
      <c r="BD493" s="4"/>
    </row>
    <row r="494" customFormat="false" ht="15.75" hidden="false" customHeight="false" outlineLevel="0" collapsed="false">
      <c r="A494" s="16" t="n">
        <v>491</v>
      </c>
      <c r="B494" s="4" t="s">
        <v>716</v>
      </c>
      <c r="C494" s="4" t="s">
        <v>475</v>
      </c>
      <c r="D494" s="4"/>
      <c r="E494" s="4"/>
      <c r="F494" s="4" t="n">
        <v>1.5</v>
      </c>
      <c r="G494" s="4"/>
      <c r="H494" s="4" t="n">
        <v>1.5</v>
      </c>
      <c r="I494" s="4" t="n">
        <v>1.5</v>
      </c>
      <c r="J494" s="4" t="n">
        <v>1.5</v>
      </c>
      <c r="K494" s="4" t="n">
        <v>1.5</v>
      </c>
      <c r="L494" s="4" t="n">
        <v>2</v>
      </c>
      <c r="M494" s="4" t="n">
        <v>2</v>
      </c>
      <c r="N494" s="4" t="n">
        <v>2</v>
      </c>
      <c r="O494" s="4" t="n">
        <v>2</v>
      </c>
      <c r="P494" s="4" t="n">
        <v>2</v>
      </c>
      <c r="Q494" s="4" t="n">
        <v>2</v>
      </c>
      <c r="R494" s="4" t="n">
        <v>2</v>
      </c>
      <c r="S494" s="4" t="n">
        <v>2</v>
      </c>
      <c r="T494" s="4" t="n">
        <v>2</v>
      </c>
      <c r="U494" s="4" t="n">
        <v>2</v>
      </c>
      <c r="V494" s="4" t="n">
        <v>2</v>
      </c>
      <c r="W494" s="4" t="n">
        <v>2</v>
      </c>
      <c r="X494" s="4"/>
      <c r="Y494" s="4"/>
      <c r="Z494" s="4" t="n">
        <v>2</v>
      </c>
      <c r="AA494" s="4" t="n">
        <v>2</v>
      </c>
      <c r="AB494" s="4" t="n">
        <v>2</v>
      </c>
      <c r="AC494" s="4" t="n">
        <v>2</v>
      </c>
      <c r="AD494" s="4" t="n">
        <v>2</v>
      </c>
      <c r="AE494" s="4" t="n">
        <v>2</v>
      </c>
      <c r="AF494" s="4" t="n">
        <v>2</v>
      </c>
      <c r="AG494" s="4" t="n">
        <v>2</v>
      </c>
      <c r="AH494" s="4" t="n">
        <v>2</v>
      </c>
      <c r="AI494" s="4" t="n">
        <v>2</v>
      </c>
      <c r="AJ494" s="4" t="n">
        <v>2</v>
      </c>
      <c r="AK494" s="11" t="n">
        <f aca="false">SUM(F494:AJ494)</f>
        <v>53.5</v>
      </c>
      <c r="AL494" s="4" t="n">
        <v>35</v>
      </c>
      <c r="AM494" s="17" t="n">
        <f aca="false">AK494*AL494</f>
        <v>1872.5</v>
      </c>
      <c r="AN494" s="29"/>
      <c r="AO494" s="8"/>
      <c r="AP494" s="20"/>
      <c r="AQ494" s="30"/>
      <c r="AR494" s="10"/>
      <c r="AS494" s="14"/>
      <c r="AT494" s="12"/>
      <c r="AU494" s="15" t="n">
        <f aca="false">AN494+AO494+AR494+AS494+AT494</f>
        <v>0</v>
      </c>
      <c r="AV494" s="15" t="n">
        <v>0</v>
      </c>
      <c r="AW494" s="15" t="n">
        <f aca="false">AP494+AR494+AS494+AT494</f>
        <v>0</v>
      </c>
      <c r="AX494" s="15" t="n">
        <f aca="false">AU494-AW494</f>
        <v>0</v>
      </c>
      <c r="AY494" s="15"/>
      <c r="AZ494" s="15" t="n">
        <f aca="false">AK494</f>
        <v>53.5</v>
      </c>
      <c r="BA494" s="15" t="n">
        <f aca="false">AY494+AZ494</f>
        <v>53.5</v>
      </c>
      <c r="BB494" s="15" t="n">
        <f aca="false">AM494-AW494-AZ494</f>
        <v>1819</v>
      </c>
      <c r="BC494" s="4"/>
      <c r="BD494" s="4"/>
    </row>
    <row r="495" customFormat="false" ht="15.75" hidden="false" customHeight="false" outlineLevel="0" collapsed="false">
      <c r="A495" s="16" t="n">
        <v>492</v>
      </c>
      <c r="B495" s="4" t="s">
        <v>717</v>
      </c>
      <c r="C495" s="4" t="s">
        <v>475</v>
      </c>
      <c r="D495" s="4"/>
      <c r="E495" s="4"/>
      <c r="F495" s="4" t="n">
        <v>1.5</v>
      </c>
      <c r="G495" s="4"/>
      <c r="H495" s="4" t="n">
        <v>1</v>
      </c>
      <c r="I495" s="4" t="n">
        <v>1</v>
      </c>
      <c r="J495" s="4" t="n">
        <v>1</v>
      </c>
      <c r="K495" s="4" t="n">
        <v>1</v>
      </c>
      <c r="L495" s="4" t="n">
        <v>1</v>
      </c>
      <c r="M495" s="4" t="n">
        <v>1</v>
      </c>
      <c r="N495" s="4" t="n">
        <v>1</v>
      </c>
      <c r="O495" s="4" t="n">
        <v>1</v>
      </c>
      <c r="P495" s="4" t="n">
        <v>1</v>
      </c>
      <c r="Q495" s="4" t="n">
        <v>1</v>
      </c>
      <c r="R495" s="4" t="n">
        <v>1</v>
      </c>
      <c r="S495" s="4" t="n">
        <v>1</v>
      </c>
      <c r="T495" s="4" t="n">
        <v>1</v>
      </c>
      <c r="U495" s="4" t="n">
        <v>1</v>
      </c>
      <c r="V495" s="4" t="n">
        <v>1</v>
      </c>
      <c r="W495" s="4" t="n">
        <v>1</v>
      </c>
      <c r="X495" s="4" t="n">
        <v>1</v>
      </c>
      <c r="Y495" s="4" t="n">
        <v>1</v>
      </c>
      <c r="Z495" s="4" t="n">
        <v>1</v>
      </c>
      <c r="AA495" s="4" t="n">
        <v>1</v>
      </c>
      <c r="AB495" s="4" t="n">
        <v>1</v>
      </c>
      <c r="AC495" s="4" t="n">
        <v>1</v>
      </c>
      <c r="AD495" s="4" t="n">
        <v>1</v>
      </c>
      <c r="AE495" s="4" t="n">
        <v>1</v>
      </c>
      <c r="AF495" s="4" t="n">
        <v>1</v>
      </c>
      <c r="AG495" s="4" t="n">
        <v>1</v>
      </c>
      <c r="AH495" s="4" t="n">
        <v>1</v>
      </c>
      <c r="AI495" s="4" t="n">
        <v>1</v>
      </c>
      <c r="AJ495" s="4" t="n">
        <v>1</v>
      </c>
      <c r="AK495" s="11" t="n">
        <f aca="false">SUM(F495:AJ495)</f>
        <v>30.5</v>
      </c>
      <c r="AL495" s="4" t="n">
        <v>35</v>
      </c>
      <c r="AM495" s="17" t="n">
        <f aca="false">AK495*AL495</f>
        <v>1067.5</v>
      </c>
      <c r="AN495" s="29"/>
      <c r="AO495" s="8"/>
      <c r="AP495" s="20"/>
      <c r="AQ495" s="30"/>
      <c r="AR495" s="10"/>
      <c r="AS495" s="14"/>
      <c r="AT495" s="12"/>
      <c r="AU495" s="15" t="n">
        <f aca="false">AN495+AO495+AR495+AS495+AT495</f>
        <v>0</v>
      </c>
      <c r="AV495" s="15" t="n">
        <v>0</v>
      </c>
      <c r="AW495" s="15" t="n">
        <f aca="false">AP495+AR495+AS495+AT495</f>
        <v>0</v>
      </c>
      <c r="AX495" s="15" t="n">
        <f aca="false">AU495-AW495</f>
        <v>0</v>
      </c>
      <c r="AY495" s="15"/>
      <c r="AZ495" s="15" t="n">
        <f aca="false">AK495</f>
        <v>30.5</v>
      </c>
      <c r="BA495" s="15" t="n">
        <f aca="false">AY495+AZ495</f>
        <v>30.5</v>
      </c>
      <c r="BB495" s="15" t="n">
        <f aca="false">AM495-AW495-AZ495</f>
        <v>1037</v>
      </c>
      <c r="BC495" s="4"/>
      <c r="BD495" s="4"/>
    </row>
    <row r="496" customFormat="false" ht="15.75" hidden="false" customHeight="false" outlineLevel="0" collapsed="false">
      <c r="A496" s="16" t="n">
        <v>493</v>
      </c>
      <c r="B496" s="4" t="s">
        <v>718</v>
      </c>
      <c r="C496" s="4" t="s">
        <v>475</v>
      </c>
      <c r="D496" s="4"/>
      <c r="E496" s="4"/>
      <c r="F496" s="4" t="n">
        <v>2</v>
      </c>
      <c r="G496" s="4"/>
      <c r="H496" s="4"/>
      <c r="I496" s="4" t="n">
        <v>1.5</v>
      </c>
      <c r="J496" s="4" t="n">
        <v>1.5</v>
      </c>
      <c r="K496" s="4" t="n">
        <v>1.5</v>
      </c>
      <c r="L496" s="4" t="n">
        <v>1.5</v>
      </c>
      <c r="M496" s="4" t="n">
        <v>1</v>
      </c>
      <c r="N496" s="4"/>
      <c r="O496" s="4" t="n">
        <v>1.5</v>
      </c>
      <c r="P496" s="4" t="n">
        <v>1.5</v>
      </c>
      <c r="Q496" s="4" t="n">
        <v>1.5</v>
      </c>
      <c r="R496" s="4" t="n">
        <v>1.5</v>
      </c>
      <c r="S496" s="4" t="n">
        <v>1.5</v>
      </c>
      <c r="T496" s="4"/>
      <c r="U496" s="4" t="n">
        <v>1.5</v>
      </c>
      <c r="V496" s="4" t="n">
        <v>1.5</v>
      </c>
      <c r="W496" s="4" t="n">
        <v>1.5</v>
      </c>
      <c r="X496" s="4" t="n">
        <v>1.5</v>
      </c>
      <c r="Y496" s="4" t="n">
        <v>1</v>
      </c>
      <c r="Z496" s="4" t="n">
        <v>1</v>
      </c>
      <c r="AA496" s="4" t="n">
        <v>1.5</v>
      </c>
      <c r="AB496" s="4"/>
      <c r="AC496" s="4" t="n">
        <v>1.5</v>
      </c>
      <c r="AD496" s="4" t="n">
        <v>1.5</v>
      </c>
      <c r="AE496" s="4" t="n">
        <v>1.5</v>
      </c>
      <c r="AF496" s="4" t="n">
        <v>1.5</v>
      </c>
      <c r="AG496" s="4" t="n">
        <v>1.5</v>
      </c>
      <c r="AH496" s="4" t="n">
        <v>1.5</v>
      </c>
      <c r="AI496" s="4" t="n">
        <v>1.5</v>
      </c>
      <c r="AJ496" s="4" t="n">
        <v>1.5</v>
      </c>
      <c r="AK496" s="11" t="n">
        <f aca="false">SUM(F496:AJ496)</f>
        <v>38</v>
      </c>
      <c r="AL496" s="4" t="n">
        <v>35</v>
      </c>
      <c r="AM496" s="17" t="n">
        <f aca="false">AK496*AL496</f>
        <v>1330</v>
      </c>
      <c r="AN496" s="29"/>
      <c r="AO496" s="8"/>
      <c r="AP496" s="20"/>
      <c r="AQ496" s="30"/>
      <c r="AR496" s="10"/>
      <c r="AS496" s="14"/>
      <c r="AT496" s="12"/>
      <c r="AU496" s="15" t="n">
        <f aca="false">AN496+AO496+AR496+AS496+AT496</f>
        <v>0</v>
      </c>
      <c r="AV496" s="15" t="n">
        <v>0</v>
      </c>
      <c r="AW496" s="15" t="n">
        <f aca="false">AP496+AR496+AS496+AT496</f>
        <v>0</v>
      </c>
      <c r="AX496" s="15" t="n">
        <f aca="false">AU496-AW496</f>
        <v>0</v>
      </c>
      <c r="AY496" s="15"/>
      <c r="AZ496" s="15" t="n">
        <f aca="false">AK496</f>
        <v>38</v>
      </c>
      <c r="BA496" s="15" t="n">
        <f aca="false">AY496+AZ496</f>
        <v>38</v>
      </c>
      <c r="BB496" s="15" t="n">
        <f aca="false">AM496-AW496-AZ496</f>
        <v>1292</v>
      </c>
      <c r="BC496" s="4"/>
      <c r="BD496" s="4"/>
    </row>
    <row r="497" customFormat="false" ht="15.75" hidden="false" customHeight="false" outlineLevel="0" collapsed="false">
      <c r="A497" s="16" t="n">
        <v>494</v>
      </c>
      <c r="B497" s="4" t="s">
        <v>719</v>
      </c>
      <c r="C497" s="4" t="s">
        <v>475</v>
      </c>
      <c r="D497" s="4"/>
      <c r="E497" s="4"/>
      <c r="F497" s="4" t="n">
        <v>5</v>
      </c>
      <c r="G497" s="4"/>
      <c r="H497" s="4" t="n">
        <v>3</v>
      </c>
      <c r="I497" s="4" t="n">
        <v>2.5</v>
      </c>
      <c r="J497" s="4" t="n">
        <v>2.5</v>
      </c>
      <c r="K497" s="4" t="n">
        <v>2.5</v>
      </c>
      <c r="L497" s="4" t="n">
        <v>2.5</v>
      </c>
      <c r="M497" s="4" t="n">
        <v>2.5</v>
      </c>
      <c r="N497" s="4" t="n">
        <v>5</v>
      </c>
      <c r="O497" s="4" t="n">
        <v>3.5</v>
      </c>
      <c r="P497" s="4" t="n">
        <v>4</v>
      </c>
      <c r="Q497" s="4" t="n">
        <v>2.5</v>
      </c>
      <c r="R497" s="4" t="n">
        <v>4</v>
      </c>
      <c r="S497" s="4" t="n">
        <v>4</v>
      </c>
      <c r="T497" s="4" t="n">
        <v>4</v>
      </c>
      <c r="U497" s="4" t="n">
        <v>2.5</v>
      </c>
      <c r="V497" s="4" t="n">
        <v>2</v>
      </c>
      <c r="W497" s="4" t="n">
        <v>2.5</v>
      </c>
      <c r="X497" s="4" t="n">
        <v>2.5</v>
      </c>
      <c r="Y497" s="4" t="n">
        <v>2</v>
      </c>
      <c r="Z497" s="4" t="n">
        <v>2</v>
      </c>
      <c r="AA497" s="4"/>
      <c r="AB497" s="4"/>
      <c r="AC497" s="4"/>
      <c r="AD497" s="4" t="n">
        <v>3</v>
      </c>
      <c r="AE497" s="4"/>
      <c r="AF497" s="4"/>
      <c r="AG497" s="4"/>
      <c r="AH497" s="4"/>
      <c r="AI497" s="4"/>
      <c r="AJ497" s="4"/>
      <c r="AK497" s="11" t="n">
        <f aca="false">SUM(F497:AJ497)</f>
        <v>64</v>
      </c>
      <c r="AL497" s="4" t="n">
        <v>35</v>
      </c>
      <c r="AM497" s="17" t="n">
        <f aca="false">AK497*AL497</f>
        <v>2240</v>
      </c>
      <c r="AN497" s="29"/>
      <c r="AO497" s="8"/>
      <c r="AP497" s="20"/>
      <c r="AQ497" s="30"/>
      <c r="AR497" s="10"/>
      <c r="AS497" s="14"/>
      <c r="AT497" s="12"/>
      <c r="AU497" s="15" t="n">
        <f aca="false">AN497+AO497+AR497+AS497+AT497</f>
        <v>0</v>
      </c>
      <c r="AV497" s="15" t="n">
        <v>0</v>
      </c>
      <c r="AW497" s="15" t="n">
        <f aca="false">AP497+AR497+AS497+AT497</f>
        <v>0</v>
      </c>
      <c r="AX497" s="15" t="n">
        <f aca="false">AU497-AW497</f>
        <v>0</v>
      </c>
      <c r="AY497" s="15"/>
      <c r="AZ497" s="15" t="n">
        <f aca="false">AK497</f>
        <v>64</v>
      </c>
      <c r="BA497" s="15" t="n">
        <f aca="false">AY497+AZ497</f>
        <v>64</v>
      </c>
      <c r="BB497" s="15" t="n">
        <f aca="false">AM497-AW497-AZ497</f>
        <v>2176</v>
      </c>
      <c r="BC497" s="4"/>
      <c r="BD497" s="4"/>
    </row>
    <row r="498" customFormat="false" ht="15.75" hidden="false" customHeight="false" outlineLevel="0" collapsed="false">
      <c r="A498" s="16" t="n">
        <v>495</v>
      </c>
      <c r="B498" s="4" t="s">
        <v>720</v>
      </c>
      <c r="C498" s="4" t="s">
        <v>475</v>
      </c>
      <c r="D498" s="4"/>
      <c r="E498" s="4"/>
      <c r="F498" s="4" t="n">
        <v>2.5</v>
      </c>
      <c r="G498" s="4"/>
      <c r="H498" s="4" t="n">
        <v>3</v>
      </c>
      <c r="I498" s="4" t="n">
        <v>2.5</v>
      </c>
      <c r="J498" s="4" t="n">
        <v>2.5</v>
      </c>
      <c r="K498" s="4" t="n">
        <v>2.5</v>
      </c>
      <c r="L498" s="4" t="n">
        <v>2.5</v>
      </c>
      <c r="M498" s="4" t="n">
        <v>2.5</v>
      </c>
      <c r="N498" s="4" t="n">
        <v>2.5</v>
      </c>
      <c r="O498" s="4" t="n">
        <v>2.5</v>
      </c>
      <c r="P498" s="4" t="n">
        <v>2</v>
      </c>
      <c r="Q498" s="4" t="n">
        <v>2.5</v>
      </c>
      <c r="R498" s="4" t="n">
        <v>2.5</v>
      </c>
      <c r="S498" s="4"/>
      <c r="T498" s="4" t="n">
        <v>2</v>
      </c>
      <c r="U498" s="4" t="n">
        <v>2.5</v>
      </c>
      <c r="V498" s="4" t="n">
        <v>2</v>
      </c>
      <c r="W498" s="4" t="n">
        <v>2.5</v>
      </c>
      <c r="X498" s="4" t="n">
        <v>2.5</v>
      </c>
      <c r="Y498" s="4" t="n">
        <v>2</v>
      </c>
      <c r="Z498" s="4" t="n">
        <v>2</v>
      </c>
      <c r="AA498" s="4"/>
      <c r="AB498" s="4" t="n">
        <v>2</v>
      </c>
      <c r="AC498" s="4" t="n">
        <v>2</v>
      </c>
      <c r="AD498" s="4" t="n">
        <v>3</v>
      </c>
      <c r="AE498" s="4" t="n">
        <v>2</v>
      </c>
      <c r="AF498" s="4" t="n">
        <v>2</v>
      </c>
      <c r="AG498" s="4" t="n">
        <v>2</v>
      </c>
      <c r="AH498" s="4"/>
      <c r="AI498" s="4" t="n">
        <v>1.5</v>
      </c>
      <c r="AJ498" s="4" t="n">
        <v>2</v>
      </c>
      <c r="AK498" s="11" t="n">
        <f aca="false">SUM(F498:AJ498)</f>
        <v>62</v>
      </c>
      <c r="AL498" s="4" t="n">
        <v>35</v>
      </c>
      <c r="AM498" s="17" t="n">
        <f aca="false">AK498*AL498</f>
        <v>2170</v>
      </c>
      <c r="AN498" s="29"/>
      <c r="AO498" s="8"/>
      <c r="AP498" s="20"/>
      <c r="AQ498" s="30"/>
      <c r="AR498" s="10"/>
      <c r="AS498" s="14"/>
      <c r="AT498" s="12"/>
      <c r="AU498" s="15" t="n">
        <f aca="false">AN498+AO498+AR498+AS498+AT498</f>
        <v>0</v>
      </c>
      <c r="AV498" s="15" t="n">
        <v>0</v>
      </c>
      <c r="AW498" s="15" t="n">
        <f aca="false">AP498+AR498+AS498+AT498</f>
        <v>0</v>
      </c>
      <c r="AX498" s="15" t="n">
        <f aca="false">AU498-AW498</f>
        <v>0</v>
      </c>
      <c r="AY498" s="15"/>
      <c r="AZ498" s="15" t="n">
        <f aca="false">AK498</f>
        <v>62</v>
      </c>
      <c r="BA498" s="15" t="n">
        <f aca="false">AY498+AZ498</f>
        <v>62</v>
      </c>
      <c r="BB498" s="15" t="n">
        <f aca="false">AM498-AW498-AZ498</f>
        <v>2108</v>
      </c>
      <c r="BC498" s="4"/>
      <c r="BD498" s="4"/>
    </row>
    <row r="499" customFormat="false" ht="15.75" hidden="false" customHeight="false" outlineLevel="0" collapsed="false">
      <c r="A499" s="16" t="n">
        <v>496</v>
      </c>
      <c r="B499" s="4" t="s">
        <v>721</v>
      </c>
      <c r="C499" s="4" t="s">
        <v>475</v>
      </c>
      <c r="D499" s="4"/>
      <c r="E499" s="4"/>
      <c r="F499" s="4" t="n">
        <v>2</v>
      </c>
      <c r="G499" s="4"/>
      <c r="H499" s="4" t="n">
        <v>3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 t="n">
        <v>2</v>
      </c>
      <c r="AK499" s="11" t="n">
        <f aca="false">SUM(F499:AJ499)</f>
        <v>7</v>
      </c>
      <c r="AL499" s="4" t="n">
        <v>35</v>
      </c>
      <c r="AM499" s="17" t="n">
        <f aca="false">AK499*AL499</f>
        <v>245</v>
      </c>
      <c r="AN499" s="29"/>
      <c r="AO499" s="8"/>
      <c r="AP499" s="20"/>
      <c r="AQ499" s="30"/>
      <c r="AR499" s="10"/>
      <c r="AS499" s="14"/>
      <c r="AT499" s="12"/>
      <c r="AU499" s="15" t="n">
        <f aca="false">AN499+AO499+AR499+AS499+AT499</f>
        <v>0</v>
      </c>
      <c r="AV499" s="15" t="n">
        <v>0</v>
      </c>
      <c r="AW499" s="15" t="n">
        <f aca="false">AP499+AR499+AS499+AT499</f>
        <v>0</v>
      </c>
      <c r="AX499" s="15" t="n">
        <f aca="false">AU499-AW499</f>
        <v>0</v>
      </c>
      <c r="AY499" s="15"/>
      <c r="AZ499" s="15" t="n">
        <f aca="false">AK499</f>
        <v>7</v>
      </c>
      <c r="BA499" s="15" t="n">
        <f aca="false">AY499+AZ499</f>
        <v>7</v>
      </c>
      <c r="BB499" s="15" t="n">
        <f aca="false">AM499-AW499-AZ499</f>
        <v>238</v>
      </c>
      <c r="BC499" s="4"/>
      <c r="BD499" s="4"/>
    </row>
    <row r="500" customFormat="false" ht="15.75" hidden="false" customHeight="false" outlineLevel="0" collapsed="false">
      <c r="A500" s="16" t="n">
        <v>497</v>
      </c>
      <c r="B500" s="4" t="s">
        <v>722</v>
      </c>
      <c r="C500" s="4" t="s">
        <v>475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 t="n">
        <v>2</v>
      </c>
      <c r="AC500" s="4" t="n">
        <v>2.5</v>
      </c>
      <c r="AD500" s="4" t="n">
        <v>2.5</v>
      </c>
      <c r="AE500" s="4" t="n">
        <v>2.5</v>
      </c>
      <c r="AF500" s="4" t="n">
        <v>2.5</v>
      </c>
      <c r="AG500" s="4" t="n">
        <v>2.5</v>
      </c>
      <c r="AH500" s="4" t="n">
        <v>2.5</v>
      </c>
      <c r="AI500" s="4" t="n">
        <v>2.5</v>
      </c>
      <c r="AJ500" s="4" t="n">
        <v>2.5</v>
      </c>
      <c r="AK500" s="11" t="n">
        <f aca="false">SUM(F500:AJ500)</f>
        <v>22</v>
      </c>
      <c r="AL500" s="4" t="n">
        <v>35</v>
      </c>
      <c r="AM500" s="17" t="n">
        <f aca="false">AK500*AL500</f>
        <v>770</v>
      </c>
      <c r="AN500" s="29"/>
      <c r="AO500" s="8"/>
      <c r="AP500" s="20"/>
      <c r="AQ500" s="30"/>
      <c r="AR500" s="10"/>
      <c r="AS500" s="14"/>
      <c r="AT500" s="12"/>
      <c r="AU500" s="15" t="n">
        <f aca="false">AN500+AO500+AR500+AS500+AT500</f>
        <v>0</v>
      </c>
      <c r="AV500" s="15" t="n">
        <v>0</v>
      </c>
      <c r="AW500" s="15" t="n">
        <f aca="false">AP500+AR500+AS500+AT500</f>
        <v>0</v>
      </c>
      <c r="AX500" s="15" t="n">
        <f aca="false">AU500-AW500</f>
        <v>0</v>
      </c>
      <c r="AY500" s="15"/>
      <c r="AZ500" s="15" t="n">
        <f aca="false">AK500</f>
        <v>22</v>
      </c>
      <c r="BA500" s="15" t="n">
        <f aca="false">AY500+AZ500</f>
        <v>22</v>
      </c>
      <c r="BB500" s="15" t="n">
        <f aca="false">AM500-AW500-AZ500</f>
        <v>748</v>
      </c>
      <c r="BC500" s="4"/>
      <c r="BD500" s="4"/>
    </row>
    <row r="501" customFormat="false" ht="15.75" hidden="false" customHeight="false" outlineLevel="0" collapsed="false">
      <c r="A501" s="16" t="n">
        <v>498</v>
      </c>
      <c r="B501" s="4" t="s">
        <v>723</v>
      </c>
      <c r="C501" s="4" t="s">
        <v>475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 t="n">
        <v>1.5</v>
      </c>
      <c r="AB501" s="4"/>
      <c r="AC501" s="4" t="n">
        <v>1.5</v>
      </c>
      <c r="AD501" s="4"/>
      <c r="AE501" s="4"/>
      <c r="AF501" s="4"/>
      <c r="AG501" s="4"/>
      <c r="AH501" s="4"/>
      <c r="AI501" s="4"/>
      <c r="AJ501" s="4"/>
      <c r="AK501" s="11" t="n">
        <f aca="false">SUM(F501:AJ501)</f>
        <v>3</v>
      </c>
      <c r="AL501" s="4" t="n">
        <v>35</v>
      </c>
      <c r="AM501" s="17" t="n">
        <f aca="false">AK501*AL501</f>
        <v>105</v>
      </c>
      <c r="AN501" s="29"/>
      <c r="AO501" s="8"/>
      <c r="AP501" s="20"/>
      <c r="AQ501" s="30"/>
      <c r="AR501" s="10"/>
      <c r="AS501" s="14"/>
      <c r="AT501" s="12"/>
      <c r="AU501" s="15" t="n">
        <f aca="false">AN501+AO501+AR501+AS501+AT501</f>
        <v>0</v>
      </c>
      <c r="AV501" s="15" t="n">
        <v>0</v>
      </c>
      <c r="AW501" s="15" t="n">
        <f aca="false">AP501+AR501+AS501+AT501</f>
        <v>0</v>
      </c>
      <c r="AX501" s="15" t="n">
        <f aca="false">AU501-AW501</f>
        <v>0</v>
      </c>
      <c r="AY501" s="15"/>
      <c r="AZ501" s="15" t="n">
        <f aca="false">AK501</f>
        <v>3</v>
      </c>
      <c r="BA501" s="15" t="n">
        <f aca="false">AY501+AZ501</f>
        <v>3</v>
      </c>
      <c r="BB501" s="15" t="n">
        <f aca="false">AM501-AW501-AZ501</f>
        <v>102</v>
      </c>
      <c r="BC501" s="4"/>
      <c r="BD501" s="4"/>
    </row>
    <row r="502" customFormat="false" ht="15.75" hidden="false" customHeight="false" outlineLevel="0" collapsed="false">
      <c r="A502" s="16" t="n">
        <v>499</v>
      </c>
      <c r="B502" s="4" t="s">
        <v>724</v>
      </c>
      <c r="C502" s="4" t="s">
        <v>475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 t="n">
        <v>3</v>
      </c>
      <c r="AG502" s="4" t="n">
        <v>3</v>
      </c>
      <c r="AH502" s="4" t="n">
        <v>4</v>
      </c>
      <c r="AI502" s="4" t="n">
        <v>5.5</v>
      </c>
      <c r="AJ502" s="4" t="n">
        <v>4.5</v>
      </c>
      <c r="AK502" s="11" t="n">
        <f aca="false">SUM(F502:AJ502)</f>
        <v>20</v>
      </c>
      <c r="AL502" s="4" t="n">
        <v>35</v>
      </c>
      <c r="AM502" s="17" t="n">
        <f aca="false">AK502*AL502</f>
        <v>700</v>
      </c>
      <c r="AN502" s="29"/>
      <c r="AO502" s="8"/>
      <c r="AP502" s="20"/>
      <c r="AQ502" s="30"/>
      <c r="AR502" s="10"/>
      <c r="AS502" s="14"/>
      <c r="AT502" s="12"/>
      <c r="AU502" s="15" t="n">
        <f aca="false">AN502+AO502+AR502+AS502+AT502</f>
        <v>0</v>
      </c>
      <c r="AV502" s="15" t="n">
        <v>0</v>
      </c>
      <c r="AW502" s="15" t="n">
        <f aca="false">AP502+AR502+AS502+AT502</f>
        <v>0</v>
      </c>
      <c r="AX502" s="15" t="n">
        <f aca="false">AU502-AW502</f>
        <v>0</v>
      </c>
      <c r="AY502" s="15"/>
      <c r="AZ502" s="15" t="n">
        <f aca="false">AK502</f>
        <v>20</v>
      </c>
      <c r="BA502" s="15" t="n">
        <f aca="false">AY502+AZ502</f>
        <v>20</v>
      </c>
      <c r="BB502" s="15" t="n">
        <f aca="false">AM502-AW502-AZ502</f>
        <v>680</v>
      </c>
      <c r="BC502" s="4"/>
      <c r="BD502" s="4"/>
    </row>
    <row r="503" customFormat="false" ht="15.75" hidden="false" customHeight="false" outlineLevel="0" collapsed="false">
      <c r="A503" s="16" t="n">
        <v>500</v>
      </c>
      <c r="B503" s="4" t="s">
        <v>725</v>
      </c>
      <c r="C503" s="4" t="s">
        <v>475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 t="n">
        <v>5</v>
      </c>
      <c r="AF503" s="4" t="n">
        <v>5</v>
      </c>
      <c r="AG503" s="4" t="n">
        <v>5</v>
      </c>
      <c r="AH503" s="4" t="n">
        <v>5</v>
      </c>
      <c r="AI503" s="4" t="n">
        <v>5</v>
      </c>
      <c r="AJ503" s="4" t="n">
        <v>5</v>
      </c>
      <c r="AK503" s="11" t="n">
        <f aca="false">SUM(F503:AJ503)</f>
        <v>30</v>
      </c>
      <c r="AL503" s="4" t="n">
        <v>35</v>
      </c>
      <c r="AM503" s="17" t="n">
        <f aca="false">AK503*AL503</f>
        <v>1050</v>
      </c>
      <c r="AN503" s="29"/>
      <c r="AO503" s="8"/>
      <c r="AP503" s="20"/>
      <c r="AQ503" s="30"/>
      <c r="AR503" s="10"/>
      <c r="AS503" s="14"/>
      <c r="AT503" s="12"/>
      <c r="AU503" s="15" t="n">
        <f aca="false">AN503+AO503+AR503+AS503+AT503</f>
        <v>0</v>
      </c>
      <c r="AV503" s="15" t="n">
        <v>0</v>
      </c>
      <c r="AW503" s="15" t="n">
        <f aca="false">AP503+AR503+AS503+AT503</f>
        <v>0</v>
      </c>
      <c r="AX503" s="15" t="n">
        <f aca="false">AU503-AW503</f>
        <v>0</v>
      </c>
      <c r="AY503" s="15"/>
      <c r="AZ503" s="15" t="n">
        <f aca="false">AK503</f>
        <v>30</v>
      </c>
      <c r="BA503" s="15" t="n">
        <f aca="false">AY503+AZ503</f>
        <v>30</v>
      </c>
      <c r="BB503" s="15" t="n">
        <f aca="false">AM503-AW503-AZ503</f>
        <v>1020</v>
      </c>
      <c r="BC503" s="4"/>
      <c r="BD503" s="4"/>
    </row>
    <row r="504" customFormat="false" ht="15.75" hidden="false" customHeight="false" outlineLevel="0" collapsed="false">
      <c r="A504" s="16" t="n">
        <v>501</v>
      </c>
      <c r="B504" s="4" t="s">
        <v>726</v>
      </c>
      <c r="C504" s="4" t="s">
        <v>475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 t="n">
        <v>3.5</v>
      </c>
      <c r="AG504" s="4" t="n">
        <v>3.5</v>
      </c>
      <c r="AH504" s="4" t="n">
        <v>3.5</v>
      </c>
      <c r="AI504" s="4" t="n">
        <v>3.5</v>
      </c>
      <c r="AJ504" s="4" t="n">
        <v>3.5</v>
      </c>
      <c r="AK504" s="11" t="n">
        <f aca="false">SUM(F504:AJ504)</f>
        <v>17.5</v>
      </c>
      <c r="AL504" s="4" t="n">
        <v>35</v>
      </c>
      <c r="AM504" s="17" t="n">
        <f aca="false">AK504*AL504</f>
        <v>612.5</v>
      </c>
      <c r="AN504" s="29"/>
      <c r="AO504" s="8"/>
      <c r="AP504" s="20"/>
      <c r="AQ504" s="30"/>
      <c r="AR504" s="10"/>
      <c r="AS504" s="14"/>
      <c r="AT504" s="12"/>
      <c r="AU504" s="15" t="n">
        <f aca="false">AN504+AO504+AR504+AS504+AT504</f>
        <v>0</v>
      </c>
      <c r="AV504" s="15" t="n">
        <v>0</v>
      </c>
      <c r="AW504" s="15" t="n">
        <f aca="false">AP504+AR504+AS504+AT504</f>
        <v>0</v>
      </c>
      <c r="AX504" s="15" t="n">
        <f aca="false">AU504-AW504</f>
        <v>0</v>
      </c>
      <c r="AY504" s="15"/>
      <c r="AZ504" s="15" t="n">
        <f aca="false">AK504</f>
        <v>17.5</v>
      </c>
      <c r="BA504" s="15" t="n">
        <f aca="false">AY504+AZ504</f>
        <v>17.5</v>
      </c>
      <c r="BB504" s="15" t="n">
        <f aca="false">AM504-AW504-AZ504</f>
        <v>595</v>
      </c>
      <c r="BC504" s="4"/>
      <c r="BD504" s="4"/>
    </row>
    <row r="505" customFormat="false" ht="15.75" hidden="false" customHeight="false" outlineLevel="0" collapsed="false">
      <c r="A505" s="16" t="n">
        <v>502</v>
      </c>
      <c r="B505" s="4" t="s">
        <v>330</v>
      </c>
      <c r="C505" s="4" t="s">
        <v>475</v>
      </c>
      <c r="D505" s="4"/>
      <c r="E505" s="4"/>
      <c r="F505" s="4"/>
      <c r="G505" s="4"/>
      <c r="H505" s="4" t="n">
        <v>6.5</v>
      </c>
      <c r="I505" s="4" t="n">
        <v>7</v>
      </c>
      <c r="J505" s="4"/>
      <c r="K505" s="4"/>
      <c r="L505" s="4"/>
      <c r="M505" s="4"/>
      <c r="N505" s="4" t="n">
        <v>7</v>
      </c>
      <c r="O505" s="4"/>
      <c r="P505" s="4" t="n">
        <v>7</v>
      </c>
      <c r="Q505" s="4" t="n">
        <v>7</v>
      </c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 t="n">
        <v>7</v>
      </c>
      <c r="AD505" s="4"/>
      <c r="AE505" s="4"/>
      <c r="AF505" s="4"/>
      <c r="AG505" s="4"/>
      <c r="AH505" s="4"/>
      <c r="AI505" s="4" t="n">
        <v>6</v>
      </c>
      <c r="AJ505" s="4"/>
      <c r="AK505" s="11" t="n">
        <f aca="false">SUM(F505:AJ505)</f>
        <v>47.5</v>
      </c>
      <c r="AL505" s="4" t="n">
        <v>35</v>
      </c>
      <c r="AM505" s="17" t="n">
        <f aca="false">AK505*AL505</f>
        <v>1662.5</v>
      </c>
      <c r="AN505" s="29"/>
      <c r="AO505" s="8"/>
      <c r="AP505" s="20"/>
      <c r="AQ505" s="30"/>
      <c r="AR505" s="10"/>
      <c r="AS505" s="14"/>
      <c r="AT505" s="12"/>
      <c r="AU505" s="15" t="n">
        <f aca="false">AN505+AO505+AR505+AS505+AT505</f>
        <v>0</v>
      </c>
      <c r="AV505" s="15" t="n">
        <v>0</v>
      </c>
      <c r="AW505" s="15" t="n">
        <f aca="false">AP505+AR505+AS505+AT505</f>
        <v>0</v>
      </c>
      <c r="AX505" s="15" t="n">
        <f aca="false">AU505-AW505</f>
        <v>0</v>
      </c>
      <c r="AY505" s="15"/>
      <c r="AZ505" s="15" t="n">
        <f aca="false">AK505</f>
        <v>47.5</v>
      </c>
      <c r="BA505" s="15" t="n">
        <f aca="false">AY505+AZ505</f>
        <v>47.5</v>
      </c>
      <c r="BB505" s="15" t="n">
        <f aca="false">AM505-AW505-AZ505</f>
        <v>1615</v>
      </c>
      <c r="BC505" s="4"/>
      <c r="BD505" s="4"/>
    </row>
    <row r="506" customFormat="false" ht="15.75" hidden="false" customHeight="false" outlineLevel="0" collapsed="false">
      <c r="A506" s="16" t="n">
        <v>503</v>
      </c>
      <c r="B506" s="33" t="s">
        <v>727</v>
      </c>
      <c r="C506" s="4" t="s">
        <v>728</v>
      </c>
      <c r="D506" s="4"/>
      <c r="E506" s="4"/>
      <c r="F506" s="4" t="n">
        <v>4</v>
      </c>
      <c r="G506" s="4" t="n">
        <v>5</v>
      </c>
      <c r="H506" s="4" t="n">
        <v>4.5</v>
      </c>
      <c r="I506" s="4" t="n">
        <v>4.5</v>
      </c>
      <c r="J506" s="4" t="n">
        <v>4.5</v>
      </c>
      <c r="K506" s="4" t="n">
        <v>4.5</v>
      </c>
      <c r="L506" s="4" t="n">
        <v>4.5</v>
      </c>
      <c r="M506" s="4" t="n">
        <v>4.5</v>
      </c>
      <c r="N506" s="4" t="n">
        <v>5</v>
      </c>
      <c r="O506" s="4" t="n">
        <v>4.5</v>
      </c>
      <c r="P506" s="4" t="n">
        <v>4.5</v>
      </c>
      <c r="Q506" s="4" t="n">
        <v>3</v>
      </c>
      <c r="R506" s="4" t="n">
        <v>5</v>
      </c>
      <c r="S506" s="4" t="n">
        <v>5</v>
      </c>
      <c r="T506" s="4" t="n">
        <v>4.5</v>
      </c>
      <c r="U506" s="4" t="n">
        <v>4.5</v>
      </c>
      <c r="V506" s="4" t="n">
        <v>5</v>
      </c>
      <c r="W506" s="4" t="n">
        <v>5</v>
      </c>
      <c r="X506" s="4" t="n">
        <v>5</v>
      </c>
      <c r="Y506" s="4" t="n">
        <v>4.5</v>
      </c>
      <c r="Z506" s="4" t="n">
        <v>4.5</v>
      </c>
      <c r="AA506" s="4" t="n">
        <v>5</v>
      </c>
      <c r="AB506" s="4" t="n">
        <v>4.5</v>
      </c>
      <c r="AC506" s="4" t="n">
        <v>5</v>
      </c>
      <c r="AD506" s="4" t="n">
        <v>4.5</v>
      </c>
      <c r="AE506" s="4" t="n">
        <v>4</v>
      </c>
      <c r="AF506" s="4" t="n">
        <v>4.5</v>
      </c>
      <c r="AG506" s="4" t="n">
        <v>5.5</v>
      </c>
      <c r="AH506" s="4" t="n">
        <v>4.5</v>
      </c>
      <c r="AI506" s="4" t="n">
        <v>1.5</v>
      </c>
      <c r="AJ506" s="4" t="n">
        <v>1.5</v>
      </c>
      <c r="AK506" s="11" t="n">
        <f aca="false">SUM(F506:AJ506)</f>
        <v>136.5</v>
      </c>
      <c r="AL506" s="4" t="n">
        <v>35</v>
      </c>
      <c r="AM506" s="17" t="n">
        <f aca="false">AK506*AL506</f>
        <v>4777.5</v>
      </c>
      <c r="AN506" s="29" t="n">
        <v>0</v>
      </c>
      <c r="AO506" s="8"/>
      <c r="AP506" s="20"/>
      <c r="AQ506" s="30"/>
      <c r="AR506" s="10"/>
      <c r="AS506" s="14"/>
      <c r="AT506" s="24"/>
      <c r="AU506" s="15" t="n">
        <f aca="false">AN506+AO506+AR506+AS506+AT506</f>
        <v>0</v>
      </c>
      <c r="AV506" s="15" t="n">
        <v>0</v>
      </c>
      <c r="AW506" s="15" t="n">
        <f aca="false">AP506+AR506+AS506+AT506</f>
        <v>0</v>
      </c>
      <c r="AX506" s="15" t="n">
        <f aca="false">AU506-AW506</f>
        <v>0</v>
      </c>
      <c r="AY506" s="15" t="n">
        <v>798.5</v>
      </c>
      <c r="AZ506" s="15" t="n">
        <f aca="false">AK506</f>
        <v>136.5</v>
      </c>
      <c r="BA506" s="15" t="n">
        <f aca="false">AY506+AZ506</f>
        <v>935</v>
      </c>
      <c r="BB506" s="15" t="n">
        <f aca="false">AM506-AW506-AZ506</f>
        <v>4641</v>
      </c>
      <c r="BC506" s="31" t="s">
        <v>37</v>
      </c>
      <c r="BD506" s="31" t="s">
        <v>729</v>
      </c>
    </row>
    <row r="507" customFormat="false" ht="15.75" hidden="false" customHeight="false" outlineLevel="0" collapsed="false">
      <c r="A507" s="16" t="n">
        <v>504</v>
      </c>
      <c r="B507" s="23" t="s">
        <v>730</v>
      </c>
      <c r="C507" s="4" t="s">
        <v>728</v>
      </c>
      <c r="D507" s="4"/>
      <c r="E507" s="4"/>
      <c r="F507" s="4" t="n">
        <v>15.5</v>
      </c>
      <c r="G507" s="4" t="n">
        <v>15</v>
      </c>
      <c r="H507" s="4" t="n">
        <v>10.5</v>
      </c>
      <c r="I507" s="4" t="n">
        <v>8.5</v>
      </c>
      <c r="J507" s="4" t="n">
        <v>8.5</v>
      </c>
      <c r="K507" s="4" t="n">
        <v>13</v>
      </c>
      <c r="L507" s="4" t="n">
        <v>13</v>
      </c>
      <c r="M507" s="4" t="n">
        <v>12.5</v>
      </c>
      <c r="N507" s="4" t="n">
        <v>12.5</v>
      </c>
      <c r="O507" s="4" t="n">
        <v>12.5</v>
      </c>
      <c r="P507" s="4" t="n">
        <v>13</v>
      </c>
      <c r="Q507" s="4"/>
      <c r="R507" s="4" t="n">
        <v>11</v>
      </c>
      <c r="S507" s="4" t="n">
        <v>11</v>
      </c>
      <c r="T507" s="4" t="n">
        <v>10</v>
      </c>
      <c r="U507" s="4" t="n">
        <v>11</v>
      </c>
      <c r="V507" s="4" t="n">
        <v>11</v>
      </c>
      <c r="W507" s="4" t="n">
        <v>11</v>
      </c>
      <c r="X507" s="4" t="n">
        <v>11</v>
      </c>
      <c r="Y507" s="4" t="n">
        <v>9</v>
      </c>
      <c r="Z507" s="4" t="n">
        <v>10</v>
      </c>
      <c r="AA507" s="4" t="n">
        <v>11</v>
      </c>
      <c r="AB507" s="4" t="n">
        <v>11</v>
      </c>
      <c r="AC507" s="4" t="n">
        <v>10.5</v>
      </c>
      <c r="AD507" s="4" t="n">
        <v>10.5</v>
      </c>
      <c r="AE507" s="4" t="n">
        <v>6</v>
      </c>
      <c r="AF507" s="4" t="n">
        <v>11</v>
      </c>
      <c r="AG507" s="4" t="n">
        <v>9.5</v>
      </c>
      <c r="AH507" s="4" t="n">
        <v>9.5</v>
      </c>
      <c r="AI507" s="4" t="n">
        <v>6.5</v>
      </c>
      <c r="AJ507" s="4" t="n">
        <v>10</v>
      </c>
      <c r="AK507" s="11" t="n">
        <f aca="false">SUM(F507:AJ507)</f>
        <v>325</v>
      </c>
      <c r="AL507" s="4" t="n">
        <v>35</v>
      </c>
      <c r="AM507" s="17" t="n">
        <f aca="false">AK507*AL507</f>
        <v>11375</v>
      </c>
      <c r="AN507" s="29" t="n">
        <v>0</v>
      </c>
      <c r="AO507" s="8"/>
      <c r="AP507" s="20"/>
      <c r="AQ507" s="30"/>
      <c r="AR507" s="10"/>
      <c r="AS507" s="14"/>
      <c r="AT507" s="24"/>
      <c r="AU507" s="15" t="n">
        <f aca="false">AN507+AO507+AR507+AS507+AT507</f>
        <v>0</v>
      </c>
      <c r="AV507" s="15" t="n">
        <v>0</v>
      </c>
      <c r="AW507" s="15" t="n">
        <f aca="false">AP507+AR507+AS507+AT507</f>
        <v>0</v>
      </c>
      <c r="AX507" s="15" t="n">
        <f aca="false">AU507-AW507</f>
        <v>0</v>
      </c>
      <c r="AY507" s="15" t="n">
        <v>2930.5</v>
      </c>
      <c r="AZ507" s="15" t="n">
        <f aca="false">AK507</f>
        <v>325</v>
      </c>
      <c r="BA507" s="15" t="n">
        <f aca="false">AY507+AZ507</f>
        <v>3255.5</v>
      </c>
      <c r="BB507" s="15" t="n">
        <f aca="false">AM507-AW507-AZ507</f>
        <v>11050</v>
      </c>
      <c r="BC507" s="31" t="s">
        <v>37</v>
      </c>
      <c r="BD507" s="31" t="s">
        <v>731</v>
      </c>
    </row>
    <row r="508" customFormat="false" ht="15.75" hidden="false" customHeight="false" outlineLevel="0" collapsed="false">
      <c r="A508" s="16" t="n">
        <v>505</v>
      </c>
      <c r="B508" s="23" t="s">
        <v>732</v>
      </c>
      <c r="C508" s="4" t="s">
        <v>728</v>
      </c>
      <c r="D508" s="4"/>
      <c r="E508" s="4"/>
      <c r="F508" s="4" t="n">
        <v>10</v>
      </c>
      <c r="G508" s="4" t="n">
        <v>10.5</v>
      </c>
      <c r="H508" s="4" t="n">
        <v>11</v>
      </c>
      <c r="I508" s="4" t="n">
        <v>12</v>
      </c>
      <c r="J508" s="4" t="n">
        <v>9</v>
      </c>
      <c r="K508" s="4" t="n">
        <v>6</v>
      </c>
      <c r="L508" s="4"/>
      <c r="M508" s="4" t="n">
        <v>6</v>
      </c>
      <c r="N508" s="4" t="n">
        <v>5.5</v>
      </c>
      <c r="O508" s="4"/>
      <c r="P508" s="4" t="n">
        <v>4</v>
      </c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11" t="n">
        <f aca="false">SUM(F508:AJ508)</f>
        <v>74</v>
      </c>
      <c r="AL508" s="4" t="n">
        <v>35</v>
      </c>
      <c r="AM508" s="17" t="n">
        <f aca="false">AK508*AL508</f>
        <v>2590</v>
      </c>
      <c r="AN508" s="29" t="n">
        <v>0</v>
      </c>
      <c r="AO508" s="8"/>
      <c r="AP508" s="20"/>
      <c r="AQ508" s="30"/>
      <c r="AR508" s="10"/>
      <c r="AS508" s="14"/>
      <c r="AT508" s="24"/>
      <c r="AU508" s="15" t="n">
        <f aca="false">AN508+AO508+AR508+AS508+AT508</f>
        <v>0</v>
      </c>
      <c r="AV508" s="15" t="n">
        <v>0</v>
      </c>
      <c r="AW508" s="15" t="n">
        <f aca="false">AP508+AR508+AS508+AT508</f>
        <v>0</v>
      </c>
      <c r="AX508" s="15" t="n">
        <f aca="false">AU508-AW508</f>
        <v>0</v>
      </c>
      <c r="AY508" s="15" t="n">
        <v>2120.5</v>
      </c>
      <c r="AZ508" s="15" t="n">
        <f aca="false">AK508</f>
        <v>74</v>
      </c>
      <c r="BA508" s="15" t="n">
        <f aca="false">AY508+AZ508</f>
        <v>2194.5</v>
      </c>
      <c r="BB508" s="15" t="n">
        <f aca="false">AM508-AW508-AZ508</f>
        <v>2516</v>
      </c>
      <c r="BC508" s="31" t="s">
        <v>37</v>
      </c>
      <c r="BD508" s="31" t="s">
        <v>733</v>
      </c>
    </row>
    <row r="509" customFormat="false" ht="15.75" hidden="false" customHeight="false" outlineLevel="0" collapsed="false">
      <c r="A509" s="16" t="n">
        <v>506</v>
      </c>
      <c r="B509" s="23" t="s">
        <v>734</v>
      </c>
      <c r="C509" s="4" t="s">
        <v>728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11" t="n">
        <f aca="false">SUM(F509:AJ509)</f>
        <v>0</v>
      </c>
      <c r="AL509" s="4" t="n">
        <v>35</v>
      </c>
      <c r="AM509" s="17" t="n">
        <f aca="false">AK509*AL509</f>
        <v>0</v>
      </c>
      <c r="AN509" s="29" t="n">
        <v>14481.5</v>
      </c>
      <c r="AO509" s="8"/>
      <c r="AP509" s="20"/>
      <c r="AQ509" s="30" t="n">
        <v>1456</v>
      </c>
      <c r="AR509" s="10"/>
      <c r="AS509" s="14"/>
      <c r="AT509" s="24"/>
      <c r="AU509" s="15" t="n">
        <f aca="false">AN509+AO509+AR509+AS509+AT509</f>
        <v>14481.5</v>
      </c>
      <c r="AV509" s="15" t="n">
        <v>0</v>
      </c>
      <c r="AW509" s="15" t="n">
        <f aca="false">AP509+AR509+AS509+AT509</f>
        <v>0</v>
      </c>
      <c r="AX509" s="15" t="n">
        <f aca="false">AU509-AW509</f>
        <v>14481.5</v>
      </c>
      <c r="AY509" s="15" t="n">
        <v>488.5</v>
      </c>
      <c r="AZ509" s="15" t="n">
        <f aca="false">AK509</f>
        <v>0</v>
      </c>
      <c r="BA509" s="15" t="n">
        <f aca="false">AY509+AZ509</f>
        <v>488.5</v>
      </c>
      <c r="BB509" s="15" t="n">
        <f aca="false">AM509-AW509-AZ509</f>
        <v>0</v>
      </c>
      <c r="BC509" s="31"/>
      <c r="BD509" s="31"/>
    </row>
    <row r="510" customFormat="false" ht="15.75" hidden="false" customHeight="false" outlineLevel="0" collapsed="false">
      <c r="A510" s="16" t="n">
        <v>507</v>
      </c>
      <c r="B510" s="23" t="s">
        <v>735</v>
      </c>
      <c r="C510" s="4" t="s">
        <v>728</v>
      </c>
      <c r="D510" s="4"/>
      <c r="E510" s="4"/>
      <c r="F510" s="4" t="n">
        <v>4</v>
      </c>
      <c r="G510" s="4" t="n">
        <v>4</v>
      </c>
      <c r="H510" s="4" t="n">
        <v>4</v>
      </c>
      <c r="I510" s="4" t="n">
        <v>4</v>
      </c>
      <c r="J510" s="4" t="n">
        <v>4</v>
      </c>
      <c r="K510" s="4" t="n">
        <v>2.5</v>
      </c>
      <c r="L510" s="4" t="n">
        <v>4</v>
      </c>
      <c r="M510" s="4" t="n">
        <v>4</v>
      </c>
      <c r="N510" s="4" t="n">
        <v>3.5</v>
      </c>
      <c r="O510" s="4" t="n">
        <v>3</v>
      </c>
      <c r="P510" s="4" t="n">
        <v>4</v>
      </c>
      <c r="Q510" s="4" t="n">
        <v>4</v>
      </c>
      <c r="R510" s="4" t="n">
        <v>4</v>
      </c>
      <c r="S510" s="4" t="n">
        <v>4</v>
      </c>
      <c r="T510" s="4" t="n">
        <v>4</v>
      </c>
      <c r="U510" s="4" t="n">
        <v>4</v>
      </c>
      <c r="V510" s="4" t="n">
        <v>4</v>
      </c>
      <c r="W510" s="4" t="n">
        <v>6</v>
      </c>
      <c r="X510" s="4" t="n">
        <v>4</v>
      </c>
      <c r="Y510" s="4" t="n">
        <v>6</v>
      </c>
      <c r="Z510" s="4" t="n">
        <v>6</v>
      </c>
      <c r="AA510" s="4" t="n">
        <v>5</v>
      </c>
      <c r="AB510" s="4" t="n">
        <v>4</v>
      </c>
      <c r="AC510" s="4" t="n">
        <v>4</v>
      </c>
      <c r="AD510" s="4" t="n">
        <v>4</v>
      </c>
      <c r="AE510" s="4" t="n">
        <v>6</v>
      </c>
      <c r="AF510" s="4" t="n">
        <v>4</v>
      </c>
      <c r="AG510" s="4" t="n">
        <v>3</v>
      </c>
      <c r="AH510" s="4" t="n">
        <v>4</v>
      </c>
      <c r="AI510" s="4" t="n">
        <v>4</v>
      </c>
      <c r="AJ510" s="4" t="n">
        <v>4</v>
      </c>
      <c r="AK510" s="11" t="n">
        <f aca="false">SUM(F510:AJ510)</f>
        <v>129</v>
      </c>
      <c r="AL510" s="4" t="n">
        <v>35</v>
      </c>
      <c r="AM510" s="17" t="n">
        <f aca="false">AK510*AL510</f>
        <v>4515</v>
      </c>
      <c r="AN510" s="29" t="n">
        <v>1425.5</v>
      </c>
      <c r="AO510" s="8"/>
      <c r="AP510" s="20"/>
      <c r="AQ510" s="30"/>
      <c r="AR510" s="10"/>
      <c r="AS510" s="41"/>
      <c r="AT510" s="24"/>
      <c r="AU510" s="15" t="n">
        <f aca="false">AN510+AO510+AR510+AS510+AT510</f>
        <v>1425.5</v>
      </c>
      <c r="AV510" s="15" t="n">
        <v>0</v>
      </c>
      <c r="AW510" s="15" t="n">
        <f aca="false">AP510+AR510+AS510+AT510</f>
        <v>0</v>
      </c>
      <c r="AX510" s="15" t="n">
        <f aca="false">AU510-AW510</f>
        <v>1425.5</v>
      </c>
      <c r="AY510" s="15" t="n">
        <v>396.5</v>
      </c>
      <c r="AZ510" s="15" t="n">
        <f aca="false">AK510</f>
        <v>129</v>
      </c>
      <c r="BA510" s="15" t="n">
        <f aca="false">AY510+AZ510</f>
        <v>525.5</v>
      </c>
      <c r="BB510" s="15" t="n">
        <f aca="false">AM510-AW510-AZ510</f>
        <v>4386</v>
      </c>
      <c r="BC510" s="31" t="s">
        <v>42</v>
      </c>
      <c r="BD510" s="31" t="s">
        <v>736</v>
      </c>
    </row>
    <row r="511" customFormat="false" ht="15.75" hidden="false" customHeight="false" outlineLevel="0" collapsed="false">
      <c r="A511" s="16" t="n">
        <v>508</v>
      </c>
      <c r="B511" s="23" t="s">
        <v>737</v>
      </c>
      <c r="C511" s="4" t="s">
        <v>728</v>
      </c>
      <c r="D511" s="4"/>
      <c r="E511" s="4"/>
      <c r="F511" s="4" t="n">
        <v>3</v>
      </c>
      <c r="G511" s="4" t="n">
        <v>4</v>
      </c>
      <c r="H511" s="4" t="n">
        <v>4</v>
      </c>
      <c r="I511" s="4" t="n">
        <v>4</v>
      </c>
      <c r="J511" s="4" t="n">
        <v>6</v>
      </c>
      <c r="K511" s="4" t="n">
        <v>4.5</v>
      </c>
      <c r="L511" s="4" t="n">
        <v>3.5</v>
      </c>
      <c r="M511" s="4" t="n">
        <v>5</v>
      </c>
      <c r="N511" s="4" t="n">
        <v>5.5</v>
      </c>
      <c r="O511" s="4" t="n">
        <v>5</v>
      </c>
      <c r="P511" s="4" t="n">
        <v>5.5</v>
      </c>
      <c r="Q511" s="4" t="n">
        <v>6</v>
      </c>
      <c r="R511" s="4" t="n">
        <v>4.5</v>
      </c>
      <c r="S511" s="4" t="n">
        <v>4.5</v>
      </c>
      <c r="T511" s="4" t="n">
        <v>4.5</v>
      </c>
      <c r="U511" s="4" t="n">
        <v>4</v>
      </c>
      <c r="V511" s="4" t="n">
        <v>4.5</v>
      </c>
      <c r="W511" s="4" t="n">
        <v>5.5</v>
      </c>
      <c r="X511" s="4" t="n">
        <v>4.5</v>
      </c>
      <c r="Y511" s="4" t="n">
        <v>5</v>
      </c>
      <c r="Z511" s="4" t="n">
        <v>4.5</v>
      </c>
      <c r="AA511" s="4" t="n">
        <v>5</v>
      </c>
      <c r="AB511" s="4" t="n">
        <v>5</v>
      </c>
      <c r="AC511" s="4" t="n">
        <v>5</v>
      </c>
      <c r="AD511" s="4" t="n">
        <v>3.5</v>
      </c>
      <c r="AE511" s="4" t="n">
        <v>3.5</v>
      </c>
      <c r="AF511" s="4" t="n">
        <v>3.5</v>
      </c>
      <c r="AG511" s="4" t="n">
        <v>3</v>
      </c>
      <c r="AH511" s="4" t="n">
        <v>4</v>
      </c>
      <c r="AI511" s="4" t="n">
        <v>4.5</v>
      </c>
      <c r="AJ511" s="4" t="n">
        <v>5</v>
      </c>
      <c r="AK511" s="11" t="n">
        <f aca="false">SUM(F511:AJ511)</f>
        <v>139.5</v>
      </c>
      <c r="AL511" s="4" t="n">
        <v>35</v>
      </c>
      <c r="AM511" s="17" t="n">
        <f aca="false">AK511*AL511</f>
        <v>4882.5</v>
      </c>
      <c r="AN511" s="29"/>
      <c r="AO511" s="8"/>
      <c r="AP511" s="20"/>
      <c r="AQ511" s="30"/>
      <c r="AR511" s="10"/>
      <c r="AS511" s="41"/>
      <c r="AT511" s="24"/>
      <c r="AU511" s="15" t="n">
        <f aca="false">AN511+AO511+AR511+AS511+AT511</f>
        <v>0</v>
      </c>
      <c r="AV511" s="15" t="n">
        <v>0</v>
      </c>
      <c r="AW511" s="15" t="n">
        <f aca="false">AP511+AR511+AS511+AT511</f>
        <v>0</v>
      </c>
      <c r="AX511" s="15" t="n">
        <f aca="false">AU511-AW511</f>
        <v>0</v>
      </c>
      <c r="AY511" s="15" t="n">
        <v>981</v>
      </c>
      <c r="AZ511" s="15" t="n">
        <f aca="false">AK511</f>
        <v>139.5</v>
      </c>
      <c r="BA511" s="15" t="n">
        <f aca="false">AY511+AZ511</f>
        <v>1120.5</v>
      </c>
      <c r="BB511" s="15" t="n">
        <f aca="false">AM511-AW511-AZ511</f>
        <v>4743</v>
      </c>
      <c r="BC511" s="31" t="s">
        <v>37</v>
      </c>
      <c r="BD511" s="31" t="s">
        <v>738</v>
      </c>
    </row>
    <row r="512" customFormat="false" ht="15.75" hidden="false" customHeight="false" outlineLevel="0" collapsed="false">
      <c r="A512" s="16" t="n">
        <v>509</v>
      </c>
      <c r="B512" s="23" t="s">
        <v>739</v>
      </c>
      <c r="C512" s="4" t="s">
        <v>728</v>
      </c>
      <c r="D512" s="4"/>
      <c r="E512" s="4"/>
      <c r="F512" s="4" t="n">
        <v>16</v>
      </c>
      <c r="G512" s="4" t="n">
        <v>16.5</v>
      </c>
      <c r="H512" s="4" t="n">
        <v>12</v>
      </c>
      <c r="I512" s="4" t="n">
        <v>15.5</v>
      </c>
      <c r="J512" s="4" t="n">
        <v>31</v>
      </c>
      <c r="K512" s="4" t="n">
        <v>33</v>
      </c>
      <c r="L512" s="4" t="n">
        <v>33</v>
      </c>
      <c r="M512" s="4" t="n">
        <v>22.5</v>
      </c>
      <c r="N512" s="4" t="n">
        <v>22</v>
      </c>
      <c r="O512" s="4" t="n">
        <v>34</v>
      </c>
      <c r="P512" s="4" t="n">
        <v>32.5</v>
      </c>
      <c r="Q512" s="4" t="n">
        <v>22.5</v>
      </c>
      <c r="R512" s="4" t="n">
        <v>30.5</v>
      </c>
      <c r="S512" s="4" t="n">
        <v>35.5</v>
      </c>
      <c r="T512" s="4" t="n">
        <v>34</v>
      </c>
      <c r="U512" s="4" t="n">
        <v>32.5</v>
      </c>
      <c r="V512" s="4" t="n">
        <v>33.5</v>
      </c>
      <c r="W512" s="4" t="n">
        <v>32</v>
      </c>
      <c r="X512" s="4" t="n">
        <v>21.5</v>
      </c>
      <c r="Y512" s="4" t="n">
        <v>32</v>
      </c>
      <c r="Z512" s="4" t="n">
        <v>33</v>
      </c>
      <c r="AA512" s="4" t="n">
        <v>35</v>
      </c>
      <c r="AB512" s="4" t="n">
        <v>35</v>
      </c>
      <c r="AC512" s="4" t="n">
        <v>27</v>
      </c>
      <c r="AD512" s="4" t="n">
        <v>33</v>
      </c>
      <c r="AE512" s="4" t="n">
        <v>34.5</v>
      </c>
      <c r="AF512" s="4" t="n">
        <v>32.5</v>
      </c>
      <c r="AG512" s="4" t="n">
        <v>34.5</v>
      </c>
      <c r="AH512" s="4" t="n">
        <v>32</v>
      </c>
      <c r="AI512" s="4" t="n">
        <v>32.5</v>
      </c>
      <c r="AJ512" s="4" t="n">
        <v>36</v>
      </c>
      <c r="AK512" s="11" t="n">
        <f aca="false">SUM(F512:AJ512)</f>
        <v>907</v>
      </c>
      <c r="AL512" s="4" t="n">
        <v>35</v>
      </c>
      <c r="AM512" s="17" t="n">
        <f aca="false">AK512*AL512</f>
        <v>31745</v>
      </c>
      <c r="AN512" s="29" t="n">
        <v>0</v>
      </c>
      <c r="AO512" s="8"/>
      <c r="AP512" s="20"/>
      <c r="AQ512" s="30"/>
      <c r="AR512" s="10"/>
      <c r="AS512" s="41"/>
      <c r="AT512" s="24"/>
      <c r="AU512" s="15" t="n">
        <f aca="false">AN512+AO512+AR512+AS512+AT512</f>
        <v>0</v>
      </c>
      <c r="AV512" s="15" t="n">
        <v>0</v>
      </c>
      <c r="AW512" s="15" t="n">
        <f aca="false">AP512+AR512+AS512+AT512</f>
        <v>0</v>
      </c>
      <c r="AX512" s="15" t="n">
        <f aca="false">AU512-AW512</f>
        <v>0</v>
      </c>
      <c r="AY512" s="15" t="n">
        <v>729</v>
      </c>
      <c r="AZ512" s="15" t="n">
        <f aca="false">AK512</f>
        <v>907</v>
      </c>
      <c r="BA512" s="15" t="n">
        <f aca="false">AY512+AZ512</f>
        <v>1636</v>
      </c>
      <c r="BB512" s="15" t="n">
        <f aca="false">AM512-AW512-AZ512</f>
        <v>30838</v>
      </c>
      <c r="BC512" s="31" t="s">
        <v>37</v>
      </c>
      <c r="BD512" s="31" t="s">
        <v>740</v>
      </c>
    </row>
    <row r="513" customFormat="false" ht="15.75" hidden="false" customHeight="false" outlineLevel="0" collapsed="false">
      <c r="A513" s="16" t="n">
        <v>510</v>
      </c>
      <c r="B513" s="23" t="s">
        <v>741</v>
      </c>
      <c r="C513" s="4" t="s">
        <v>728</v>
      </c>
      <c r="D513" s="4"/>
      <c r="E513" s="4"/>
      <c r="F513" s="4" t="n">
        <v>1.5</v>
      </c>
      <c r="G513" s="4" t="n">
        <v>2</v>
      </c>
      <c r="H513" s="4" t="n">
        <v>2.5</v>
      </c>
      <c r="I513" s="4" t="n">
        <v>2.5</v>
      </c>
      <c r="J513" s="4" t="n">
        <v>2.5</v>
      </c>
      <c r="K513" s="4" t="n">
        <v>3</v>
      </c>
      <c r="L513" s="4" t="n">
        <v>2.5</v>
      </c>
      <c r="M513" s="4" t="n">
        <v>3</v>
      </c>
      <c r="N513" s="4" t="n">
        <v>3</v>
      </c>
      <c r="O513" s="4" t="n">
        <v>3</v>
      </c>
      <c r="P513" s="4" t="n">
        <v>3</v>
      </c>
      <c r="Q513" s="4" t="n">
        <v>2.5</v>
      </c>
      <c r="R513" s="4" t="n">
        <v>3</v>
      </c>
      <c r="S513" s="4" t="n">
        <v>3</v>
      </c>
      <c r="T513" s="4" t="n">
        <v>2.5</v>
      </c>
      <c r="U513" s="4" t="n">
        <v>2</v>
      </c>
      <c r="V513" s="4"/>
      <c r="W513" s="4"/>
      <c r="X513" s="4"/>
      <c r="Y513" s="4"/>
      <c r="Z513" s="4"/>
      <c r="AA513" s="4"/>
      <c r="AB513" s="4" t="n">
        <v>1.5</v>
      </c>
      <c r="AC513" s="4" t="n">
        <v>2</v>
      </c>
      <c r="AD513" s="4" t="n">
        <v>2</v>
      </c>
      <c r="AE513" s="4" t="n">
        <v>2</v>
      </c>
      <c r="AF513" s="4" t="n">
        <v>2</v>
      </c>
      <c r="AG513" s="4" t="n">
        <v>2</v>
      </c>
      <c r="AH513" s="4" t="n">
        <v>2.5</v>
      </c>
      <c r="AI513" s="4" t="n">
        <v>2</v>
      </c>
      <c r="AJ513" s="4" t="n">
        <v>2.5</v>
      </c>
      <c r="AK513" s="11" t="n">
        <f aca="false">SUM(F513:AJ513)</f>
        <v>60</v>
      </c>
      <c r="AL513" s="4" t="n">
        <v>35</v>
      </c>
      <c r="AM513" s="17" t="n">
        <f aca="false">AK513*AL513</f>
        <v>2100</v>
      </c>
      <c r="AN513" s="29" t="n">
        <v>0</v>
      </c>
      <c r="AO513" s="8"/>
      <c r="AP513" s="20"/>
      <c r="AQ513" s="30"/>
      <c r="AR513" s="10"/>
      <c r="AS513" s="42"/>
      <c r="AT513" s="24"/>
      <c r="AU513" s="15" t="n">
        <f aca="false">AN513+AO513+AR513+AS513+AT513</f>
        <v>0</v>
      </c>
      <c r="AV513" s="15" t="n">
        <v>0</v>
      </c>
      <c r="AW513" s="15" t="n">
        <f aca="false">AP513+AR513+AS513+AT513</f>
        <v>0</v>
      </c>
      <c r="AX513" s="15" t="n">
        <f aca="false">AU513-AW513</f>
        <v>0</v>
      </c>
      <c r="AY513" s="15" t="n">
        <v>1187.5</v>
      </c>
      <c r="AZ513" s="15" t="n">
        <f aca="false">AK513</f>
        <v>60</v>
      </c>
      <c r="BA513" s="15" t="n">
        <f aca="false">AY513+AZ513</f>
        <v>1247.5</v>
      </c>
      <c r="BB513" s="15" t="n">
        <f aca="false">AM513-AW513-AZ513</f>
        <v>2040</v>
      </c>
      <c r="BC513" s="31"/>
      <c r="BD513" s="31"/>
    </row>
    <row r="514" s="1" customFormat="true" ht="15.75" hidden="false" customHeight="false" outlineLevel="0" collapsed="false">
      <c r="A514" s="16" t="n">
        <v>511</v>
      </c>
      <c r="B514" s="23" t="s">
        <v>742</v>
      </c>
      <c r="C514" s="4" t="s">
        <v>728</v>
      </c>
      <c r="D514" s="4"/>
      <c r="E514" s="4"/>
      <c r="F514" s="4" t="n">
        <v>11.5</v>
      </c>
      <c r="G514" s="4" t="n">
        <v>10.5</v>
      </c>
      <c r="H514" s="4" t="n">
        <v>11</v>
      </c>
      <c r="I514" s="4" t="n">
        <v>10.5</v>
      </c>
      <c r="J514" s="4" t="n">
        <v>9.5</v>
      </c>
      <c r="K514" s="4" t="n">
        <v>10</v>
      </c>
      <c r="L514" s="4" t="n">
        <v>9</v>
      </c>
      <c r="M514" s="4" t="n">
        <v>9</v>
      </c>
      <c r="N514" s="4" t="n">
        <v>9</v>
      </c>
      <c r="O514" s="4" t="n">
        <v>8</v>
      </c>
      <c r="P514" s="4" t="n">
        <v>8.5</v>
      </c>
      <c r="Q514" s="4" t="n">
        <v>6</v>
      </c>
      <c r="R514" s="4" t="n">
        <v>9</v>
      </c>
      <c r="S514" s="4" t="n">
        <v>7.5</v>
      </c>
      <c r="T514" s="4" t="n">
        <v>8</v>
      </c>
      <c r="U514" s="4" t="n">
        <v>6.5</v>
      </c>
      <c r="V514" s="4" t="n">
        <v>9</v>
      </c>
      <c r="W514" s="4" t="n">
        <v>9</v>
      </c>
      <c r="X514" s="4" t="n">
        <v>9</v>
      </c>
      <c r="Y514" s="4" t="n">
        <v>9</v>
      </c>
      <c r="Z514" s="4" t="n">
        <v>11</v>
      </c>
      <c r="AA514" s="4" t="n">
        <v>10.5</v>
      </c>
      <c r="AB514" s="4" t="n">
        <v>10.5</v>
      </c>
      <c r="AC514" s="4" t="n">
        <v>11.5</v>
      </c>
      <c r="AD514" s="4" t="n">
        <v>11.5</v>
      </c>
      <c r="AE514" s="4" t="n">
        <v>12</v>
      </c>
      <c r="AF514" s="4" t="n">
        <v>11</v>
      </c>
      <c r="AG514" s="4" t="n">
        <v>9</v>
      </c>
      <c r="AH514" s="4" t="n">
        <v>11</v>
      </c>
      <c r="AI514" s="4" t="n">
        <v>10.5</v>
      </c>
      <c r="AJ514" s="4" t="n">
        <v>12</v>
      </c>
      <c r="AK514" s="11" t="n">
        <f aca="false">SUM(F514:AJ514)</f>
        <v>300</v>
      </c>
      <c r="AL514" s="4" t="n">
        <v>35</v>
      </c>
      <c r="AM514" s="17" t="n">
        <f aca="false">AK514*AL514</f>
        <v>10500</v>
      </c>
      <c r="AN514" s="29" t="n">
        <v>16157.5</v>
      </c>
      <c r="AO514" s="39"/>
      <c r="AP514" s="20" t="n">
        <v>6500</v>
      </c>
      <c r="AQ514" s="36"/>
      <c r="AR514" s="10"/>
      <c r="AS514" s="42"/>
      <c r="AT514" s="24"/>
      <c r="AU514" s="15" t="n">
        <f aca="false">AN514+AO514+AR514+AS514+AT514</f>
        <v>16157.5</v>
      </c>
      <c r="AV514" s="15" t="n">
        <v>0</v>
      </c>
      <c r="AW514" s="15" t="n">
        <f aca="false">AP514+AR514+AS514+AT514</f>
        <v>6500</v>
      </c>
      <c r="AX514" s="15" t="n">
        <f aca="false">AU514-AW514</f>
        <v>9657.5</v>
      </c>
      <c r="AY514" s="15" t="n">
        <v>1325.5</v>
      </c>
      <c r="AZ514" s="15" t="n">
        <f aca="false">AK514</f>
        <v>300</v>
      </c>
      <c r="BA514" s="15" t="n">
        <f aca="false">AY514+AZ514</f>
        <v>1625.5</v>
      </c>
      <c r="BB514" s="15" t="n">
        <f aca="false">AM514-AW514-AZ514</f>
        <v>3700</v>
      </c>
      <c r="BC514" s="31" t="s">
        <v>461</v>
      </c>
      <c r="BD514" s="31" t="s">
        <v>743</v>
      </c>
    </row>
    <row r="515" customFormat="false" ht="15.75" hidden="false" customHeight="false" outlineLevel="0" collapsed="false">
      <c r="A515" s="16" t="n">
        <v>512</v>
      </c>
      <c r="B515" s="23" t="s">
        <v>744</v>
      </c>
      <c r="C515" s="4" t="s">
        <v>728</v>
      </c>
      <c r="D515" s="4"/>
      <c r="E515" s="4"/>
      <c r="F515" s="4" t="n">
        <v>4</v>
      </c>
      <c r="G515" s="4" t="n">
        <v>2</v>
      </c>
      <c r="H515" s="4" t="n">
        <v>2</v>
      </c>
      <c r="I515" s="4" t="n">
        <v>2</v>
      </c>
      <c r="J515" s="4" t="n">
        <v>2</v>
      </c>
      <c r="K515" s="4" t="n">
        <v>1.5</v>
      </c>
      <c r="L515" s="4" t="n">
        <v>1.5</v>
      </c>
      <c r="M515" s="4" t="n">
        <v>1.5</v>
      </c>
      <c r="N515" s="4" t="n">
        <v>1</v>
      </c>
      <c r="O515" s="4" t="n">
        <v>1</v>
      </c>
      <c r="P515" s="4" t="n">
        <v>1</v>
      </c>
      <c r="Q515" s="4" t="n">
        <v>1</v>
      </c>
      <c r="R515" s="4" t="n">
        <v>1</v>
      </c>
      <c r="S515" s="4" t="n">
        <v>1</v>
      </c>
      <c r="T515" s="4" t="n">
        <v>1</v>
      </c>
      <c r="U515" s="4" t="n">
        <v>1</v>
      </c>
      <c r="V515" s="4" t="n">
        <v>1</v>
      </c>
      <c r="W515" s="4" t="n">
        <v>1</v>
      </c>
      <c r="X515" s="4" t="n">
        <v>1</v>
      </c>
      <c r="Y515" s="4" t="n">
        <v>1</v>
      </c>
      <c r="Z515" s="4" t="n">
        <v>1</v>
      </c>
      <c r="AA515" s="4" t="n">
        <v>1.5</v>
      </c>
      <c r="AB515" s="4" t="n">
        <v>1.5</v>
      </c>
      <c r="AC515" s="4" t="n">
        <v>1.5</v>
      </c>
      <c r="AD515" s="4" t="n">
        <v>1</v>
      </c>
      <c r="AE515" s="4" t="n">
        <v>1</v>
      </c>
      <c r="AF515" s="4" t="n">
        <v>1</v>
      </c>
      <c r="AG515" s="4" t="n">
        <v>1</v>
      </c>
      <c r="AH515" s="4" t="n">
        <v>1</v>
      </c>
      <c r="AI515" s="4" t="n">
        <v>1</v>
      </c>
      <c r="AJ515" s="4" t="n">
        <v>2</v>
      </c>
      <c r="AK515" s="11" t="n">
        <f aca="false">SUM(F515:AJ515)</f>
        <v>42</v>
      </c>
      <c r="AL515" s="4" t="n">
        <v>35</v>
      </c>
      <c r="AM515" s="17" t="n">
        <f aca="false">AK515*AL515</f>
        <v>1470</v>
      </c>
      <c r="AN515" s="29" t="n">
        <v>0</v>
      </c>
      <c r="AO515" s="8"/>
      <c r="AP515" s="20"/>
      <c r="AQ515" s="30"/>
      <c r="AR515" s="10"/>
      <c r="AS515" s="42"/>
      <c r="AT515" s="24"/>
      <c r="AU515" s="15" t="n">
        <f aca="false">AN515+AO515+AR515+AS515+AT515</f>
        <v>0</v>
      </c>
      <c r="AV515" s="15" t="n">
        <v>0</v>
      </c>
      <c r="AW515" s="15" t="n">
        <f aca="false">AP515+AR515+AS515+AT515</f>
        <v>0</v>
      </c>
      <c r="AX515" s="15" t="n">
        <f aca="false">AU515-AW515</f>
        <v>0</v>
      </c>
      <c r="AY515" s="15" t="n">
        <v>520.5</v>
      </c>
      <c r="AZ515" s="15" t="n">
        <f aca="false">AK515</f>
        <v>42</v>
      </c>
      <c r="BA515" s="15" t="n">
        <f aca="false">AY515+AZ515</f>
        <v>562.5</v>
      </c>
      <c r="BB515" s="15" t="n">
        <f aca="false">AM515-AW515-AZ515</f>
        <v>1428</v>
      </c>
      <c r="BC515" s="31" t="s">
        <v>42</v>
      </c>
      <c r="BD515" s="31" t="s">
        <v>745</v>
      </c>
    </row>
    <row r="516" customFormat="false" ht="15.75" hidden="false" customHeight="false" outlineLevel="0" collapsed="false">
      <c r="A516" s="16" t="n">
        <v>513</v>
      </c>
      <c r="B516" s="23" t="s">
        <v>746</v>
      </c>
      <c r="C516" s="4" t="s">
        <v>728</v>
      </c>
      <c r="D516" s="4"/>
      <c r="E516" s="4"/>
      <c r="F516" s="4" t="n">
        <v>38.5</v>
      </c>
      <c r="G516" s="4" t="n">
        <v>37</v>
      </c>
      <c r="H516" s="4" t="n">
        <v>36</v>
      </c>
      <c r="I516" s="4" t="n">
        <v>34</v>
      </c>
      <c r="J516" s="4" t="n">
        <v>25.5</v>
      </c>
      <c r="K516" s="4" t="n">
        <v>41</v>
      </c>
      <c r="L516" s="4" t="n">
        <v>41</v>
      </c>
      <c r="M516" s="4" t="n">
        <v>36</v>
      </c>
      <c r="N516" s="4" t="n">
        <v>39</v>
      </c>
      <c r="O516" s="4" t="n">
        <v>38</v>
      </c>
      <c r="P516" s="4" t="n">
        <v>40</v>
      </c>
      <c r="Q516" s="4" t="n">
        <v>37</v>
      </c>
      <c r="R516" s="4" t="n">
        <v>38</v>
      </c>
      <c r="S516" s="4" t="n">
        <v>35.5</v>
      </c>
      <c r="T516" s="4" t="n">
        <v>34.5</v>
      </c>
      <c r="U516" s="4" t="n">
        <v>34</v>
      </c>
      <c r="V516" s="4" t="n">
        <v>35</v>
      </c>
      <c r="W516" s="4" t="n">
        <v>38.5</v>
      </c>
      <c r="X516" s="4" t="n">
        <v>38.5</v>
      </c>
      <c r="Y516" s="4" t="n">
        <v>37</v>
      </c>
      <c r="Z516" s="4" t="n">
        <v>36</v>
      </c>
      <c r="AA516" s="4" t="n">
        <v>38</v>
      </c>
      <c r="AB516" s="4" t="n">
        <v>34</v>
      </c>
      <c r="AC516" s="4" t="n">
        <v>35</v>
      </c>
      <c r="AD516" s="4" t="n">
        <v>30</v>
      </c>
      <c r="AE516" s="4" t="n">
        <v>34</v>
      </c>
      <c r="AF516" s="4" t="n">
        <v>34</v>
      </c>
      <c r="AG516" s="4" t="n">
        <v>15</v>
      </c>
      <c r="AH516" s="4" t="n">
        <v>35.5</v>
      </c>
      <c r="AI516" s="4" t="n">
        <v>26</v>
      </c>
      <c r="AJ516" s="4" t="n">
        <v>40</v>
      </c>
      <c r="AK516" s="11" t="n">
        <f aca="false">SUM(F516:AJ516)</f>
        <v>1091.5</v>
      </c>
      <c r="AL516" s="4" t="n">
        <v>35</v>
      </c>
      <c r="AM516" s="17" t="n">
        <f aca="false">AK516*AL516</f>
        <v>38202.5</v>
      </c>
      <c r="AN516" s="29" t="n">
        <v>0</v>
      </c>
      <c r="AO516" s="8"/>
      <c r="AP516" s="20"/>
      <c r="AQ516" s="30"/>
      <c r="AR516" s="10"/>
      <c r="AS516" s="42"/>
      <c r="AT516" s="24"/>
      <c r="AU516" s="15" t="n">
        <f aca="false">AN516+AO516+AR516+AS516+AT516</f>
        <v>0</v>
      </c>
      <c r="AV516" s="15" t="n">
        <v>0</v>
      </c>
      <c r="AW516" s="15" t="n">
        <f aca="false">AP516+AR516+AS516+AT516</f>
        <v>0</v>
      </c>
      <c r="AX516" s="15" t="n">
        <f aca="false">AU516-AW516</f>
        <v>0</v>
      </c>
      <c r="AY516" s="15" t="n">
        <v>6019.5</v>
      </c>
      <c r="AZ516" s="15" t="n">
        <f aca="false">AK516</f>
        <v>1091.5</v>
      </c>
      <c r="BA516" s="15" t="n">
        <f aca="false">AY516+AZ516</f>
        <v>7111</v>
      </c>
      <c r="BB516" s="15" t="n">
        <f aca="false">AM516-AW516-AZ516</f>
        <v>37111</v>
      </c>
      <c r="BC516" s="31" t="s">
        <v>37</v>
      </c>
      <c r="BD516" s="31" t="s">
        <v>747</v>
      </c>
    </row>
    <row r="517" customFormat="false" ht="15.75" hidden="false" customHeight="false" outlineLevel="0" collapsed="false">
      <c r="A517" s="16" t="n">
        <v>514</v>
      </c>
      <c r="B517" s="23" t="s">
        <v>748</v>
      </c>
      <c r="C517" s="4" t="s">
        <v>728</v>
      </c>
      <c r="D517" s="4"/>
      <c r="E517" s="4"/>
      <c r="F517" s="4" t="n">
        <v>4.5</v>
      </c>
      <c r="G517" s="4" t="n">
        <v>7.5</v>
      </c>
      <c r="H517" s="4" t="n">
        <v>4</v>
      </c>
      <c r="I517" s="4" t="n">
        <v>8.5</v>
      </c>
      <c r="J517" s="4" t="n">
        <v>4</v>
      </c>
      <c r="K517" s="4" t="n">
        <v>8.5</v>
      </c>
      <c r="L517" s="4" t="n">
        <v>8.5</v>
      </c>
      <c r="M517" s="4" t="n">
        <v>7.5</v>
      </c>
      <c r="N517" s="4" t="n">
        <v>6.5</v>
      </c>
      <c r="O517" s="4" t="n">
        <v>7</v>
      </c>
      <c r="P517" s="4" t="n">
        <v>4</v>
      </c>
      <c r="Q517" s="4" t="n">
        <v>4</v>
      </c>
      <c r="R517" s="4" t="n">
        <v>6.5</v>
      </c>
      <c r="S517" s="4" t="n">
        <v>6.5</v>
      </c>
      <c r="T517" s="4" t="n">
        <v>6</v>
      </c>
      <c r="U517" s="4" t="n">
        <v>6.5</v>
      </c>
      <c r="V517" s="4" t="n">
        <v>7.5</v>
      </c>
      <c r="W517" s="4" t="n">
        <v>7.5</v>
      </c>
      <c r="X517" s="4" t="n">
        <v>7.5</v>
      </c>
      <c r="Y517" s="4" t="n">
        <v>7.5</v>
      </c>
      <c r="Z517" s="4" t="n">
        <v>9</v>
      </c>
      <c r="AA517" s="4" t="n">
        <v>8.5</v>
      </c>
      <c r="AB517" s="4" t="n">
        <v>9</v>
      </c>
      <c r="AC517" s="4" t="n">
        <v>8</v>
      </c>
      <c r="AD517" s="4" t="n">
        <v>8</v>
      </c>
      <c r="AE517" s="4" t="n">
        <v>8</v>
      </c>
      <c r="AF517" s="4" t="n">
        <v>8</v>
      </c>
      <c r="AG517" s="4" t="n">
        <v>7</v>
      </c>
      <c r="AH517" s="4" t="n">
        <v>7.5</v>
      </c>
      <c r="AI517" s="4" t="n">
        <v>7.5</v>
      </c>
      <c r="AJ517" s="4" t="n">
        <v>9</v>
      </c>
      <c r="AK517" s="11" t="n">
        <f aca="false">SUM(F517:AJ517)</f>
        <v>219.5</v>
      </c>
      <c r="AL517" s="4" t="n">
        <v>35</v>
      </c>
      <c r="AM517" s="17" t="n">
        <f aca="false">AK517*AL517</f>
        <v>7682.5</v>
      </c>
      <c r="AN517" s="29" t="n">
        <v>0</v>
      </c>
      <c r="AO517" s="8"/>
      <c r="AP517" s="20"/>
      <c r="AQ517" s="30"/>
      <c r="AR517" s="10"/>
      <c r="AS517" s="42"/>
      <c r="AT517" s="24"/>
      <c r="AU517" s="15" t="n">
        <f aca="false">AN517+AO517+AR517+AS517+AT517</f>
        <v>0</v>
      </c>
      <c r="AV517" s="15" t="n">
        <v>0</v>
      </c>
      <c r="AW517" s="15" t="n">
        <f aca="false">AP517+AR517+AS517+AT517</f>
        <v>0</v>
      </c>
      <c r="AX517" s="15" t="n">
        <f aca="false">AU517-AW517</f>
        <v>0</v>
      </c>
      <c r="AY517" s="15" t="n">
        <v>971</v>
      </c>
      <c r="AZ517" s="15" t="n">
        <f aca="false">AK517</f>
        <v>219.5</v>
      </c>
      <c r="BA517" s="15" t="n">
        <f aca="false">AY517+AZ517</f>
        <v>1190.5</v>
      </c>
      <c r="BB517" s="15" t="n">
        <f aca="false">AM517-AW517-AZ517</f>
        <v>7463</v>
      </c>
      <c r="BC517" s="31" t="s">
        <v>42</v>
      </c>
      <c r="BD517" s="31" t="s">
        <v>749</v>
      </c>
    </row>
    <row r="518" customFormat="false" ht="15.75" hidden="false" customHeight="false" outlineLevel="0" collapsed="false">
      <c r="A518" s="16" t="n">
        <v>515</v>
      </c>
      <c r="B518" s="34" t="s">
        <v>750</v>
      </c>
      <c r="C518" s="4" t="s">
        <v>728</v>
      </c>
      <c r="D518" s="4"/>
      <c r="E518" s="4"/>
      <c r="F518" s="4" t="n">
        <v>2.5</v>
      </c>
      <c r="G518" s="4" t="n">
        <v>2.5</v>
      </c>
      <c r="H518" s="4" t="n">
        <v>2.5</v>
      </c>
      <c r="I518" s="4" t="n">
        <v>2.5</v>
      </c>
      <c r="J518" s="4" t="n">
        <v>2</v>
      </c>
      <c r="K518" s="4" t="n">
        <v>2</v>
      </c>
      <c r="L518" s="4" t="n">
        <v>2.5</v>
      </c>
      <c r="M518" s="4" t="n">
        <v>2</v>
      </c>
      <c r="N518" s="4" t="n">
        <v>1.5</v>
      </c>
      <c r="O518" s="4" t="n">
        <v>1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11" t="n">
        <f aca="false">SUM(F518:AJ518)</f>
        <v>21</v>
      </c>
      <c r="AL518" s="4" t="n">
        <v>35</v>
      </c>
      <c r="AM518" s="17" t="n">
        <f aca="false">AK518*AL518</f>
        <v>735</v>
      </c>
      <c r="AN518" s="29" t="n">
        <v>0</v>
      </c>
      <c r="AO518" s="8"/>
      <c r="AP518" s="20"/>
      <c r="AQ518" s="30"/>
      <c r="AR518" s="10"/>
      <c r="AS518" s="42"/>
      <c r="AT518" s="24"/>
      <c r="AU518" s="15" t="n">
        <f aca="false">AN518+AO518+AR518+AS518+AT518</f>
        <v>0</v>
      </c>
      <c r="AV518" s="15" t="n">
        <v>0</v>
      </c>
      <c r="AW518" s="15" t="n">
        <f aca="false">AP518+AR518+AS518+AT518</f>
        <v>0</v>
      </c>
      <c r="AX518" s="15" t="n">
        <f aca="false">AU518-AW518</f>
        <v>0</v>
      </c>
      <c r="AY518" s="15" t="n">
        <v>773.5</v>
      </c>
      <c r="AZ518" s="15" t="n">
        <f aca="false">AK518</f>
        <v>21</v>
      </c>
      <c r="BA518" s="15" t="n">
        <f aca="false">AY518+AZ518</f>
        <v>794.5</v>
      </c>
      <c r="BB518" s="15" t="n">
        <f aca="false">AM518-AW518-AZ518</f>
        <v>714</v>
      </c>
      <c r="BC518" s="31"/>
      <c r="BD518" s="31"/>
    </row>
    <row r="519" customFormat="false" ht="15.75" hidden="false" customHeight="false" outlineLevel="0" collapsed="false">
      <c r="A519" s="16" t="n">
        <v>516</v>
      </c>
      <c r="B519" s="4" t="s">
        <v>751</v>
      </c>
      <c r="C519" s="4" t="s">
        <v>728</v>
      </c>
      <c r="D519" s="4"/>
      <c r="E519" s="4"/>
      <c r="F519" s="4" t="n">
        <v>5</v>
      </c>
      <c r="G519" s="4" t="n">
        <v>5</v>
      </c>
      <c r="H519" s="4" t="n">
        <v>5</v>
      </c>
      <c r="I519" s="4" t="n">
        <v>4</v>
      </c>
      <c r="J519" s="4" t="n">
        <v>4</v>
      </c>
      <c r="K519" s="4" t="n">
        <v>4</v>
      </c>
      <c r="L519" s="4" t="n">
        <v>4</v>
      </c>
      <c r="M519" s="4" t="n">
        <v>4</v>
      </c>
      <c r="N519" s="4" t="n">
        <v>4.5</v>
      </c>
      <c r="O519" s="4" t="n">
        <v>4</v>
      </c>
      <c r="P519" s="4" t="n">
        <v>5</v>
      </c>
      <c r="Q519" s="4" t="n">
        <v>5</v>
      </c>
      <c r="R519" s="4" t="n">
        <v>5</v>
      </c>
      <c r="S519" s="4" t="n">
        <v>5</v>
      </c>
      <c r="T519" s="4" t="n">
        <v>5</v>
      </c>
      <c r="U519" s="4" t="n">
        <v>4</v>
      </c>
      <c r="V519" s="4" t="n">
        <v>5</v>
      </c>
      <c r="W519" s="4" t="n">
        <v>5</v>
      </c>
      <c r="X519" s="4" t="n">
        <v>4</v>
      </c>
      <c r="Y519" s="4" t="n">
        <v>4</v>
      </c>
      <c r="Z519" s="4" t="n">
        <v>4</v>
      </c>
      <c r="AA519" s="4" t="n">
        <v>5</v>
      </c>
      <c r="AB519" s="4" t="n">
        <v>5</v>
      </c>
      <c r="AC519" s="4" t="n">
        <v>5</v>
      </c>
      <c r="AD519" s="4" t="n">
        <v>5</v>
      </c>
      <c r="AE519" s="4" t="n">
        <v>5</v>
      </c>
      <c r="AF519" s="4"/>
      <c r="AG519" s="4"/>
      <c r="AH519" s="4" t="n">
        <v>4</v>
      </c>
      <c r="AI519" s="4" t="n">
        <v>4</v>
      </c>
      <c r="AJ519" s="4" t="n">
        <v>5</v>
      </c>
      <c r="AK519" s="11" t="n">
        <f aca="false">SUM(F519:AJ519)</f>
        <v>132.5</v>
      </c>
      <c r="AL519" s="4" t="n">
        <v>35</v>
      </c>
      <c r="AM519" s="17" t="n">
        <f aca="false">AK519*AL519</f>
        <v>4637.5</v>
      </c>
      <c r="AN519" s="29" t="n">
        <v>0</v>
      </c>
      <c r="AO519" s="8"/>
      <c r="AP519" s="20"/>
      <c r="AQ519" s="30"/>
      <c r="AR519" s="10"/>
      <c r="AS519" s="43"/>
      <c r="AT519" s="12"/>
      <c r="AU519" s="15" t="n">
        <f aca="false">AN519+AO519+AR519+AS519+AT519</f>
        <v>0</v>
      </c>
      <c r="AV519" s="15" t="n">
        <v>0</v>
      </c>
      <c r="AW519" s="15" t="n">
        <f aca="false">AP519+AR519+AS519+AT519</f>
        <v>0</v>
      </c>
      <c r="AX519" s="15" t="n">
        <f aca="false">AU519-AW519</f>
        <v>0</v>
      </c>
      <c r="AY519" s="15" t="n">
        <v>851</v>
      </c>
      <c r="AZ519" s="15" t="n">
        <f aca="false">AK519</f>
        <v>132.5</v>
      </c>
      <c r="BA519" s="15" t="n">
        <f aca="false">AY519+AZ519</f>
        <v>983.5</v>
      </c>
      <c r="BB519" s="15" t="n">
        <f aca="false">AM519-AW519-AZ519</f>
        <v>4505</v>
      </c>
      <c r="BC519" s="4" t="s">
        <v>37</v>
      </c>
      <c r="BD519" s="4" t="s">
        <v>752</v>
      </c>
    </row>
    <row r="520" customFormat="false" ht="15.75" hidden="false" customHeight="false" outlineLevel="0" collapsed="false">
      <c r="A520" s="16" t="n">
        <v>517</v>
      </c>
      <c r="B520" s="23" t="s">
        <v>753</v>
      </c>
      <c r="C520" s="4" t="s">
        <v>728</v>
      </c>
      <c r="D520" s="4"/>
      <c r="E520" s="4"/>
      <c r="F520" s="4" t="n">
        <v>4</v>
      </c>
      <c r="G520" s="4" t="n">
        <v>5</v>
      </c>
      <c r="H520" s="4" t="n">
        <v>5</v>
      </c>
      <c r="I520" s="4" t="n">
        <v>5.5</v>
      </c>
      <c r="J520" s="4" t="n">
        <v>4</v>
      </c>
      <c r="K520" s="4" t="n">
        <v>4.5</v>
      </c>
      <c r="L520" s="4" t="n">
        <v>4.5</v>
      </c>
      <c r="M520" s="4" t="n">
        <v>5</v>
      </c>
      <c r="N520" s="4" t="n">
        <v>4</v>
      </c>
      <c r="O520" s="4" t="n">
        <v>4</v>
      </c>
      <c r="P520" s="4" t="n">
        <v>4.5</v>
      </c>
      <c r="Q520" s="4" t="n">
        <v>4.5</v>
      </c>
      <c r="R520" s="4" t="n">
        <v>5</v>
      </c>
      <c r="S520" s="4" t="n">
        <v>4</v>
      </c>
      <c r="T520" s="4" t="n">
        <v>3.5</v>
      </c>
      <c r="U520" s="4" t="n">
        <v>3</v>
      </c>
      <c r="V520" s="4" t="n">
        <v>5</v>
      </c>
      <c r="W520" s="4" t="n">
        <v>5</v>
      </c>
      <c r="X520" s="4" t="n">
        <v>4</v>
      </c>
      <c r="Y520" s="4" t="n">
        <v>3.5</v>
      </c>
      <c r="Z520" s="4" t="n">
        <v>4</v>
      </c>
      <c r="AA520" s="4" t="n">
        <v>5</v>
      </c>
      <c r="AB520" s="4" t="n">
        <v>3</v>
      </c>
      <c r="AC520" s="4" t="n">
        <v>3</v>
      </c>
      <c r="AD520" s="4" t="n">
        <v>1</v>
      </c>
      <c r="AE520" s="4" t="n">
        <v>4</v>
      </c>
      <c r="AF520" s="4"/>
      <c r="AG520" s="4" t="n">
        <v>2</v>
      </c>
      <c r="AH520" s="4" t="n">
        <v>1</v>
      </c>
      <c r="AI520" s="4"/>
      <c r="AJ520" s="4" t="n">
        <v>3.5</v>
      </c>
      <c r="AK520" s="11" t="n">
        <f aca="false">SUM(F520:AJ520)</f>
        <v>114</v>
      </c>
      <c r="AL520" s="4" t="n">
        <v>35</v>
      </c>
      <c r="AM520" s="17" t="n">
        <f aca="false">AK520*AL520</f>
        <v>3990</v>
      </c>
      <c r="AN520" s="29" t="n">
        <v>0</v>
      </c>
      <c r="AO520" s="8"/>
      <c r="AP520" s="20"/>
      <c r="AQ520" s="30"/>
      <c r="AR520" s="10"/>
      <c r="AS520" s="14"/>
      <c r="AT520" s="24"/>
      <c r="AU520" s="15" t="n">
        <f aca="false">AN520+AO520+AR520+AS520+AT520</f>
        <v>0</v>
      </c>
      <c r="AV520" s="15" t="n">
        <v>0</v>
      </c>
      <c r="AW520" s="15" t="n">
        <f aca="false">AP520+AR520+AS520+AT520</f>
        <v>0</v>
      </c>
      <c r="AX520" s="15" t="n">
        <f aca="false">AU520-AW520</f>
        <v>0</v>
      </c>
      <c r="AY520" s="15" t="n">
        <v>1549</v>
      </c>
      <c r="AZ520" s="15" t="n">
        <f aca="false">AK520</f>
        <v>114</v>
      </c>
      <c r="BA520" s="15" t="n">
        <f aca="false">AY520+AZ520</f>
        <v>1663</v>
      </c>
      <c r="BB520" s="15" t="n">
        <f aca="false">AM520-AW520-AZ520</f>
        <v>3876</v>
      </c>
      <c r="BC520" s="31" t="s">
        <v>37</v>
      </c>
      <c r="BD520" s="31" t="s">
        <v>754</v>
      </c>
    </row>
    <row r="521" customFormat="false" ht="15.75" hidden="false" customHeight="false" outlineLevel="0" collapsed="false">
      <c r="A521" s="16" t="n">
        <v>518</v>
      </c>
      <c r="B521" s="23" t="s">
        <v>755</v>
      </c>
      <c r="C521" s="4" t="s">
        <v>728</v>
      </c>
      <c r="D521" s="4"/>
      <c r="E521" s="4"/>
      <c r="F521" s="4" t="n">
        <v>7.5</v>
      </c>
      <c r="G521" s="4" t="n">
        <v>7.5</v>
      </c>
      <c r="H521" s="4" t="n">
        <v>7.5</v>
      </c>
      <c r="I521" s="4" t="n">
        <v>6.5</v>
      </c>
      <c r="J521" s="4" t="n">
        <v>8</v>
      </c>
      <c r="K521" s="4" t="n">
        <v>7.5</v>
      </c>
      <c r="L521" s="4" t="n">
        <v>7.5</v>
      </c>
      <c r="M521" s="4"/>
      <c r="N521" s="4" t="n">
        <v>7</v>
      </c>
      <c r="O521" s="4" t="n">
        <v>7.5</v>
      </c>
      <c r="P521" s="4" t="n">
        <v>7</v>
      </c>
      <c r="Q521" s="4" t="n">
        <v>7</v>
      </c>
      <c r="R521" s="4" t="n">
        <v>8</v>
      </c>
      <c r="S521" s="4" t="n">
        <v>8</v>
      </c>
      <c r="T521" s="4" t="n">
        <v>8</v>
      </c>
      <c r="U521" s="4" t="n">
        <v>8</v>
      </c>
      <c r="V521" s="4" t="n">
        <v>8</v>
      </c>
      <c r="W521" s="4" t="n">
        <v>7.5</v>
      </c>
      <c r="X521" s="4" t="n">
        <v>7.5</v>
      </c>
      <c r="Y521" s="4" t="n">
        <v>8</v>
      </c>
      <c r="Z521" s="4" t="n">
        <v>8</v>
      </c>
      <c r="AA521" s="4" t="n">
        <v>8</v>
      </c>
      <c r="AB521" s="4" t="n">
        <v>8</v>
      </c>
      <c r="AC521" s="4" t="n">
        <v>7</v>
      </c>
      <c r="AD521" s="4" t="n">
        <v>7.5</v>
      </c>
      <c r="AE521" s="4" t="n">
        <v>7.5</v>
      </c>
      <c r="AF521" s="4" t="n">
        <v>7.5</v>
      </c>
      <c r="AG521" s="4" t="n">
        <v>8</v>
      </c>
      <c r="AH521" s="4" t="n">
        <v>8.5</v>
      </c>
      <c r="AI521" s="4" t="n">
        <v>9</v>
      </c>
      <c r="AJ521" s="4" t="n">
        <v>9</v>
      </c>
      <c r="AK521" s="11" t="n">
        <f aca="false">SUM(F521:AJ521)</f>
        <v>231.5</v>
      </c>
      <c r="AL521" s="4" t="n">
        <v>35</v>
      </c>
      <c r="AM521" s="17" t="n">
        <f aca="false">AK521*AL521</f>
        <v>8102.5</v>
      </c>
      <c r="AN521" s="29" t="n">
        <v>0</v>
      </c>
      <c r="AO521" s="8"/>
      <c r="AP521" s="20"/>
      <c r="AQ521" s="30"/>
      <c r="AR521" s="10"/>
      <c r="AS521" s="14"/>
      <c r="AT521" s="24"/>
      <c r="AU521" s="15" t="n">
        <f aca="false">AN521+AO521+AR521+AS521+AT521</f>
        <v>0</v>
      </c>
      <c r="AV521" s="15" t="n">
        <v>0</v>
      </c>
      <c r="AW521" s="15" t="n">
        <f aca="false">AP521+AR521+AS521+AT521</f>
        <v>0</v>
      </c>
      <c r="AX521" s="15" t="n">
        <f aca="false">AU521-AW521</f>
        <v>0</v>
      </c>
      <c r="AY521" s="15" t="n">
        <v>659</v>
      </c>
      <c r="AZ521" s="15" t="n">
        <f aca="false">AK521</f>
        <v>231.5</v>
      </c>
      <c r="BA521" s="15" t="n">
        <f aca="false">AY521+AZ521</f>
        <v>890.5</v>
      </c>
      <c r="BB521" s="15" t="n">
        <f aca="false">AM521-AW521-AZ521</f>
        <v>7871</v>
      </c>
      <c r="BC521" s="31" t="s">
        <v>37</v>
      </c>
      <c r="BD521" s="31" t="s">
        <v>756</v>
      </c>
    </row>
    <row r="522" customFormat="false" ht="15.75" hidden="false" customHeight="false" outlineLevel="0" collapsed="false">
      <c r="A522" s="16" t="n">
        <v>519</v>
      </c>
      <c r="B522" s="23" t="s">
        <v>757</v>
      </c>
      <c r="C522" s="4" t="s">
        <v>728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11" t="n">
        <f aca="false">SUM(F522:AJ522)</f>
        <v>0</v>
      </c>
      <c r="AL522" s="4" t="n">
        <v>35</v>
      </c>
      <c r="AM522" s="17" t="n">
        <f aca="false">AK522*AL522</f>
        <v>0</v>
      </c>
      <c r="AN522" s="29" t="n">
        <v>278.5</v>
      </c>
      <c r="AO522" s="8"/>
      <c r="AP522" s="20"/>
      <c r="AQ522" s="30"/>
      <c r="AR522" s="10"/>
      <c r="AS522" s="44"/>
      <c r="AT522" s="24"/>
      <c r="AU522" s="15" t="n">
        <f aca="false">AN522+AO522+AR522+AS522+AT522</f>
        <v>278.5</v>
      </c>
      <c r="AV522" s="15" t="n">
        <v>0</v>
      </c>
      <c r="AW522" s="15" t="n">
        <f aca="false">AP522+AR522+AS522+AT522</f>
        <v>0</v>
      </c>
      <c r="AX522" s="15" t="n">
        <f aca="false">AU522-AW522</f>
        <v>278.5</v>
      </c>
      <c r="AY522" s="15" t="n">
        <v>236.5</v>
      </c>
      <c r="AZ522" s="15" t="n">
        <f aca="false">AK522</f>
        <v>0</v>
      </c>
      <c r="BA522" s="15" t="n">
        <f aca="false">AY522+AZ522</f>
        <v>236.5</v>
      </c>
      <c r="BB522" s="15" t="n">
        <f aca="false">AM522-AW522-AZ522</f>
        <v>0</v>
      </c>
      <c r="BC522" s="31"/>
      <c r="BD522" s="31"/>
    </row>
    <row r="523" customFormat="false" ht="15.75" hidden="false" customHeight="false" outlineLevel="0" collapsed="false">
      <c r="A523" s="16" t="n">
        <v>520</v>
      </c>
      <c r="B523" s="23" t="s">
        <v>758</v>
      </c>
      <c r="C523" s="4" t="s">
        <v>728</v>
      </c>
      <c r="D523" s="4"/>
      <c r="E523" s="4"/>
      <c r="F523" s="4" t="n">
        <v>11</v>
      </c>
      <c r="G523" s="4" t="n">
        <v>9.5</v>
      </c>
      <c r="H523" s="4" t="n">
        <v>10</v>
      </c>
      <c r="I523" s="4" t="n">
        <v>10</v>
      </c>
      <c r="J523" s="4" t="n">
        <v>10</v>
      </c>
      <c r="K523" s="4" t="n">
        <v>10.5</v>
      </c>
      <c r="L523" s="4" t="n">
        <v>10.5</v>
      </c>
      <c r="M523" s="4" t="n">
        <v>10.5</v>
      </c>
      <c r="N523" s="4" t="n">
        <v>10.5</v>
      </c>
      <c r="O523" s="4" t="n">
        <v>7</v>
      </c>
      <c r="P523" s="4" t="n">
        <v>9.5</v>
      </c>
      <c r="Q523" s="4" t="n">
        <v>10</v>
      </c>
      <c r="R523" s="4" t="n">
        <v>10</v>
      </c>
      <c r="S523" s="4" t="n">
        <v>9</v>
      </c>
      <c r="T523" s="4" t="n">
        <v>9.5</v>
      </c>
      <c r="U523" s="4" t="n">
        <v>9</v>
      </c>
      <c r="V523" s="4" t="n">
        <v>11</v>
      </c>
      <c r="W523" s="4" t="n">
        <v>9.5</v>
      </c>
      <c r="X523" s="4" t="n">
        <v>6</v>
      </c>
      <c r="Y523" s="4" t="n">
        <v>9.5</v>
      </c>
      <c r="Z523" s="4" t="n">
        <v>10.5</v>
      </c>
      <c r="AA523" s="4" t="n">
        <v>11</v>
      </c>
      <c r="AB523" s="4" t="n">
        <v>10.5</v>
      </c>
      <c r="AC523" s="4" t="n">
        <v>9</v>
      </c>
      <c r="AD523" s="4" t="n">
        <v>8</v>
      </c>
      <c r="AE523" s="4" t="n">
        <v>8</v>
      </c>
      <c r="AF523" s="4" t="n">
        <v>10</v>
      </c>
      <c r="AG523" s="4" t="n">
        <v>7</v>
      </c>
      <c r="AH523" s="4" t="n">
        <v>9.5</v>
      </c>
      <c r="AI523" s="4" t="n">
        <v>6.5</v>
      </c>
      <c r="AJ523" s="4" t="n">
        <v>11</v>
      </c>
      <c r="AK523" s="11" t="n">
        <f aca="false">SUM(F523:AJ523)</f>
        <v>293.5</v>
      </c>
      <c r="AL523" s="4" t="n">
        <v>35</v>
      </c>
      <c r="AM523" s="17" t="n">
        <f aca="false">AK523*AL523</f>
        <v>10272.5</v>
      </c>
      <c r="AN523" s="29" t="n">
        <v>0</v>
      </c>
      <c r="AO523" s="8"/>
      <c r="AP523" s="20"/>
      <c r="AQ523" s="30"/>
      <c r="AR523" s="10"/>
      <c r="AS523" s="14"/>
      <c r="AT523" s="24"/>
      <c r="AU523" s="15" t="n">
        <f aca="false">AN523+AO523+AR523+AS523+AT523</f>
        <v>0</v>
      </c>
      <c r="AV523" s="15" t="n">
        <v>0</v>
      </c>
      <c r="AW523" s="15" t="n">
        <f aca="false">AP523+AR523+AS523+AT523</f>
        <v>0</v>
      </c>
      <c r="AX523" s="15" t="n">
        <f aca="false">AU523-AW523</f>
        <v>0</v>
      </c>
      <c r="AY523" s="15" t="n">
        <v>1169</v>
      </c>
      <c r="AZ523" s="15" t="n">
        <f aca="false">AK523</f>
        <v>293.5</v>
      </c>
      <c r="BA523" s="15" t="n">
        <f aca="false">AY523+AZ523</f>
        <v>1462.5</v>
      </c>
      <c r="BB523" s="15" t="n">
        <f aca="false">AM523-AW523-AZ523</f>
        <v>9979</v>
      </c>
      <c r="BC523" s="31" t="s">
        <v>37</v>
      </c>
      <c r="BD523" s="31" t="s">
        <v>759</v>
      </c>
    </row>
    <row r="524" customFormat="false" ht="15.75" hidden="false" customHeight="false" outlineLevel="0" collapsed="false">
      <c r="A524" s="16" t="n">
        <v>521</v>
      </c>
      <c r="B524" s="23" t="s">
        <v>760</v>
      </c>
      <c r="C524" s="4" t="s">
        <v>728</v>
      </c>
      <c r="D524" s="4"/>
      <c r="E524" s="4"/>
      <c r="F524" s="4" t="n">
        <v>8.5</v>
      </c>
      <c r="G524" s="4" t="n">
        <v>7.5</v>
      </c>
      <c r="H524" s="4"/>
      <c r="I524" s="4" t="n">
        <v>4.5</v>
      </c>
      <c r="J524" s="4" t="n">
        <v>6.5</v>
      </c>
      <c r="K524" s="4"/>
      <c r="L524" s="4"/>
      <c r="M524" s="4"/>
      <c r="N524" s="4"/>
      <c r="O524" s="4"/>
      <c r="P524" s="4"/>
      <c r="Q524" s="4" t="n">
        <v>3</v>
      </c>
      <c r="R524" s="4" t="n">
        <v>4</v>
      </c>
      <c r="S524" s="4" t="n">
        <v>2.5</v>
      </c>
      <c r="T524" s="4" t="n">
        <v>5</v>
      </c>
      <c r="U524" s="4" t="n">
        <v>7.5</v>
      </c>
      <c r="V524" s="4" t="n">
        <v>7.5</v>
      </c>
      <c r="W524" s="4" t="n">
        <v>8</v>
      </c>
      <c r="X524" s="4" t="n">
        <v>7.5</v>
      </c>
      <c r="Y524" s="4" t="n">
        <v>7</v>
      </c>
      <c r="Z524" s="4" t="n">
        <v>7.5</v>
      </c>
      <c r="AA524" s="4" t="n">
        <v>7.5</v>
      </c>
      <c r="AB524" s="4" t="n">
        <v>7.5</v>
      </c>
      <c r="AC524" s="4" t="n">
        <v>7.5</v>
      </c>
      <c r="AD524" s="4" t="n">
        <v>7.5</v>
      </c>
      <c r="AE524" s="4" t="n">
        <v>7.5</v>
      </c>
      <c r="AF524" s="4" t="n">
        <v>6.5</v>
      </c>
      <c r="AG524" s="4" t="n">
        <v>6.5</v>
      </c>
      <c r="AH524" s="4" t="n">
        <v>6.5</v>
      </c>
      <c r="AI524" s="4" t="n">
        <v>4</v>
      </c>
      <c r="AJ524" s="4" t="n">
        <v>8</v>
      </c>
      <c r="AK524" s="11" t="n">
        <f aca="false">SUM(F524:AJ524)</f>
        <v>155.5</v>
      </c>
      <c r="AL524" s="4" t="n">
        <v>35</v>
      </c>
      <c r="AM524" s="17" t="n">
        <f aca="false">AK524*AL524</f>
        <v>5442.5</v>
      </c>
      <c r="AN524" s="4" t="n">
        <v>0</v>
      </c>
      <c r="AO524" s="4"/>
      <c r="AP524" s="20"/>
      <c r="AQ524" s="4"/>
      <c r="AR524" s="4"/>
      <c r="AS524" s="4"/>
      <c r="AT524" s="23"/>
      <c r="AU524" s="15" t="n">
        <f aca="false">AN524+AO524+AR524+AS524+AT524</f>
        <v>0</v>
      </c>
      <c r="AV524" s="15" t="n">
        <v>0</v>
      </c>
      <c r="AW524" s="15" t="n">
        <f aca="false">AP524+AR524+AS524+AT524</f>
        <v>0</v>
      </c>
      <c r="AX524" s="15" t="n">
        <f aca="false">AU524-AW524</f>
        <v>0</v>
      </c>
      <c r="AY524" s="15" t="n">
        <v>703.5</v>
      </c>
      <c r="AZ524" s="15" t="n">
        <f aca="false">AK524</f>
        <v>155.5</v>
      </c>
      <c r="BA524" s="15" t="n">
        <f aca="false">AY524+AZ524</f>
        <v>859</v>
      </c>
      <c r="BB524" s="15" t="n">
        <f aca="false">AM524-AW524-AZ524</f>
        <v>5287</v>
      </c>
      <c r="BC524" s="31" t="s">
        <v>37</v>
      </c>
      <c r="BD524" s="31" t="s">
        <v>761</v>
      </c>
    </row>
    <row r="525" customFormat="false" ht="15.75" hidden="false" customHeight="false" outlineLevel="0" collapsed="false">
      <c r="A525" s="16" t="n">
        <v>522</v>
      </c>
      <c r="B525" s="23" t="s">
        <v>762</v>
      </c>
      <c r="C525" s="4" t="s">
        <v>728</v>
      </c>
      <c r="D525" s="4"/>
      <c r="E525" s="4"/>
      <c r="F525" s="4" t="n">
        <v>8</v>
      </c>
      <c r="G525" s="4" t="n">
        <v>10.5</v>
      </c>
      <c r="H525" s="4" t="n">
        <v>9.5</v>
      </c>
      <c r="I525" s="4" t="n">
        <v>10.5</v>
      </c>
      <c r="J525" s="4" t="n">
        <v>12.5</v>
      </c>
      <c r="K525" s="4" t="n">
        <v>9</v>
      </c>
      <c r="L525" s="4" t="n">
        <v>10</v>
      </c>
      <c r="M525" s="4" t="n">
        <v>8.5</v>
      </c>
      <c r="N525" s="4" t="n">
        <v>8.5</v>
      </c>
      <c r="O525" s="4" t="n">
        <v>6</v>
      </c>
      <c r="P525" s="4" t="n">
        <v>8</v>
      </c>
      <c r="Q525" s="4" t="n">
        <v>9</v>
      </c>
      <c r="R525" s="4" t="n">
        <v>9</v>
      </c>
      <c r="S525" s="4" t="n">
        <v>9</v>
      </c>
      <c r="T525" s="4" t="n">
        <v>6</v>
      </c>
      <c r="U525" s="4" t="n">
        <v>10</v>
      </c>
      <c r="V525" s="4" t="n">
        <v>12</v>
      </c>
      <c r="W525" s="4" t="n">
        <v>11</v>
      </c>
      <c r="X525" s="4" t="n">
        <v>12</v>
      </c>
      <c r="Y525" s="4" t="n">
        <v>10.5</v>
      </c>
      <c r="Z525" s="4" t="n">
        <v>11</v>
      </c>
      <c r="AA525" s="4" t="n">
        <v>11</v>
      </c>
      <c r="AB525" s="4" t="n">
        <v>9</v>
      </c>
      <c r="AC525" s="4" t="n">
        <v>8.5</v>
      </c>
      <c r="AD525" s="4" t="n">
        <v>9</v>
      </c>
      <c r="AE525" s="4" t="n">
        <v>9</v>
      </c>
      <c r="AF525" s="4" t="n">
        <v>9</v>
      </c>
      <c r="AG525" s="4" t="n">
        <v>10.5</v>
      </c>
      <c r="AH525" s="4" t="n">
        <v>9.5</v>
      </c>
      <c r="AI525" s="4" t="n">
        <v>8.5</v>
      </c>
      <c r="AJ525" s="4" t="n">
        <v>12</v>
      </c>
      <c r="AK525" s="11" t="n">
        <f aca="false">SUM(F525:AJ525)</f>
        <v>296.5</v>
      </c>
      <c r="AL525" s="4" t="n">
        <v>35</v>
      </c>
      <c r="AM525" s="17" t="n">
        <f aca="false">AK525*AL525</f>
        <v>10377.5</v>
      </c>
      <c r="AN525" s="29" t="n">
        <v>0</v>
      </c>
      <c r="AO525" s="8"/>
      <c r="AP525" s="20"/>
      <c r="AQ525" s="30"/>
      <c r="AR525" s="10"/>
      <c r="AS525" s="14"/>
      <c r="AT525" s="24"/>
      <c r="AU525" s="15" t="n">
        <f aca="false">AN525+AO525+AR525+AS525+AT525</f>
        <v>0</v>
      </c>
      <c r="AV525" s="15" t="n">
        <v>0</v>
      </c>
      <c r="AW525" s="15" t="n">
        <f aca="false">AP525+AR525+AS525+AT525</f>
        <v>0</v>
      </c>
      <c r="AX525" s="15" t="n">
        <f aca="false">AU525-AW525</f>
        <v>0</v>
      </c>
      <c r="AY525" s="15" t="n">
        <v>2000</v>
      </c>
      <c r="AZ525" s="15" t="n">
        <f aca="false">AK525</f>
        <v>296.5</v>
      </c>
      <c r="BA525" s="15" t="n">
        <f aca="false">AY525+AZ525</f>
        <v>2296.5</v>
      </c>
      <c r="BB525" s="15" t="n">
        <f aca="false">AM525-AW525-AZ525</f>
        <v>10081</v>
      </c>
      <c r="BC525" s="31" t="s">
        <v>62</v>
      </c>
      <c r="BD525" s="31" t="s">
        <v>763</v>
      </c>
    </row>
    <row r="526" customFormat="false" ht="15.75" hidden="false" customHeight="false" outlineLevel="0" collapsed="false">
      <c r="A526" s="16" t="n">
        <v>523</v>
      </c>
      <c r="B526" s="23" t="s">
        <v>764</v>
      </c>
      <c r="C526" s="4" t="s">
        <v>728</v>
      </c>
      <c r="D526" s="4"/>
      <c r="E526" s="4"/>
      <c r="F526" s="4" t="n">
        <v>4</v>
      </c>
      <c r="G526" s="4" t="n">
        <v>5</v>
      </c>
      <c r="H526" s="4" t="n">
        <v>5</v>
      </c>
      <c r="I526" s="4" t="n">
        <v>5</v>
      </c>
      <c r="J526" s="4" t="n">
        <v>5</v>
      </c>
      <c r="K526" s="4" t="n">
        <v>5.5</v>
      </c>
      <c r="L526" s="4" t="n">
        <v>5.5</v>
      </c>
      <c r="M526" s="4" t="n">
        <v>5</v>
      </c>
      <c r="N526" s="4" t="n">
        <v>5</v>
      </c>
      <c r="O526" s="4" t="n">
        <v>4</v>
      </c>
      <c r="P526" s="4" t="n">
        <v>4.5</v>
      </c>
      <c r="Q526" s="4" t="n">
        <v>5.5</v>
      </c>
      <c r="R526" s="4" t="n">
        <v>4</v>
      </c>
      <c r="S526" s="4" t="n">
        <v>4</v>
      </c>
      <c r="T526" s="4" t="n">
        <v>4</v>
      </c>
      <c r="U526" s="4" t="n">
        <v>3</v>
      </c>
      <c r="V526" s="4" t="n">
        <v>4</v>
      </c>
      <c r="W526" s="4" t="n">
        <v>4</v>
      </c>
      <c r="X526" s="4" t="n">
        <v>4</v>
      </c>
      <c r="Y526" s="4" t="n">
        <v>4</v>
      </c>
      <c r="Z526" s="4" t="n">
        <v>4</v>
      </c>
      <c r="AA526" s="4" t="n">
        <v>3.5</v>
      </c>
      <c r="AB526" s="4" t="n">
        <v>3</v>
      </c>
      <c r="AC526" s="4" t="n">
        <v>4</v>
      </c>
      <c r="AD526" s="4" t="n">
        <v>5.5</v>
      </c>
      <c r="AE526" s="4" t="n">
        <v>5.5</v>
      </c>
      <c r="AF526" s="4" t="n">
        <v>4</v>
      </c>
      <c r="AG526" s="4" t="n">
        <v>3</v>
      </c>
      <c r="AH526" s="4" t="n">
        <v>3</v>
      </c>
      <c r="AI526" s="4" t="n">
        <v>3</v>
      </c>
      <c r="AJ526" s="4" t="n">
        <v>4</v>
      </c>
      <c r="AK526" s="11" t="n">
        <f aca="false">SUM(F526:AJ526)</f>
        <v>132.5</v>
      </c>
      <c r="AL526" s="4" t="n">
        <v>35</v>
      </c>
      <c r="AM526" s="17" t="n">
        <f aca="false">AK526*AL526</f>
        <v>4637.5</v>
      </c>
      <c r="AN526" s="32" t="n">
        <v>14139</v>
      </c>
      <c r="AO526" s="8"/>
      <c r="AP526" s="20" t="n">
        <v>3735</v>
      </c>
      <c r="AQ526" s="30" t="n">
        <v>12472</v>
      </c>
      <c r="AR526" s="10"/>
      <c r="AS526" s="14"/>
      <c r="AT526" s="24"/>
      <c r="AU526" s="15" t="n">
        <f aca="false">AN526+AO526+AR526+AS526+AT526</f>
        <v>14139</v>
      </c>
      <c r="AV526" s="15" t="n">
        <v>0</v>
      </c>
      <c r="AW526" s="15" t="n">
        <v>2637.5</v>
      </c>
      <c r="AX526" s="15" t="n">
        <f aca="false">AU526-AW526</f>
        <v>11501.5</v>
      </c>
      <c r="AY526" s="15" t="n">
        <v>689.5</v>
      </c>
      <c r="AZ526" s="15" t="n">
        <f aca="false">AK526</f>
        <v>132.5</v>
      </c>
      <c r="BA526" s="15" t="n">
        <f aca="false">AY526+AZ526</f>
        <v>822</v>
      </c>
      <c r="BB526" s="15" t="n">
        <f aca="false">AM526-AW526-AZ526</f>
        <v>1867.5</v>
      </c>
      <c r="BC526" s="31" t="s">
        <v>37</v>
      </c>
      <c r="BD526" s="31" t="s">
        <v>765</v>
      </c>
    </row>
    <row r="527" customFormat="false" ht="15.75" hidden="false" customHeight="false" outlineLevel="0" collapsed="false">
      <c r="A527" s="16" t="n">
        <v>524</v>
      </c>
      <c r="B527" s="23" t="s">
        <v>766</v>
      </c>
      <c r="C527" s="4" t="s">
        <v>728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11" t="n">
        <f aca="false">SUM(F527:AJ527)</f>
        <v>0</v>
      </c>
      <c r="AL527" s="4" t="n">
        <v>35</v>
      </c>
      <c r="AM527" s="17" t="n">
        <f aca="false">AK527*AL527</f>
        <v>0</v>
      </c>
      <c r="AN527" s="29" t="n">
        <v>241</v>
      </c>
      <c r="AO527" s="8"/>
      <c r="AP527" s="20"/>
      <c r="AQ527" s="30"/>
      <c r="AR527" s="10"/>
      <c r="AS527" s="14"/>
      <c r="AT527" s="24"/>
      <c r="AU527" s="15" t="n">
        <f aca="false">AN527+AO527+AR527+AS527+AT527</f>
        <v>241</v>
      </c>
      <c r="AV527" s="15" t="n">
        <v>0</v>
      </c>
      <c r="AW527" s="15" t="n">
        <f aca="false">AP527+AR527+AS527+AT527</f>
        <v>0</v>
      </c>
      <c r="AX527" s="15" t="n">
        <f aca="false">AU527-AW527</f>
        <v>241</v>
      </c>
      <c r="AY527" s="15" t="n">
        <v>237</v>
      </c>
      <c r="AZ527" s="15" t="n">
        <f aca="false">AK527</f>
        <v>0</v>
      </c>
      <c r="BA527" s="15" t="n">
        <f aca="false">AY527+AZ527</f>
        <v>237</v>
      </c>
      <c r="BB527" s="15" t="n">
        <f aca="false">AM527-AW527-AZ527</f>
        <v>0</v>
      </c>
      <c r="BC527" s="31" t="s">
        <v>42</v>
      </c>
      <c r="BD527" s="31" t="s">
        <v>767</v>
      </c>
    </row>
    <row r="528" customFormat="false" ht="15.75" hidden="false" customHeight="false" outlineLevel="0" collapsed="false">
      <c r="A528" s="16" t="n">
        <v>525</v>
      </c>
      <c r="B528" s="23" t="s">
        <v>768</v>
      </c>
      <c r="C528" s="4" t="s">
        <v>728</v>
      </c>
      <c r="D528" s="4"/>
      <c r="E528" s="4"/>
      <c r="F528" s="4" t="n">
        <v>11</v>
      </c>
      <c r="G528" s="4"/>
      <c r="H528" s="4" t="n">
        <v>10.5</v>
      </c>
      <c r="I528" s="4" t="n">
        <v>10.5</v>
      </c>
      <c r="J528" s="4" t="n">
        <v>10.5</v>
      </c>
      <c r="K528" s="4" t="n">
        <v>10.5</v>
      </c>
      <c r="L528" s="4" t="n">
        <v>10.5</v>
      </c>
      <c r="M528" s="4" t="n">
        <v>10.5</v>
      </c>
      <c r="N528" s="4" t="n">
        <v>10.5</v>
      </c>
      <c r="O528" s="4" t="n">
        <v>10.5</v>
      </c>
      <c r="P528" s="4" t="n">
        <v>10</v>
      </c>
      <c r="Q528" s="4" t="n">
        <v>11</v>
      </c>
      <c r="R528" s="4" t="n">
        <v>10.5</v>
      </c>
      <c r="S528" s="4" t="n">
        <v>11.5</v>
      </c>
      <c r="T528" s="4" t="n">
        <v>11.5</v>
      </c>
      <c r="U528" s="4" t="n">
        <v>12</v>
      </c>
      <c r="V528" s="4" t="n">
        <v>12</v>
      </c>
      <c r="W528" s="4" t="n">
        <v>12</v>
      </c>
      <c r="X528" s="4" t="n">
        <v>12</v>
      </c>
      <c r="Y528" s="4" t="n">
        <v>12</v>
      </c>
      <c r="Z528" s="4" t="n">
        <v>12</v>
      </c>
      <c r="AA528" s="4" t="n">
        <v>12</v>
      </c>
      <c r="AB528" s="4" t="n">
        <v>12</v>
      </c>
      <c r="AC528" s="4" t="n">
        <v>12</v>
      </c>
      <c r="AD528" s="4" t="n">
        <v>12</v>
      </c>
      <c r="AE528" s="4" t="n">
        <v>12</v>
      </c>
      <c r="AF528" s="4" t="n">
        <v>11</v>
      </c>
      <c r="AG528" s="4" t="n">
        <v>11</v>
      </c>
      <c r="AH528" s="4" t="n">
        <v>8.5</v>
      </c>
      <c r="AI528" s="4" t="n">
        <v>11.5</v>
      </c>
      <c r="AJ528" s="4" t="n">
        <v>12</v>
      </c>
      <c r="AK528" s="11" t="n">
        <f aca="false">SUM(F528:AJ528)</f>
        <v>335.5</v>
      </c>
      <c r="AL528" s="4" t="n">
        <v>35</v>
      </c>
      <c r="AM528" s="17" t="n">
        <f aca="false">AK528*AL528</f>
        <v>11742.5</v>
      </c>
      <c r="AN528" s="29"/>
      <c r="AO528" s="39"/>
      <c r="AP528" s="20"/>
      <c r="AQ528" s="30"/>
      <c r="AR528" s="10"/>
      <c r="AS528" s="14"/>
      <c r="AT528" s="24"/>
      <c r="AU528" s="15" t="n">
        <f aca="false">AN528+AO528+AR528+AS528+AT528</f>
        <v>0</v>
      </c>
      <c r="AV528" s="15" t="n">
        <v>0</v>
      </c>
      <c r="AW528" s="15" t="n">
        <f aca="false">AP528+AR528+AS528+AT528</f>
        <v>0</v>
      </c>
      <c r="AX528" s="15" t="n">
        <f aca="false">AU528-AW528</f>
        <v>0</v>
      </c>
      <c r="AY528" s="15" t="n">
        <v>953</v>
      </c>
      <c r="AZ528" s="15" t="n">
        <f aca="false">AK528</f>
        <v>335.5</v>
      </c>
      <c r="BA528" s="15" t="n">
        <f aca="false">AY528+AZ528</f>
        <v>1288.5</v>
      </c>
      <c r="BB528" s="15" t="n">
        <f aca="false">AM528-AW528-AZ528</f>
        <v>11407</v>
      </c>
      <c r="BC528" s="31"/>
      <c r="BD528" s="31"/>
    </row>
    <row r="529" customFormat="false" ht="15.75" hidden="false" customHeight="false" outlineLevel="0" collapsed="false">
      <c r="A529" s="16" t="n">
        <v>526</v>
      </c>
      <c r="B529" s="23" t="s">
        <v>769</v>
      </c>
      <c r="C529" s="4" t="s">
        <v>728</v>
      </c>
      <c r="D529" s="4"/>
      <c r="E529" s="4"/>
      <c r="F529" s="4" t="n">
        <v>8</v>
      </c>
      <c r="G529" s="4" t="n">
        <v>8</v>
      </c>
      <c r="H529" s="4" t="n">
        <v>7</v>
      </c>
      <c r="I529" s="4" t="n">
        <v>7.5</v>
      </c>
      <c r="J529" s="4" t="n">
        <v>8</v>
      </c>
      <c r="K529" s="4" t="n">
        <v>8</v>
      </c>
      <c r="L529" s="4" t="n">
        <v>7.5</v>
      </c>
      <c r="M529" s="4" t="n">
        <v>7.5</v>
      </c>
      <c r="N529" s="4" t="n">
        <v>7</v>
      </c>
      <c r="O529" s="4" t="n">
        <v>7.5</v>
      </c>
      <c r="P529" s="4" t="n">
        <v>7.5</v>
      </c>
      <c r="Q529" s="4" t="n">
        <v>8</v>
      </c>
      <c r="R529" s="4" t="n">
        <v>8</v>
      </c>
      <c r="S529" s="4" t="n">
        <v>8</v>
      </c>
      <c r="T529" s="4" t="n">
        <v>8</v>
      </c>
      <c r="U529" s="4" t="n">
        <v>8.5</v>
      </c>
      <c r="V529" s="4" t="n">
        <v>8.5</v>
      </c>
      <c r="W529" s="4" t="n">
        <v>8</v>
      </c>
      <c r="X529" s="4" t="n">
        <v>7.5</v>
      </c>
      <c r="Y529" s="4" t="n">
        <v>8</v>
      </c>
      <c r="Z529" s="4" t="n">
        <v>8</v>
      </c>
      <c r="AA529" s="4" t="n">
        <v>8</v>
      </c>
      <c r="AB529" s="4" t="n">
        <v>8</v>
      </c>
      <c r="AC529" s="4" t="n">
        <v>7.5</v>
      </c>
      <c r="AD529" s="4" t="n">
        <v>7.5</v>
      </c>
      <c r="AE529" s="4" t="n">
        <v>7.5</v>
      </c>
      <c r="AF529" s="4" t="n">
        <v>7</v>
      </c>
      <c r="AG529" s="4" t="n">
        <v>7</v>
      </c>
      <c r="AH529" s="4" t="n">
        <v>7.5</v>
      </c>
      <c r="AI529" s="4" t="n">
        <v>7.5</v>
      </c>
      <c r="AJ529" s="4" t="n">
        <v>8</v>
      </c>
      <c r="AK529" s="11" t="n">
        <f aca="false">SUM(F529:AJ529)</f>
        <v>239.5</v>
      </c>
      <c r="AL529" s="4" t="n">
        <v>35</v>
      </c>
      <c r="AM529" s="17" t="n">
        <f aca="false">AK529*AL529</f>
        <v>8382.5</v>
      </c>
      <c r="AN529" s="29" t="n">
        <v>0</v>
      </c>
      <c r="AO529" s="8"/>
      <c r="AP529" s="20"/>
      <c r="AQ529" s="30"/>
      <c r="AR529" s="10"/>
      <c r="AS529" s="14"/>
      <c r="AT529" s="24"/>
      <c r="AU529" s="15" t="n">
        <f aca="false">AN529+AO529+AR529+AS529+AT529</f>
        <v>0</v>
      </c>
      <c r="AV529" s="15" t="n">
        <v>0</v>
      </c>
      <c r="AW529" s="15" t="n">
        <f aca="false">AP529+AR529+AS529+AT529</f>
        <v>0</v>
      </c>
      <c r="AX529" s="15" t="n">
        <f aca="false">AU529-AW529</f>
        <v>0</v>
      </c>
      <c r="AY529" s="15" t="n">
        <v>1340</v>
      </c>
      <c r="AZ529" s="15" t="n">
        <f aca="false">AK529</f>
        <v>239.5</v>
      </c>
      <c r="BA529" s="15" t="n">
        <f aca="false">AY529+AZ529</f>
        <v>1579.5</v>
      </c>
      <c r="BB529" s="15" t="n">
        <f aca="false">AM529-AW529-AZ529</f>
        <v>8143</v>
      </c>
      <c r="BC529" s="31" t="s">
        <v>37</v>
      </c>
      <c r="BD529" s="31" t="s">
        <v>770</v>
      </c>
    </row>
    <row r="530" customFormat="false" ht="15.75" hidden="false" customHeight="false" outlineLevel="0" collapsed="false">
      <c r="A530" s="16" t="n">
        <v>527</v>
      </c>
      <c r="B530" s="23" t="s">
        <v>771</v>
      </c>
      <c r="C530" s="4" t="s">
        <v>728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11" t="n">
        <f aca="false">SUM(F530:AJ530)</f>
        <v>0</v>
      </c>
      <c r="AL530" s="4" t="n">
        <v>35</v>
      </c>
      <c r="AM530" s="17" t="n">
        <f aca="false">AK530*AL530</f>
        <v>0</v>
      </c>
      <c r="AN530" s="29" t="n">
        <v>0</v>
      </c>
      <c r="AO530" s="8"/>
      <c r="AP530" s="20"/>
      <c r="AQ530" s="30"/>
      <c r="AR530" s="10"/>
      <c r="AS530" s="14"/>
      <c r="AT530" s="24"/>
      <c r="AU530" s="15" t="n">
        <f aca="false">AN530+AO530+AR530+AS530+AT530</f>
        <v>0</v>
      </c>
      <c r="AV530" s="15" t="n">
        <v>0</v>
      </c>
      <c r="AW530" s="15" t="n">
        <f aca="false">AP530+AR530+AS530+AT530</f>
        <v>0</v>
      </c>
      <c r="AX530" s="15" t="n">
        <f aca="false">AU530-AW530</f>
        <v>0</v>
      </c>
      <c r="AY530" s="15" t="n">
        <v>0</v>
      </c>
      <c r="AZ530" s="15" t="n">
        <f aca="false">AK530</f>
        <v>0</v>
      </c>
      <c r="BA530" s="15" t="n">
        <f aca="false">AY530+AZ530</f>
        <v>0</v>
      </c>
      <c r="BB530" s="15" t="n">
        <f aca="false">AM530-AW530-AZ530</f>
        <v>0</v>
      </c>
      <c r="BC530" s="31" t="s">
        <v>42</v>
      </c>
      <c r="BD530" s="31" t="s">
        <v>772</v>
      </c>
    </row>
    <row r="531" customFormat="false" ht="15.75" hidden="false" customHeight="false" outlineLevel="0" collapsed="false">
      <c r="A531" s="16" t="n">
        <v>528</v>
      </c>
      <c r="B531" s="23" t="s">
        <v>773</v>
      </c>
      <c r="C531" s="4" t="s">
        <v>728</v>
      </c>
      <c r="D531" s="4"/>
      <c r="E531" s="4"/>
      <c r="F531" s="4" t="n">
        <v>7.5</v>
      </c>
      <c r="G531" s="4" t="n">
        <v>7</v>
      </c>
      <c r="H531" s="4" t="n">
        <v>6.5</v>
      </c>
      <c r="I531" s="4" t="n">
        <v>9</v>
      </c>
      <c r="J531" s="4" t="n">
        <v>6.5</v>
      </c>
      <c r="K531" s="4" t="n">
        <v>5</v>
      </c>
      <c r="L531" s="4" t="n">
        <v>7</v>
      </c>
      <c r="M531" s="4" t="n">
        <v>6.5</v>
      </c>
      <c r="N531" s="4" t="n">
        <v>5</v>
      </c>
      <c r="O531" s="4" t="n">
        <v>7</v>
      </c>
      <c r="P531" s="4" t="n">
        <v>7.5</v>
      </c>
      <c r="Q531" s="4" t="n">
        <v>7.5</v>
      </c>
      <c r="R531" s="4" t="n">
        <v>4</v>
      </c>
      <c r="S531" s="4" t="n">
        <v>4</v>
      </c>
      <c r="T531" s="4" t="n">
        <v>6</v>
      </c>
      <c r="U531" s="4" t="n">
        <v>4</v>
      </c>
      <c r="V531" s="4" t="n">
        <v>6</v>
      </c>
      <c r="W531" s="4" t="n">
        <v>5</v>
      </c>
      <c r="X531" s="4" t="n">
        <v>6</v>
      </c>
      <c r="Y531" s="4" t="n">
        <v>5</v>
      </c>
      <c r="Z531" s="4" t="n">
        <v>6</v>
      </c>
      <c r="AA531" s="4" t="n">
        <v>5</v>
      </c>
      <c r="AB531" s="4" t="n">
        <v>4</v>
      </c>
      <c r="AC531" s="4" t="n">
        <v>5.5</v>
      </c>
      <c r="AD531" s="4" t="n">
        <v>5.5</v>
      </c>
      <c r="AE531" s="4" t="n">
        <v>7.5</v>
      </c>
      <c r="AF531" s="4" t="n">
        <v>7</v>
      </c>
      <c r="AG531" s="4" t="n">
        <v>5</v>
      </c>
      <c r="AH531" s="4" t="n">
        <v>3.5</v>
      </c>
      <c r="AI531" s="4" t="n">
        <v>5.5</v>
      </c>
      <c r="AJ531" s="4" t="n">
        <v>8</v>
      </c>
      <c r="AK531" s="11" t="n">
        <f aca="false">SUM(F531:AJ531)</f>
        <v>184.5</v>
      </c>
      <c r="AL531" s="4" t="n">
        <v>35</v>
      </c>
      <c r="AM531" s="17" t="n">
        <f aca="false">AK531*AL531</f>
        <v>6457.5</v>
      </c>
      <c r="AN531" s="29" t="n">
        <v>0</v>
      </c>
      <c r="AO531" s="8"/>
      <c r="AP531" s="20"/>
      <c r="AQ531" s="30"/>
      <c r="AR531" s="10"/>
      <c r="AS531" s="14"/>
      <c r="AT531" s="24"/>
      <c r="AU531" s="15" t="n">
        <f aca="false">AN531+AO531+AR531+AS531+AT531</f>
        <v>0</v>
      </c>
      <c r="AV531" s="15" t="n">
        <v>0</v>
      </c>
      <c r="AW531" s="15" t="n">
        <f aca="false">AP531+AR531+AS531+AT531</f>
        <v>0</v>
      </c>
      <c r="AX531" s="15" t="n">
        <f aca="false">AU531-AW531</f>
        <v>0</v>
      </c>
      <c r="AY531" s="15" t="n">
        <v>1383</v>
      </c>
      <c r="AZ531" s="15" t="n">
        <f aca="false">AK531</f>
        <v>184.5</v>
      </c>
      <c r="BA531" s="15" t="n">
        <f aca="false">AY531+AZ531</f>
        <v>1567.5</v>
      </c>
      <c r="BB531" s="15" t="n">
        <f aca="false">AM531-AW531-AZ531</f>
        <v>6273</v>
      </c>
      <c r="BC531" s="31"/>
      <c r="BD531" s="31"/>
    </row>
    <row r="532" customFormat="false" ht="15.75" hidden="false" customHeight="false" outlineLevel="0" collapsed="false">
      <c r="A532" s="16" t="n">
        <v>529</v>
      </c>
      <c r="B532" s="23" t="s">
        <v>774</v>
      </c>
      <c r="C532" s="4" t="s">
        <v>728</v>
      </c>
      <c r="D532" s="4"/>
      <c r="E532" s="4"/>
      <c r="F532" s="4" t="n">
        <v>7</v>
      </c>
      <c r="G532" s="4" t="n">
        <v>6.5</v>
      </c>
      <c r="H532" s="4" t="n">
        <v>7</v>
      </c>
      <c r="I532" s="4" t="n">
        <v>6.5</v>
      </c>
      <c r="J532" s="4" t="n">
        <v>6.5</v>
      </c>
      <c r="K532" s="4" t="n">
        <v>7</v>
      </c>
      <c r="L532" s="4" t="n">
        <v>8</v>
      </c>
      <c r="M532" s="4" t="n">
        <v>8</v>
      </c>
      <c r="N532" s="4" t="n">
        <v>6</v>
      </c>
      <c r="O532" s="4" t="n">
        <v>7</v>
      </c>
      <c r="P532" s="4" t="n">
        <v>3</v>
      </c>
      <c r="Q532" s="4" t="n">
        <v>6.5</v>
      </c>
      <c r="R532" s="4" t="n">
        <v>7</v>
      </c>
      <c r="S532" s="4" t="n">
        <v>7</v>
      </c>
      <c r="T532" s="4" t="n">
        <v>6.5</v>
      </c>
      <c r="U532" s="4" t="n">
        <v>6.5</v>
      </c>
      <c r="V532" s="4" t="n">
        <v>8</v>
      </c>
      <c r="W532" s="4" t="n">
        <v>7</v>
      </c>
      <c r="X532" s="4" t="n">
        <v>7</v>
      </c>
      <c r="Y532" s="4" t="n">
        <v>7</v>
      </c>
      <c r="Z532" s="4" t="n">
        <v>7</v>
      </c>
      <c r="AA532" s="4" t="n">
        <v>6</v>
      </c>
      <c r="AB532" s="4" t="n">
        <v>6</v>
      </c>
      <c r="AC532" s="4" t="n">
        <v>6</v>
      </c>
      <c r="AD532" s="4" t="n">
        <v>7.5</v>
      </c>
      <c r="AE532" s="4" t="n">
        <v>7.5</v>
      </c>
      <c r="AF532" s="4" t="n">
        <v>5</v>
      </c>
      <c r="AG532" s="4" t="n">
        <v>6</v>
      </c>
      <c r="AH532" s="4" t="n">
        <v>6</v>
      </c>
      <c r="AI532" s="4" t="n">
        <v>6</v>
      </c>
      <c r="AJ532" s="4" t="n">
        <v>7.5</v>
      </c>
      <c r="AK532" s="11" t="n">
        <f aca="false">SUM(F532:AJ532)</f>
        <v>205.5</v>
      </c>
      <c r="AL532" s="4" t="n">
        <v>35</v>
      </c>
      <c r="AM532" s="17" t="n">
        <f aca="false">AK532*AL532</f>
        <v>7192.5</v>
      </c>
      <c r="AN532" s="29" t="n">
        <v>21667</v>
      </c>
      <c r="AO532" s="39"/>
      <c r="AP532" s="20" t="n">
        <v>4333</v>
      </c>
      <c r="AQ532" s="30"/>
      <c r="AR532" s="10"/>
      <c r="AS532" s="14"/>
      <c r="AT532" s="24"/>
      <c r="AU532" s="15" t="n">
        <f aca="false">AN532+AO532+AR532+AS532+AT532</f>
        <v>21667</v>
      </c>
      <c r="AV532" s="15" t="n">
        <v>0</v>
      </c>
      <c r="AW532" s="15" t="n">
        <f aca="false">AP532+AR532+AS532+AT532</f>
        <v>4333</v>
      </c>
      <c r="AX532" s="15" t="n">
        <f aca="false">AU532-AW532</f>
        <v>17334</v>
      </c>
      <c r="AY532" s="15" t="n">
        <v>1574</v>
      </c>
      <c r="AZ532" s="15" t="n">
        <f aca="false">AK532</f>
        <v>205.5</v>
      </c>
      <c r="BA532" s="15" t="n">
        <f aca="false">AY532+AZ532</f>
        <v>1779.5</v>
      </c>
      <c r="BB532" s="15" t="n">
        <f aca="false">AM532-AW532-AZ532</f>
        <v>2654</v>
      </c>
      <c r="BC532" s="31" t="s">
        <v>42</v>
      </c>
      <c r="BD532" s="31" t="s">
        <v>775</v>
      </c>
    </row>
    <row r="533" customFormat="false" ht="15.75" hidden="false" customHeight="false" outlineLevel="0" collapsed="false">
      <c r="A533" s="16" t="n">
        <v>530</v>
      </c>
      <c r="B533" s="23" t="s">
        <v>776</v>
      </c>
      <c r="C533" s="4" t="s">
        <v>728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 t="n">
        <v>12</v>
      </c>
      <c r="AC533" s="4" t="n">
        <v>14</v>
      </c>
      <c r="AD533" s="4" t="n">
        <v>14</v>
      </c>
      <c r="AE533" s="4" t="n">
        <v>16</v>
      </c>
      <c r="AF533" s="4" t="n">
        <v>16</v>
      </c>
      <c r="AG533" s="4" t="n">
        <v>16</v>
      </c>
      <c r="AH533" s="4"/>
      <c r="AI533" s="4" t="n">
        <v>16</v>
      </c>
      <c r="AJ533" s="4" t="n">
        <v>16</v>
      </c>
      <c r="AK533" s="11" t="n">
        <f aca="false">SUM(F533:AJ533)</f>
        <v>120</v>
      </c>
      <c r="AL533" s="4" t="n">
        <v>35</v>
      </c>
      <c r="AM533" s="17" t="n">
        <f aca="false">AK533*AL533</f>
        <v>4200</v>
      </c>
      <c r="AN533" s="29" t="n">
        <v>0</v>
      </c>
      <c r="AO533" s="8"/>
      <c r="AP533" s="20"/>
      <c r="AQ533" s="30"/>
      <c r="AR533" s="10"/>
      <c r="AS533" s="14"/>
      <c r="AT533" s="24"/>
      <c r="AU533" s="15" t="n">
        <f aca="false">AN533+AO533+AR533+AS533+AT533</f>
        <v>0</v>
      </c>
      <c r="AV533" s="15" t="n">
        <v>0</v>
      </c>
      <c r="AW533" s="15" t="n">
        <f aca="false">AP533+AR533+AS533+AT533</f>
        <v>0</v>
      </c>
      <c r="AX533" s="15" t="n">
        <f aca="false">AU533-AW533</f>
        <v>0</v>
      </c>
      <c r="AY533" s="15" t="n">
        <v>4489</v>
      </c>
      <c r="AZ533" s="15" t="n">
        <f aca="false">AK533</f>
        <v>120</v>
      </c>
      <c r="BA533" s="15" t="n">
        <f aca="false">AY533+AZ533</f>
        <v>4609</v>
      </c>
      <c r="BB533" s="15" t="n">
        <f aca="false">AM533-AW533-AZ533</f>
        <v>4080</v>
      </c>
      <c r="BC533" s="31" t="s">
        <v>37</v>
      </c>
      <c r="BD533" s="31" t="s">
        <v>777</v>
      </c>
    </row>
    <row r="534" s="1" customFormat="true" ht="15.75" hidden="false" customHeight="false" outlineLevel="0" collapsed="false">
      <c r="A534" s="16" t="n">
        <v>531</v>
      </c>
      <c r="B534" s="23" t="s">
        <v>778</v>
      </c>
      <c r="C534" s="4" t="s">
        <v>728</v>
      </c>
      <c r="D534" s="4"/>
      <c r="E534" s="4"/>
      <c r="F534" s="4" t="n">
        <v>4</v>
      </c>
      <c r="G534" s="4" t="n">
        <v>4.5</v>
      </c>
      <c r="H534" s="4" t="n">
        <v>4</v>
      </c>
      <c r="I534" s="4" t="n">
        <v>4</v>
      </c>
      <c r="J534" s="4" t="n">
        <v>3.5</v>
      </c>
      <c r="K534" s="4" t="n">
        <v>4</v>
      </c>
      <c r="L534" s="4" t="n">
        <v>4.5</v>
      </c>
      <c r="M534" s="4" t="n">
        <v>3.5</v>
      </c>
      <c r="N534" s="4" t="n">
        <v>3.5</v>
      </c>
      <c r="O534" s="4" t="n">
        <v>3.5</v>
      </c>
      <c r="P534" s="4" t="n">
        <v>2</v>
      </c>
      <c r="Q534" s="4" t="n">
        <v>4.5</v>
      </c>
      <c r="R534" s="4" t="n">
        <v>3</v>
      </c>
      <c r="S534" s="4" t="n">
        <v>2</v>
      </c>
      <c r="T534" s="4" t="n">
        <v>1.5</v>
      </c>
      <c r="U534" s="4" t="n">
        <v>2</v>
      </c>
      <c r="V534" s="4" t="n">
        <v>4</v>
      </c>
      <c r="W534" s="4" t="n">
        <v>1.5</v>
      </c>
      <c r="X534" s="4" t="n">
        <v>1.5</v>
      </c>
      <c r="Y534" s="4" t="n">
        <v>2</v>
      </c>
      <c r="Z534" s="4" t="n">
        <v>2</v>
      </c>
      <c r="AA534" s="4" t="n">
        <v>4.5</v>
      </c>
      <c r="AB534" s="4" t="n">
        <v>1</v>
      </c>
      <c r="AC534" s="4" t="n">
        <v>1</v>
      </c>
      <c r="AD534" s="4" t="n">
        <v>1.5</v>
      </c>
      <c r="AE534" s="4" t="n">
        <v>1</v>
      </c>
      <c r="AF534" s="4" t="n">
        <v>1</v>
      </c>
      <c r="AG534" s="4" t="n">
        <v>1</v>
      </c>
      <c r="AH534" s="4"/>
      <c r="AI534" s="4"/>
      <c r="AJ534" s="4" t="n">
        <v>1.5</v>
      </c>
      <c r="AK534" s="11" t="n">
        <f aca="false">SUM(F534:AJ534)</f>
        <v>77.5</v>
      </c>
      <c r="AL534" s="4" t="n">
        <v>35</v>
      </c>
      <c r="AM534" s="17" t="n">
        <f aca="false">AK534*AL534</f>
        <v>2712.5</v>
      </c>
      <c r="AN534" s="29" t="n">
        <v>0</v>
      </c>
      <c r="AO534" s="8"/>
      <c r="AP534" s="20"/>
      <c r="AQ534" s="30"/>
      <c r="AR534" s="10"/>
      <c r="AS534" s="14"/>
      <c r="AT534" s="24"/>
      <c r="AU534" s="15" t="n">
        <f aca="false">AN534+AO534+AR534+AS534+AT534</f>
        <v>0</v>
      </c>
      <c r="AV534" s="15" t="n">
        <v>0</v>
      </c>
      <c r="AW534" s="15" t="n">
        <f aca="false">AP534+AR534+AS534+AT534</f>
        <v>0</v>
      </c>
      <c r="AX534" s="15" t="n">
        <f aca="false">AU534-AW534</f>
        <v>0</v>
      </c>
      <c r="AY534" s="15" t="n">
        <v>914</v>
      </c>
      <c r="AZ534" s="15" t="n">
        <f aca="false">AK534</f>
        <v>77.5</v>
      </c>
      <c r="BA534" s="15" t="n">
        <f aca="false">AY534+AZ534</f>
        <v>991.5</v>
      </c>
      <c r="BB534" s="15" t="n">
        <f aca="false">AM534-AW534-AZ534</f>
        <v>2635</v>
      </c>
      <c r="BC534" s="31" t="s">
        <v>30</v>
      </c>
      <c r="BD534" s="31" t="s">
        <v>779</v>
      </c>
    </row>
    <row r="535" customFormat="false" ht="15.75" hidden="false" customHeight="false" outlineLevel="0" collapsed="false">
      <c r="A535" s="16" t="n">
        <v>532</v>
      </c>
      <c r="B535" s="23" t="s">
        <v>780</v>
      </c>
      <c r="C535" s="4" t="s">
        <v>728</v>
      </c>
      <c r="D535" s="4" t="n">
        <v>31659365</v>
      </c>
      <c r="E535" s="4" t="s">
        <v>781</v>
      </c>
      <c r="F535" s="4" t="n">
        <v>3</v>
      </c>
      <c r="G535" s="4" t="n">
        <v>3</v>
      </c>
      <c r="H535" s="4" t="n">
        <v>3</v>
      </c>
      <c r="I535" s="4" t="n">
        <v>3.5</v>
      </c>
      <c r="J535" s="4" t="n">
        <v>3.5</v>
      </c>
      <c r="K535" s="4" t="n">
        <v>3.5</v>
      </c>
      <c r="L535" s="4" t="n">
        <v>3.5</v>
      </c>
      <c r="M535" s="4" t="n">
        <v>3</v>
      </c>
      <c r="N535" s="4" t="n">
        <v>5</v>
      </c>
      <c r="O535" s="4"/>
      <c r="P535" s="4" t="n">
        <v>2.5</v>
      </c>
      <c r="Q535" s="4" t="n">
        <v>3.5</v>
      </c>
      <c r="R535" s="4" t="n">
        <v>3</v>
      </c>
      <c r="S535" s="4" t="n">
        <v>3</v>
      </c>
      <c r="T535" s="4" t="n">
        <v>2.5</v>
      </c>
      <c r="U535" s="4" t="n">
        <v>3</v>
      </c>
      <c r="V535" s="4" t="n">
        <v>2.5</v>
      </c>
      <c r="W535" s="4" t="n">
        <v>3</v>
      </c>
      <c r="X535" s="4" t="n">
        <v>3</v>
      </c>
      <c r="Y535" s="4" t="n">
        <v>3</v>
      </c>
      <c r="Z535" s="4" t="n">
        <v>2.5</v>
      </c>
      <c r="AA535" s="4" t="n">
        <v>3</v>
      </c>
      <c r="AB535" s="4" t="n">
        <v>2.5</v>
      </c>
      <c r="AC535" s="4" t="n">
        <v>2.5</v>
      </c>
      <c r="AD535" s="4" t="n">
        <v>3</v>
      </c>
      <c r="AE535" s="4" t="n">
        <v>3</v>
      </c>
      <c r="AF535" s="4" t="n">
        <v>3</v>
      </c>
      <c r="AG535" s="4" t="n">
        <v>3</v>
      </c>
      <c r="AH535" s="4" t="n">
        <v>3</v>
      </c>
      <c r="AI535" s="4" t="n">
        <v>4</v>
      </c>
      <c r="AJ535" s="4" t="n">
        <v>5</v>
      </c>
      <c r="AK535" s="11" t="n">
        <f aca="false">SUM(F535:AJ535)</f>
        <v>94.5</v>
      </c>
      <c r="AL535" s="4" t="n">
        <v>35</v>
      </c>
      <c r="AM535" s="17" t="n">
        <f aca="false">AK535*AL535</f>
        <v>3307.5</v>
      </c>
      <c r="AN535" s="29" t="n">
        <v>0</v>
      </c>
      <c r="AO535" s="8"/>
      <c r="AP535" s="20"/>
      <c r="AQ535" s="30"/>
      <c r="AR535" s="10"/>
      <c r="AS535" s="14"/>
      <c r="AT535" s="24"/>
      <c r="AU535" s="15" t="n">
        <f aca="false">AN535+AO535+AR535+AS535+AT535</f>
        <v>0</v>
      </c>
      <c r="AV535" s="15" t="n">
        <v>0</v>
      </c>
      <c r="AW535" s="15" t="n">
        <f aca="false">AP535+AR535+AS535+AT535</f>
        <v>0</v>
      </c>
      <c r="AX535" s="15" t="n">
        <f aca="false">AU535-AW535</f>
        <v>0</v>
      </c>
      <c r="AY535" s="15" t="n">
        <v>765.5</v>
      </c>
      <c r="AZ535" s="15" t="n">
        <f aca="false">AK535</f>
        <v>94.5</v>
      </c>
      <c r="BA535" s="15" t="n">
        <f aca="false">AY535+AZ535</f>
        <v>860</v>
      </c>
      <c r="BB535" s="15" t="n">
        <f aca="false">AM535-AW535-AZ535</f>
        <v>3213</v>
      </c>
      <c r="BC535" s="4"/>
      <c r="BD535" s="31"/>
    </row>
    <row r="536" customFormat="false" ht="15.75" hidden="false" customHeight="false" outlineLevel="0" collapsed="false">
      <c r="A536" s="16" t="n">
        <v>533</v>
      </c>
      <c r="B536" s="23" t="s">
        <v>782</v>
      </c>
      <c r="C536" s="4" t="s">
        <v>728</v>
      </c>
      <c r="D536" s="4"/>
      <c r="E536" s="4"/>
      <c r="F536" s="4" t="n">
        <v>2</v>
      </c>
      <c r="G536" s="4" t="n">
        <v>1.5</v>
      </c>
      <c r="H536" s="4" t="n">
        <v>1.5</v>
      </c>
      <c r="I536" s="4" t="n">
        <v>1.5</v>
      </c>
      <c r="J536" s="4" t="n">
        <v>1.5</v>
      </c>
      <c r="K536" s="4" t="n">
        <v>1.5</v>
      </c>
      <c r="L536" s="4" t="n">
        <v>2</v>
      </c>
      <c r="M536" s="4" t="n">
        <v>1.5</v>
      </c>
      <c r="N536" s="4" t="n">
        <v>2</v>
      </c>
      <c r="O536" s="4" t="n">
        <v>1</v>
      </c>
      <c r="P536" s="4" t="n">
        <v>1</v>
      </c>
      <c r="Q536" s="4" t="n">
        <v>2</v>
      </c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11" t="n">
        <f aca="false">SUM(F536:AJ536)</f>
        <v>19</v>
      </c>
      <c r="AL536" s="4" t="n">
        <v>35</v>
      </c>
      <c r="AM536" s="17" t="n">
        <f aca="false">AK536*AL536</f>
        <v>665</v>
      </c>
      <c r="AN536" s="29" t="n">
        <v>0</v>
      </c>
      <c r="AO536" s="8"/>
      <c r="AP536" s="20"/>
      <c r="AQ536" s="30"/>
      <c r="AR536" s="10"/>
      <c r="AS536" s="14"/>
      <c r="AT536" s="24"/>
      <c r="AU536" s="15" t="n">
        <f aca="false">AN536+AO536+AR536+AS536+AT536</f>
        <v>0</v>
      </c>
      <c r="AV536" s="15" t="n">
        <v>0</v>
      </c>
      <c r="AW536" s="15" t="n">
        <f aca="false">AP536+AR536+AS536+AT536</f>
        <v>0</v>
      </c>
      <c r="AX536" s="15" t="n">
        <f aca="false">AU536-AW536</f>
        <v>0</v>
      </c>
      <c r="AY536" s="15" t="n">
        <v>382.5</v>
      </c>
      <c r="AZ536" s="15" t="n">
        <f aca="false">AK536</f>
        <v>19</v>
      </c>
      <c r="BA536" s="15" t="n">
        <f aca="false">AY536+AZ536</f>
        <v>401.5</v>
      </c>
      <c r="BB536" s="15" t="n">
        <f aca="false">AM536-AW536-AZ536</f>
        <v>646</v>
      </c>
      <c r="BC536" s="31"/>
      <c r="BD536" s="31"/>
    </row>
    <row r="537" customFormat="false" ht="15.75" hidden="false" customHeight="false" outlineLevel="0" collapsed="false">
      <c r="A537" s="16" t="n">
        <v>534</v>
      </c>
      <c r="B537" s="23" t="s">
        <v>783</v>
      </c>
      <c r="C537" s="4" t="s">
        <v>728</v>
      </c>
      <c r="D537" s="4"/>
      <c r="E537" s="4"/>
      <c r="F537" s="4" t="n">
        <v>22.5</v>
      </c>
      <c r="G537" s="4" t="n">
        <v>13</v>
      </c>
      <c r="H537" s="4" t="n">
        <v>23</v>
      </c>
      <c r="I537" s="4" t="n">
        <v>20.5</v>
      </c>
      <c r="J537" s="4" t="n">
        <v>22</v>
      </c>
      <c r="K537" s="4" t="n">
        <v>23.5</v>
      </c>
      <c r="L537" s="4" t="n">
        <v>23.5</v>
      </c>
      <c r="M537" s="4" t="n">
        <v>21</v>
      </c>
      <c r="N537" s="4" t="n">
        <v>17</v>
      </c>
      <c r="O537" s="4" t="n">
        <v>21.5</v>
      </c>
      <c r="P537" s="4" t="n">
        <v>21.5</v>
      </c>
      <c r="Q537" s="4" t="n">
        <v>22</v>
      </c>
      <c r="R537" s="4" t="n">
        <v>25</v>
      </c>
      <c r="S537" s="4" t="n">
        <v>25</v>
      </c>
      <c r="T537" s="4" t="n">
        <v>23</v>
      </c>
      <c r="U537" s="4" t="n">
        <v>25</v>
      </c>
      <c r="V537" s="4" t="n">
        <v>25</v>
      </c>
      <c r="W537" s="4" t="n">
        <v>25</v>
      </c>
      <c r="X537" s="4" t="n">
        <v>21.5</v>
      </c>
      <c r="Y537" s="4" t="n">
        <v>23</v>
      </c>
      <c r="Z537" s="4" t="n">
        <v>23.5</v>
      </c>
      <c r="AA537" s="4" t="n">
        <v>22.5</v>
      </c>
      <c r="AB537" s="4" t="n">
        <v>20.5</v>
      </c>
      <c r="AC537" s="4" t="n">
        <v>21.5</v>
      </c>
      <c r="AD537" s="4" t="n">
        <v>20.5</v>
      </c>
      <c r="AE537" s="4" t="n">
        <v>22.5</v>
      </c>
      <c r="AF537" s="4" t="n">
        <v>21.5</v>
      </c>
      <c r="AG537" s="4" t="n">
        <v>19.5</v>
      </c>
      <c r="AH537" s="4" t="n">
        <v>18.5</v>
      </c>
      <c r="AI537" s="4" t="n">
        <v>16</v>
      </c>
      <c r="AJ537" s="4" t="n">
        <v>21.5</v>
      </c>
      <c r="AK537" s="11" t="n">
        <f aca="false">SUM(F537:AJ537)</f>
        <v>671.5</v>
      </c>
      <c r="AL537" s="4" t="n">
        <v>35</v>
      </c>
      <c r="AM537" s="17" t="n">
        <f aca="false">AK537*AL537</f>
        <v>23502.5</v>
      </c>
      <c r="AN537" s="32" t="n">
        <v>34332</v>
      </c>
      <c r="AO537" s="8"/>
      <c r="AP537" s="20" t="n">
        <v>11164</v>
      </c>
      <c r="AQ537" s="30" t="n">
        <v>46449</v>
      </c>
      <c r="AR537" s="10"/>
      <c r="AS537" s="14"/>
      <c r="AT537" s="24"/>
      <c r="AU537" s="15" t="n">
        <f aca="false">AN537+AO537+AR537+AS537+AT537</f>
        <v>34332</v>
      </c>
      <c r="AV537" s="15" t="n">
        <v>0</v>
      </c>
      <c r="AW537" s="15" t="n">
        <f aca="false">AP537+AR537+AS537+AT537</f>
        <v>11164</v>
      </c>
      <c r="AX537" s="15" t="n">
        <f aca="false">AU537-AW537</f>
        <v>23168</v>
      </c>
      <c r="AY537" s="15" t="n">
        <v>881.5</v>
      </c>
      <c r="AZ537" s="15" t="n">
        <f aca="false">AK537</f>
        <v>671.5</v>
      </c>
      <c r="BA537" s="15" t="n">
        <f aca="false">AY537+AZ537</f>
        <v>1553</v>
      </c>
      <c r="BB537" s="15" t="n">
        <f aca="false">AM537-AW537-AZ537</f>
        <v>11667</v>
      </c>
      <c r="BC537" s="31"/>
      <c r="BD537" s="31"/>
    </row>
    <row r="538" customFormat="false" ht="15.75" hidden="false" customHeight="false" outlineLevel="0" collapsed="false">
      <c r="A538" s="16" t="n">
        <v>535</v>
      </c>
      <c r="B538" s="23" t="s">
        <v>784</v>
      </c>
      <c r="C538" s="4" t="s">
        <v>728</v>
      </c>
      <c r="D538" s="4"/>
      <c r="E538" s="4"/>
      <c r="F538" s="4" t="n">
        <v>4</v>
      </c>
      <c r="G538" s="4" t="n">
        <v>4</v>
      </c>
      <c r="H538" s="4" t="n">
        <v>3.5</v>
      </c>
      <c r="I538" s="4" t="n">
        <v>3.5</v>
      </c>
      <c r="J538" s="4" t="n">
        <v>3.5</v>
      </c>
      <c r="K538" s="4" t="n">
        <v>3.5</v>
      </c>
      <c r="L538" s="4" t="n">
        <v>3.5</v>
      </c>
      <c r="M538" s="4" t="n">
        <v>2.5</v>
      </c>
      <c r="N538" s="4" t="n">
        <v>2.5</v>
      </c>
      <c r="O538" s="4"/>
      <c r="P538" s="4"/>
      <c r="Q538" s="4" t="n">
        <v>2.5</v>
      </c>
      <c r="R538" s="4" t="n">
        <v>2.5</v>
      </c>
      <c r="S538" s="4" t="n">
        <v>2.5</v>
      </c>
      <c r="T538" s="4" t="n">
        <v>2</v>
      </c>
      <c r="U538" s="4"/>
      <c r="V538" s="4" t="n">
        <v>2</v>
      </c>
      <c r="W538" s="4" t="n">
        <v>2</v>
      </c>
      <c r="X538" s="4" t="n">
        <v>2</v>
      </c>
      <c r="Y538" s="4" t="n">
        <v>2</v>
      </c>
      <c r="Z538" s="4" t="n">
        <v>2.5</v>
      </c>
      <c r="AA538" s="4" t="n">
        <v>2</v>
      </c>
      <c r="AB538" s="4" t="n">
        <v>2</v>
      </c>
      <c r="AC538" s="4" t="n">
        <v>2</v>
      </c>
      <c r="AD538" s="4" t="n">
        <v>1.5</v>
      </c>
      <c r="AE538" s="4" t="n">
        <v>2</v>
      </c>
      <c r="AF538" s="4" t="n">
        <v>2</v>
      </c>
      <c r="AG538" s="4" t="n">
        <v>2.5</v>
      </c>
      <c r="AH538" s="4" t="n">
        <v>2.5</v>
      </c>
      <c r="AI538" s="4" t="n">
        <v>2</v>
      </c>
      <c r="AJ538" s="4" t="n">
        <v>3</v>
      </c>
      <c r="AK538" s="11" t="n">
        <f aca="false">SUM(F538:AJ538)</f>
        <v>72</v>
      </c>
      <c r="AL538" s="4" t="n">
        <v>35</v>
      </c>
      <c r="AM538" s="17" t="n">
        <f aca="false">AK538*AL538</f>
        <v>2520</v>
      </c>
      <c r="AN538" s="29" t="n">
        <v>0</v>
      </c>
      <c r="AO538" s="8"/>
      <c r="AP538" s="20"/>
      <c r="AQ538" s="30"/>
      <c r="AR538" s="10"/>
      <c r="AS538" s="14"/>
      <c r="AT538" s="24"/>
      <c r="AU538" s="15" t="n">
        <f aca="false">AN538+AO538+AR538+AS538+AT538</f>
        <v>0</v>
      </c>
      <c r="AV538" s="15" t="n">
        <v>0</v>
      </c>
      <c r="AW538" s="15" t="n">
        <f aca="false">AP538+AR538+AS538+AT538</f>
        <v>0</v>
      </c>
      <c r="AX538" s="15" t="n">
        <f aca="false">AU538-AW538</f>
        <v>0</v>
      </c>
      <c r="AY538" s="15" t="n">
        <v>956.5</v>
      </c>
      <c r="AZ538" s="15" t="n">
        <f aca="false">AK538</f>
        <v>72</v>
      </c>
      <c r="BA538" s="15" t="n">
        <f aca="false">AY538+AZ538</f>
        <v>1028.5</v>
      </c>
      <c r="BB538" s="15" t="n">
        <f aca="false">AM538-AW538-AZ538</f>
        <v>2448</v>
      </c>
      <c r="BC538" s="31"/>
      <c r="BD538" s="31"/>
    </row>
    <row r="539" customFormat="false" ht="15.75" hidden="false" customHeight="false" outlineLevel="0" collapsed="false">
      <c r="A539" s="16" t="n">
        <v>536</v>
      </c>
      <c r="B539" s="4" t="s">
        <v>785</v>
      </c>
      <c r="C539" s="4" t="s">
        <v>728</v>
      </c>
      <c r="D539" s="4" t="n">
        <v>10748974</v>
      </c>
      <c r="E539" s="4" t="s">
        <v>786</v>
      </c>
      <c r="F539" s="4" t="n">
        <v>7.5</v>
      </c>
      <c r="G539" s="4" t="n">
        <v>7</v>
      </c>
      <c r="H539" s="4" t="n">
        <v>7</v>
      </c>
      <c r="I539" s="4" t="n">
        <v>4</v>
      </c>
      <c r="J539" s="4" t="n">
        <v>6.5</v>
      </c>
      <c r="K539" s="4" t="n">
        <v>7.5</v>
      </c>
      <c r="L539" s="4" t="n">
        <v>10</v>
      </c>
      <c r="M539" s="4" t="n">
        <v>10.5</v>
      </c>
      <c r="N539" s="4" t="n">
        <v>14</v>
      </c>
      <c r="O539" s="4" t="n">
        <v>12</v>
      </c>
      <c r="P539" s="4" t="n">
        <v>13</v>
      </c>
      <c r="Q539" s="4" t="n">
        <v>14</v>
      </c>
      <c r="R539" s="4" t="n">
        <v>24</v>
      </c>
      <c r="S539" s="4" t="n">
        <v>14</v>
      </c>
      <c r="T539" s="4" t="n">
        <v>9.5</v>
      </c>
      <c r="U539" s="4" t="n">
        <v>12.5</v>
      </c>
      <c r="V539" s="4" t="n">
        <v>12</v>
      </c>
      <c r="W539" s="4" t="n">
        <v>13</v>
      </c>
      <c r="X539" s="4" t="n">
        <v>12.5</v>
      </c>
      <c r="Y539" s="4" t="n">
        <v>10</v>
      </c>
      <c r="Z539" s="4" t="n">
        <v>12.5</v>
      </c>
      <c r="AA539" s="4" t="n">
        <v>14</v>
      </c>
      <c r="AB539" s="4" t="n">
        <v>14</v>
      </c>
      <c r="AC539" s="4" t="n">
        <v>11.5</v>
      </c>
      <c r="AD539" s="4" t="n">
        <v>11</v>
      </c>
      <c r="AE539" s="4" t="n">
        <v>11</v>
      </c>
      <c r="AF539" s="4" t="n">
        <v>13</v>
      </c>
      <c r="AG539" s="4" t="n">
        <v>13.5</v>
      </c>
      <c r="AH539" s="4" t="n">
        <v>13</v>
      </c>
      <c r="AI539" s="4" t="n">
        <v>14</v>
      </c>
      <c r="AJ539" s="4" t="n">
        <v>14.5</v>
      </c>
      <c r="AK539" s="11" t="n">
        <f aca="false">SUM(F539:AJ539)</f>
        <v>362.5</v>
      </c>
      <c r="AL539" s="4" t="n">
        <v>35</v>
      </c>
      <c r="AM539" s="17" t="n">
        <f aca="false">AK539*AL539</f>
        <v>12687.5</v>
      </c>
      <c r="AN539" s="45" t="n">
        <v>26472</v>
      </c>
      <c r="AO539" s="46"/>
      <c r="AP539" s="20" t="n">
        <v>5335</v>
      </c>
      <c r="AQ539" s="47"/>
      <c r="AR539" s="48"/>
      <c r="AS539" s="49"/>
      <c r="AT539" s="50"/>
      <c r="AU539" s="15" t="n">
        <f aca="false">AN539+AO539+AR539+AS539+AT539</f>
        <v>26472</v>
      </c>
      <c r="AV539" s="15" t="n">
        <v>0</v>
      </c>
      <c r="AW539" s="15" t="n">
        <f aca="false">AP539+AR539+AS539+AT539</f>
        <v>5335</v>
      </c>
      <c r="AX539" s="15" t="n">
        <f aca="false">AU539-AW539</f>
        <v>21137</v>
      </c>
      <c r="AY539" s="15" t="n">
        <v>1856</v>
      </c>
      <c r="AZ539" s="15" t="n">
        <f aca="false">AK539</f>
        <v>362.5</v>
      </c>
      <c r="BA539" s="15" t="n">
        <f aca="false">AY539+AZ539</f>
        <v>2218.5</v>
      </c>
      <c r="BB539" s="15" t="n">
        <f aca="false">AM539-AW539-AZ539</f>
        <v>6990</v>
      </c>
      <c r="BC539" s="4" t="s">
        <v>37</v>
      </c>
      <c r="BD539" s="4" t="s">
        <v>787</v>
      </c>
    </row>
    <row r="540" customFormat="false" ht="15.75" hidden="false" customHeight="false" outlineLevel="0" collapsed="false">
      <c r="A540" s="16" t="n">
        <v>537</v>
      </c>
      <c r="B540" s="23" t="s">
        <v>788</v>
      </c>
      <c r="C540" s="4" t="s">
        <v>728</v>
      </c>
      <c r="D540" s="4" t="n">
        <v>7770227</v>
      </c>
      <c r="E540" s="4" t="s">
        <v>789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 t="n">
        <v>3</v>
      </c>
      <c r="V540" s="4"/>
      <c r="W540" s="4"/>
      <c r="X540" s="4" t="n">
        <v>3</v>
      </c>
      <c r="Y540" s="4" t="n">
        <v>2</v>
      </c>
      <c r="Z540" s="4" t="n">
        <v>3</v>
      </c>
      <c r="AA540" s="4" t="n">
        <v>3.5</v>
      </c>
      <c r="AB540" s="4" t="n">
        <v>3.5</v>
      </c>
      <c r="AC540" s="4" t="n">
        <v>3</v>
      </c>
      <c r="AD540" s="4" t="n">
        <v>2.5</v>
      </c>
      <c r="AE540" s="4" t="n">
        <v>2.5</v>
      </c>
      <c r="AF540" s="4" t="n">
        <v>2.5</v>
      </c>
      <c r="AG540" s="4" t="n">
        <v>2.5</v>
      </c>
      <c r="AH540" s="4" t="n">
        <v>2.5</v>
      </c>
      <c r="AI540" s="4" t="n">
        <v>2</v>
      </c>
      <c r="AJ540" s="4" t="n">
        <v>3.5</v>
      </c>
      <c r="AK540" s="11" t="n">
        <f aca="false">SUM(F540:AJ540)</f>
        <v>39</v>
      </c>
      <c r="AL540" s="4" t="n">
        <v>35</v>
      </c>
      <c r="AM540" s="17" t="n">
        <f aca="false">AK540*AL540</f>
        <v>1365</v>
      </c>
      <c r="AN540" s="29" t="n">
        <v>3405.5</v>
      </c>
      <c r="AO540" s="8"/>
      <c r="AP540" s="20"/>
      <c r="AQ540" s="30"/>
      <c r="AR540" s="10"/>
      <c r="AS540" s="14"/>
      <c r="AT540" s="24"/>
      <c r="AU540" s="15" t="n">
        <f aca="false">AN540+AO540+AR540+AS540+AT540</f>
        <v>3405.5</v>
      </c>
      <c r="AV540" s="15" t="n">
        <v>0</v>
      </c>
      <c r="AW540" s="15" t="n">
        <v>365</v>
      </c>
      <c r="AX540" s="15" t="n">
        <f aca="false">AU540-AW540</f>
        <v>3040.5</v>
      </c>
      <c r="AY540" s="15" t="n">
        <v>41.5</v>
      </c>
      <c r="AZ540" s="15" t="n">
        <f aca="false">AK540</f>
        <v>39</v>
      </c>
      <c r="BA540" s="15" t="n">
        <f aca="false">AY540+AZ540</f>
        <v>80.5</v>
      </c>
      <c r="BB540" s="15" t="n">
        <f aca="false">AM540-AW540-AZ540</f>
        <v>961</v>
      </c>
      <c r="BC540" s="31"/>
      <c r="BD540" s="31"/>
    </row>
    <row r="541" customFormat="false" ht="15.75" hidden="false" customHeight="false" outlineLevel="0" collapsed="false">
      <c r="A541" s="16" t="n">
        <v>538</v>
      </c>
      <c r="B541" s="23" t="s">
        <v>790</v>
      </c>
      <c r="C541" s="4" t="s">
        <v>728</v>
      </c>
      <c r="D541" s="4"/>
      <c r="E541" s="4"/>
      <c r="F541" s="4" t="n">
        <v>13.5</v>
      </c>
      <c r="G541" s="4" t="n">
        <v>14</v>
      </c>
      <c r="H541" s="4" t="n">
        <v>13</v>
      </c>
      <c r="I541" s="4" t="n">
        <v>12.5</v>
      </c>
      <c r="J541" s="4" t="n">
        <v>11</v>
      </c>
      <c r="K541" s="4" t="n">
        <v>13</v>
      </c>
      <c r="L541" s="4" t="n">
        <v>13</v>
      </c>
      <c r="M541" s="4" t="n">
        <v>12</v>
      </c>
      <c r="N541" s="4" t="n">
        <v>9.5</v>
      </c>
      <c r="O541" s="4" t="n">
        <v>8</v>
      </c>
      <c r="P541" s="4" t="n">
        <v>8</v>
      </c>
      <c r="Q541" s="4" t="n">
        <v>8</v>
      </c>
      <c r="R541" s="4" t="n">
        <v>8</v>
      </c>
      <c r="S541" s="4" t="n">
        <v>8</v>
      </c>
      <c r="T541" s="4" t="n">
        <v>12</v>
      </c>
      <c r="U541" s="4" t="n">
        <v>11</v>
      </c>
      <c r="V541" s="4" t="n">
        <v>11</v>
      </c>
      <c r="W541" s="4" t="n">
        <v>10.5</v>
      </c>
      <c r="X541" s="4" t="n">
        <v>10.5</v>
      </c>
      <c r="Y541" s="4" t="n">
        <v>11.5</v>
      </c>
      <c r="Z541" s="4" t="n">
        <v>12.5</v>
      </c>
      <c r="AA541" s="4" t="n">
        <v>10.5</v>
      </c>
      <c r="AB541" s="4" t="n">
        <v>9.5</v>
      </c>
      <c r="AC541" s="4" t="n">
        <v>9</v>
      </c>
      <c r="AD541" s="4" t="n">
        <v>9</v>
      </c>
      <c r="AE541" s="4" t="n">
        <v>10.5</v>
      </c>
      <c r="AF541" s="4" t="n">
        <v>6.5</v>
      </c>
      <c r="AG541" s="4" t="n">
        <v>7</v>
      </c>
      <c r="AH541" s="4" t="n">
        <v>8</v>
      </c>
      <c r="AI541" s="4" t="n">
        <v>6.5</v>
      </c>
      <c r="AJ541" s="4" t="n">
        <v>10.5</v>
      </c>
      <c r="AK541" s="11" t="n">
        <f aca="false">SUM(F541:AJ541)</f>
        <v>317.5</v>
      </c>
      <c r="AL541" s="4" t="n">
        <v>35</v>
      </c>
      <c r="AM541" s="17" t="n">
        <f aca="false">AK541*AL541</f>
        <v>11112.5</v>
      </c>
      <c r="AN541" s="51" t="n">
        <v>62032.5</v>
      </c>
      <c r="AO541" s="8"/>
      <c r="AP541" s="20" t="n">
        <v>3568</v>
      </c>
      <c r="AQ541" s="30" t="n">
        <v>20909</v>
      </c>
      <c r="AR541" s="10"/>
      <c r="AS541" s="14"/>
      <c r="AT541" s="24"/>
      <c r="AU541" s="15" t="n">
        <f aca="false">AN541+AO541+AR541+AS541+AT541</f>
        <v>62032.5</v>
      </c>
      <c r="AV541" s="15" t="n">
        <v>0</v>
      </c>
      <c r="AW541" s="15" t="n">
        <f aca="false">AP541+AR541+AS541+AT541</f>
        <v>3568</v>
      </c>
      <c r="AX541" s="15" t="n">
        <f aca="false">AU541-AW541</f>
        <v>58464.5</v>
      </c>
      <c r="AY541" s="15" t="n">
        <v>1199</v>
      </c>
      <c r="AZ541" s="15" t="n">
        <f aca="false">AK541</f>
        <v>317.5</v>
      </c>
      <c r="BA541" s="15" t="n">
        <f aca="false">AY541+AZ541</f>
        <v>1516.5</v>
      </c>
      <c r="BB541" s="15" t="n">
        <f aca="false">AM541-AW541-AZ541</f>
        <v>7227</v>
      </c>
      <c r="BC541" s="31" t="s">
        <v>42</v>
      </c>
      <c r="BD541" s="31" t="s">
        <v>791</v>
      </c>
    </row>
    <row r="542" customFormat="false" ht="15.75" hidden="false" customHeight="false" outlineLevel="0" collapsed="false">
      <c r="A542" s="16" t="n">
        <v>539</v>
      </c>
      <c r="B542" s="23" t="s">
        <v>792</v>
      </c>
      <c r="C542" s="4" t="s">
        <v>728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11" t="n">
        <f aca="false">SUM(F542:AJ542)</f>
        <v>0</v>
      </c>
      <c r="AL542" s="4" t="n">
        <v>35</v>
      </c>
      <c r="AM542" s="17" t="n">
        <f aca="false">AK542*AL542</f>
        <v>0</v>
      </c>
      <c r="AN542" s="29" t="n">
        <v>1554</v>
      </c>
      <c r="AO542" s="8"/>
      <c r="AP542" s="20"/>
      <c r="AQ542" s="30"/>
      <c r="AR542" s="10"/>
      <c r="AS542" s="14"/>
      <c r="AT542" s="24"/>
      <c r="AU542" s="15" t="n">
        <f aca="false">AN542+AO542+AR542+AS542+AT542</f>
        <v>1554</v>
      </c>
      <c r="AV542" s="15" t="n">
        <v>0</v>
      </c>
      <c r="AW542" s="15" t="n">
        <f aca="false">AP542+AR542+AS542+AT542</f>
        <v>0</v>
      </c>
      <c r="AX542" s="15" t="n">
        <f aca="false">AU542-AW542</f>
        <v>1554</v>
      </c>
      <c r="AY542" s="15" t="n">
        <v>44.5</v>
      </c>
      <c r="AZ542" s="15" t="n">
        <f aca="false">AK542</f>
        <v>0</v>
      </c>
      <c r="BA542" s="15" t="n">
        <f aca="false">AY542+AZ542</f>
        <v>44.5</v>
      </c>
      <c r="BB542" s="15" t="n">
        <f aca="false">AM542-AW542-AZ542</f>
        <v>0</v>
      </c>
      <c r="BC542" s="31" t="s">
        <v>37</v>
      </c>
      <c r="BD542" s="31" t="s">
        <v>793</v>
      </c>
    </row>
    <row r="543" customFormat="false" ht="15.75" hidden="false" customHeight="false" outlineLevel="0" collapsed="false">
      <c r="A543" s="16" t="n">
        <v>540</v>
      </c>
      <c r="B543" s="4" t="s">
        <v>794</v>
      </c>
      <c r="C543" s="4" t="s">
        <v>728</v>
      </c>
      <c r="D543" s="4"/>
      <c r="E543" s="4"/>
      <c r="F543" s="4" t="n">
        <v>11</v>
      </c>
      <c r="G543" s="4" t="n">
        <v>11</v>
      </c>
      <c r="H543" s="4" t="n">
        <v>9</v>
      </c>
      <c r="I543" s="4" t="n">
        <v>10</v>
      </c>
      <c r="J543" s="4" t="n">
        <v>10</v>
      </c>
      <c r="K543" s="4" t="n">
        <v>10.5</v>
      </c>
      <c r="L543" s="4" t="n">
        <v>12</v>
      </c>
      <c r="M543" s="4" t="n">
        <v>12</v>
      </c>
      <c r="N543" s="4" t="n">
        <v>12</v>
      </c>
      <c r="O543" s="4" t="n">
        <v>11</v>
      </c>
      <c r="P543" s="4" t="n">
        <v>8</v>
      </c>
      <c r="Q543" s="4" t="n">
        <v>11</v>
      </c>
      <c r="R543" s="4" t="n">
        <v>10</v>
      </c>
      <c r="S543" s="4" t="n">
        <v>10</v>
      </c>
      <c r="T543" s="4" t="n">
        <v>11</v>
      </c>
      <c r="U543" s="4" t="n">
        <v>12.5</v>
      </c>
      <c r="V543" s="4" t="n">
        <v>12</v>
      </c>
      <c r="W543" s="4" t="n">
        <v>10.5</v>
      </c>
      <c r="X543" s="4" t="n">
        <v>10.5</v>
      </c>
      <c r="Y543" s="4" t="n">
        <v>10</v>
      </c>
      <c r="Z543" s="4" t="n">
        <v>11</v>
      </c>
      <c r="AA543" s="4" t="n">
        <v>8</v>
      </c>
      <c r="AB543" s="4" t="n">
        <v>8.5</v>
      </c>
      <c r="AC543" s="4" t="n">
        <v>10</v>
      </c>
      <c r="AD543" s="4" t="n">
        <v>10.5</v>
      </c>
      <c r="AE543" s="4" t="n">
        <v>11</v>
      </c>
      <c r="AF543" s="4" t="n">
        <v>5.5</v>
      </c>
      <c r="AG543" s="4" t="n">
        <v>9</v>
      </c>
      <c r="AH543" s="4" t="n">
        <v>9</v>
      </c>
      <c r="AI543" s="4" t="n">
        <v>8.5</v>
      </c>
      <c r="AJ543" s="4" t="n">
        <v>10.5</v>
      </c>
      <c r="AK543" s="11" t="n">
        <f aca="false">SUM(F543:AJ543)</f>
        <v>315.5</v>
      </c>
      <c r="AL543" s="4" t="n">
        <v>35</v>
      </c>
      <c r="AM543" s="17" t="n">
        <f aca="false">AK543*AL543</f>
        <v>11042.5</v>
      </c>
      <c r="AN543" s="29" t="n">
        <v>98</v>
      </c>
      <c r="AO543" s="8"/>
      <c r="AP543" s="20"/>
      <c r="AQ543" s="30"/>
      <c r="AR543" s="10"/>
      <c r="AS543" s="44"/>
      <c r="AT543" s="12"/>
      <c r="AU543" s="15" t="n">
        <f aca="false">AN543+AO543+AR543+AS543+AT543</f>
        <v>98</v>
      </c>
      <c r="AV543" s="15" t="n">
        <v>0</v>
      </c>
      <c r="AW543" s="15" t="n">
        <f aca="false">AP543+AR543+AS543+AT543</f>
        <v>0</v>
      </c>
      <c r="AX543" s="15" t="n">
        <f aca="false">AU543-AW543</f>
        <v>98</v>
      </c>
      <c r="AY543" s="15" t="n">
        <v>1832</v>
      </c>
      <c r="AZ543" s="15" t="n">
        <f aca="false">AK543</f>
        <v>315.5</v>
      </c>
      <c r="BA543" s="15" t="n">
        <f aca="false">AY543+AZ543</f>
        <v>2147.5</v>
      </c>
      <c r="BB543" s="15" t="n">
        <f aca="false">AM543-AW543-AZ543</f>
        <v>10727</v>
      </c>
      <c r="BC543" s="4"/>
      <c r="BD543" s="4"/>
    </row>
    <row r="544" customFormat="false" ht="15.75" hidden="false" customHeight="false" outlineLevel="0" collapsed="false">
      <c r="A544" s="16" t="n">
        <v>541</v>
      </c>
      <c r="B544" s="23" t="s">
        <v>795</v>
      </c>
      <c r="C544" s="4" t="s">
        <v>728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11" t="n">
        <f aca="false">SUM(F544:AJ544)</f>
        <v>0</v>
      </c>
      <c r="AL544" s="4" t="n">
        <v>35</v>
      </c>
      <c r="AM544" s="17" t="n">
        <f aca="false">AK544*AL544</f>
        <v>0</v>
      </c>
      <c r="AN544" s="29" t="n">
        <v>600</v>
      </c>
      <c r="AO544" s="8"/>
      <c r="AP544" s="20"/>
      <c r="AQ544" s="30"/>
      <c r="AR544" s="10"/>
      <c r="AS544" s="14"/>
      <c r="AT544" s="24"/>
      <c r="AU544" s="15" t="n">
        <f aca="false">AN544+AO544+AR544+AS544+AT544</f>
        <v>600</v>
      </c>
      <c r="AV544" s="15" t="n">
        <v>0</v>
      </c>
      <c r="AW544" s="15" t="n">
        <f aca="false">AP544+AR544+AS544+AT544</f>
        <v>0</v>
      </c>
      <c r="AX544" s="15" t="n">
        <f aca="false">AU544-AW544</f>
        <v>600</v>
      </c>
      <c r="AY544" s="15" t="n">
        <v>0</v>
      </c>
      <c r="AZ544" s="15" t="n">
        <f aca="false">AK544</f>
        <v>0</v>
      </c>
      <c r="BA544" s="15" t="n">
        <f aca="false">AY544+AZ544</f>
        <v>0</v>
      </c>
      <c r="BB544" s="15" t="n">
        <f aca="false">AM544-AW544-AZ544</f>
        <v>0</v>
      </c>
      <c r="BC544" s="31"/>
      <c r="BD544" s="31"/>
    </row>
    <row r="545" customFormat="false" ht="15.75" hidden="false" customHeight="false" outlineLevel="0" collapsed="false">
      <c r="A545" s="16" t="n">
        <v>542</v>
      </c>
      <c r="B545" s="23" t="s">
        <v>796</v>
      </c>
      <c r="C545" s="4" t="s">
        <v>728</v>
      </c>
      <c r="D545" s="4"/>
      <c r="E545" s="4"/>
      <c r="F545" s="4" t="n">
        <v>6</v>
      </c>
      <c r="G545" s="4" t="n">
        <v>6.5</v>
      </c>
      <c r="H545" s="4" t="n">
        <v>6</v>
      </c>
      <c r="I545" s="4" t="n">
        <v>6.5</v>
      </c>
      <c r="J545" s="4" t="n">
        <v>5.5</v>
      </c>
      <c r="K545" s="4" t="n">
        <v>6</v>
      </c>
      <c r="L545" s="4" t="n">
        <v>6.5</v>
      </c>
      <c r="M545" s="4" t="n">
        <v>6.5</v>
      </c>
      <c r="N545" s="4" t="n">
        <v>6.5</v>
      </c>
      <c r="O545" s="4" t="n">
        <v>6.5</v>
      </c>
      <c r="P545" s="4" t="n">
        <v>6.5</v>
      </c>
      <c r="Q545" s="4" t="n">
        <v>6.5</v>
      </c>
      <c r="R545" s="4" t="n">
        <v>6</v>
      </c>
      <c r="S545" s="4" t="n">
        <v>5.5</v>
      </c>
      <c r="T545" s="4" t="n">
        <v>6.5</v>
      </c>
      <c r="U545" s="4" t="n">
        <v>6.5</v>
      </c>
      <c r="V545" s="4" t="n">
        <v>6.5</v>
      </c>
      <c r="W545" s="4" t="n">
        <v>6.5</v>
      </c>
      <c r="X545" s="4" t="n">
        <v>6.5</v>
      </c>
      <c r="Y545" s="4" t="n">
        <v>8.5</v>
      </c>
      <c r="Z545" s="4" t="n">
        <v>8.5</v>
      </c>
      <c r="AA545" s="4" t="n">
        <v>8</v>
      </c>
      <c r="AB545" s="4" t="n">
        <v>6</v>
      </c>
      <c r="AC545" s="4" t="n">
        <v>6.5</v>
      </c>
      <c r="AD545" s="4" t="n">
        <v>6</v>
      </c>
      <c r="AE545" s="4" t="n">
        <v>8.5</v>
      </c>
      <c r="AF545" s="4" t="n">
        <v>6</v>
      </c>
      <c r="AG545" s="4" t="n">
        <v>6</v>
      </c>
      <c r="AH545" s="4" t="n">
        <v>6</v>
      </c>
      <c r="AI545" s="4" t="n">
        <v>6</v>
      </c>
      <c r="AJ545" s="4" t="n">
        <v>8</v>
      </c>
      <c r="AK545" s="11" t="n">
        <f aca="false">SUM(F545:AJ545)</f>
        <v>203.5</v>
      </c>
      <c r="AL545" s="4" t="n">
        <v>35</v>
      </c>
      <c r="AM545" s="17" t="n">
        <f aca="false">AK545*AL545</f>
        <v>7122.5</v>
      </c>
      <c r="AN545" s="29" t="n">
        <v>0</v>
      </c>
      <c r="AO545" s="8"/>
      <c r="AP545" s="20"/>
      <c r="AQ545" s="30"/>
      <c r="AR545" s="10"/>
      <c r="AS545" s="14"/>
      <c r="AT545" s="24"/>
      <c r="AU545" s="15" t="n">
        <f aca="false">AN545+AO545+AR545+AS545+AT545</f>
        <v>0</v>
      </c>
      <c r="AV545" s="15" t="n">
        <v>0</v>
      </c>
      <c r="AW545" s="15" t="n">
        <f aca="false">AP545+AR545+AS545+AT545</f>
        <v>0</v>
      </c>
      <c r="AX545" s="15" t="n">
        <f aca="false">AU545-AW545</f>
        <v>0</v>
      </c>
      <c r="AY545" s="15" t="n">
        <v>1013.5</v>
      </c>
      <c r="AZ545" s="15" t="n">
        <f aca="false">AK545</f>
        <v>203.5</v>
      </c>
      <c r="BA545" s="15" t="n">
        <f aca="false">AY545+AZ545</f>
        <v>1217</v>
      </c>
      <c r="BB545" s="15" t="n">
        <f aca="false">AM545-AW545-AZ545</f>
        <v>6919</v>
      </c>
      <c r="BC545" s="31" t="s">
        <v>67</v>
      </c>
      <c r="BD545" s="31" t="s">
        <v>797</v>
      </c>
    </row>
    <row r="546" customFormat="false" ht="15.75" hidden="false" customHeight="false" outlineLevel="0" collapsed="false">
      <c r="A546" s="16" t="n">
        <v>543</v>
      </c>
      <c r="B546" s="23" t="s">
        <v>798</v>
      </c>
      <c r="C546" s="4" t="s">
        <v>728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11" t="n">
        <f aca="false">SUM(F546:AJ546)</f>
        <v>0</v>
      </c>
      <c r="AL546" s="4" t="n">
        <v>35</v>
      </c>
      <c r="AM546" s="17" t="n">
        <f aca="false">AK546*AL546</f>
        <v>0</v>
      </c>
      <c r="AN546" s="29" t="n">
        <v>0</v>
      </c>
      <c r="AO546" s="8"/>
      <c r="AP546" s="20"/>
      <c r="AQ546" s="30"/>
      <c r="AR546" s="10"/>
      <c r="AS546" s="14"/>
      <c r="AT546" s="24"/>
      <c r="AU546" s="15" t="n">
        <f aca="false">AN546+AO546+AR546+AS546+AT546</f>
        <v>0</v>
      </c>
      <c r="AV546" s="15" t="n">
        <v>0</v>
      </c>
      <c r="AW546" s="15" t="n">
        <f aca="false">AP546+AR546+AS546+AT546</f>
        <v>0</v>
      </c>
      <c r="AX546" s="15" t="n">
        <f aca="false">AU546-AW546</f>
        <v>0</v>
      </c>
      <c r="AY546" s="15" t="n">
        <v>0</v>
      </c>
      <c r="AZ546" s="15" t="n">
        <f aca="false">AK546</f>
        <v>0</v>
      </c>
      <c r="BA546" s="15" t="n">
        <f aca="false">AY546+AZ546</f>
        <v>0</v>
      </c>
      <c r="BB546" s="15" t="n">
        <f aca="false">AM546-AW546-AZ546</f>
        <v>0</v>
      </c>
      <c r="BC546" s="31" t="s">
        <v>37</v>
      </c>
      <c r="BD546" s="31" t="s">
        <v>799</v>
      </c>
    </row>
    <row r="547" customFormat="false" ht="15.75" hidden="false" customHeight="false" outlineLevel="0" collapsed="false">
      <c r="A547" s="16" t="n">
        <v>544</v>
      </c>
      <c r="B547" s="23" t="s">
        <v>800</v>
      </c>
      <c r="C547" s="4" t="s">
        <v>728</v>
      </c>
      <c r="D547" s="4"/>
      <c r="E547" s="4"/>
      <c r="F547" s="4" t="n">
        <v>3</v>
      </c>
      <c r="G547" s="4" t="n">
        <v>3</v>
      </c>
      <c r="H547" s="4" t="n">
        <v>3</v>
      </c>
      <c r="I547" s="4" t="n">
        <v>3</v>
      </c>
      <c r="J547" s="4" t="n">
        <v>3</v>
      </c>
      <c r="K547" s="4" t="n">
        <v>3</v>
      </c>
      <c r="L547" s="4" t="n">
        <v>3</v>
      </c>
      <c r="M547" s="4" t="n">
        <v>3</v>
      </c>
      <c r="N547" s="4" t="n">
        <v>3</v>
      </c>
      <c r="O547" s="4"/>
      <c r="P547" s="4" t="n">
        <v>3</v>
      </c>
      <c r="Q547" s="4" t="n">
        <v>3</v>
      </c>
      <c r="R547" s="4" t="n">
        <v>3</v>
      </c>
      <c r="S547" s="4" t="n">
        <v>3</v>
      </c>
      <c r="T547" s="4" t="n">
        <v>3</v>
      </c>
      <c r="U547" s="4" t="n">
        <v>3</v>
      </c>
      <c r="V547" s="4" t="n">
        <v>3</v>
      </c>
      <c r="W547" s="4" t="n">
        <v>3.5</v>
      </c>
      <c r="X547" s="4" t="n">
        <v>3.5</v>
      </c>
      <c r="Y547" s="4" t="n">
        <v>3</v>
      </c>
      <c r="Z547" s="4" t="n">
        <v>3.5</v>
      </c>
      <c r="AA547" s="4" t="n">
        <v>3</v>
      </c>
      <c r="AB547" s="4" t="n">
        <v>3</v>
      </c>
      <c r="AC547" s="4" t="n">
        <v>3</v>
      </c>
      <c r="AD547" s="4" t="s">
        <v>801</v>
      </c>
      <c r="AE547" s="4" t="n">
        <v>3</v>
      </c>
      <c r="AF547" s="4" t="n">
        <v>3</v>
      </c>
      <c r="AG547" s="4" t="n">
        <v>2.5</v>
      </c>
      <c r="AH547" s="4" t="n">
        <v>2.5</v>
      </c>
      <c r="AI547" s="4" t="n">
        <v>2.5</v>
      </c>
      <c r="AJ547" s="4" t="n">
        <v>3.5</v>
      </c>
      <c r="AK547" s="11" t="n">
        <f aca="false">SUM(F547:AJ547)</f>
        <v>87.5</v>
      </c>
      <c r="AL547" s="4" t="n">
        <v>35</v>
      </c>
      <c r="AM547" s="17" t="n">
        <f aca="false">AK547*AL547</f>
        <v>3062.5</v>
      </c>
      <c r="AN547" s="29" t="n">
        <v>0</v>
      </c>
      <c r="AO547" s="8"/>
      <c r="AP547" s="20"/>
      <c r="AQ547" s="30"/>
      <c r="AR547" s="10"/>
      <c r="AS547" s="14"/>
      <c r="AT547" s="24"/>
      <c r="AU547" s="15" t="n">
        <f aca="false">AN547+AO547+AR547+AS547+AT547</f>
        <v>0</v>
      </c>
      <c r="AV547" s="15" t="n">
        <v>0</v>
      </c>
      <c r="AW547" s="15" t="n">
        <f aca="false">AP547+AR547+AS547+AT547</f>
        <v>0</v>
      </c>
      <c r="AX547" s="15" t="n">
        <f aca="false">AU547-AW547</f>
        <v>0</v>
      </c>
      <c r="AY547" s="15" t="n">
        <v>424.5</v>
      </c>
      <c r="AZ547" s="15" t="n">
        <f aca="false">AK547</f>
        <v>87.5</v>
      </c>
      <c r="BA547" s="15" t="n">
        <f aca="false">AY547+AZ547</f>
        <v>512</v>
      </c>
      <c r="BB547" s="15" t="n">
        <f aca="false">AM547-AW547-AZ547</f>
        <v>2975</v>
      </c>
      <c r="BC547" s="31" t="s">
        <v>30</v>
      </c>
      <c r="BD547" s="31" t="s">
        <v>802</v>
      </c>
    </row>
    <row r="548" customFormat="false" ht="15.75" hidden="false" customHeight="false" outlineLevel="0" collapsed="false">
      <c r="A548" s="16" t="n">
        <v>545</v>
      </c>
      <c r="B548" s="23" t="s">
        <v>803</v>
      </c>
      <c r="C548" s="4" t="s">
        <v>728</v>
      </c>
      <c r="D548" s="4"/>
      <c r="E548" s="4"/>
      <c r="F548" s="4" t="n">
        <v>10</v>
      </c>
      <c r="G548" s="4" t="n">
        <v>6</v>
      </c>
      <c r="H548" s="4" t="n">
        <v>9</v>
      </c>
      <c r="I548" s="4" t="n">
        <v>10</v>
      </c>
      <c r="J548" s="4" t="n">
        <v>9.5</v>
      </c>
      <c r="K548" s="4" t="n">
        <v>10.5</v>
      </c>
      <c r="L548" s="4" t="n">
        <v>10</v>
      </c>
      <c r="M548" s="4" t="n">
        <v>10</v>
      </c>
      <c r="N548" s="4" t="n">
        <v>6</v>
      </c>
      <c r="O548" s="4" t="n">
        <v>7.5</v>
      </c>
      <c r="P548" s="4" t="n">
        <v>8</v>
      </c>
      <c r="Q548" s="4" t="n">
        <v>10</v>
      </c>
      <c r="R548" s="4" t="n">
        <v>8</v>
      </c>
      <c r="S548" s="4" t="n">
        <v>8</v>
      </c>
      <c r="T548" s="4" t="n">
        <v>8</v>
      </c>
      <c r="U548" s="4" t="n">
        <v>8</v>
      </c>
      <c r="V548" s="4" t="n">
        <v>10</v>
      </c>
      <c r="W548" s="4" t="n">
        <v>9</v>
      </c>
      <c r="X548" s="4" t="n">
        <v>8</v>
      </c>
      <c r="Y548" s="4" t="n">
        <v>8</v>
      </c>
      <c r="Z548" s="4" t="n">
        <v>8</v>
      </c>
      <c r="AA548" s="4" t="n">
        <v>8</v>
      </c>
      <c r="AB548" s="4" t="n">
        <v>8</v>
      </c>
      <c r="AC548" s="4" t="n">
        <v>8</v>
      </c>
      <c r="AD548" s="4" t="n">
        <v>8</v>
      </c>
      <c r="AE548" s="4" t="n">
        <v>10</v>
      </c>
      <c r="AF548" s="4" t="n">
        <v>5.5</v>
      </c>
      <c r="AG548" s="4" t="n">
        <v>7</v>
      </c>
      <c r="AH548" s="4" t="n">
        <v>7</v>
      </c>
      <c r="AI548" s="4" t="n">
        <v>6.5</v>
      </c>
      <c r="AJ548" s="4" t="n">
        <v>8</v>
      </c>
      <c r="AK548" s="11" t="n">
        <f aca="false">SUM(F548:AJ548)</f>
        <v>257.5</v>
      </c>
      <c r="AL548" s="4" t="n">
        <v>35</v>
      </c>
      <c r="AM548" s="17" t="n">
        <f aca="false">AK548*AL548</f>
        <v>9012.5</v>
      </c>
      <c r="AN548" s="29" t="n">
        <v>0</v>
      </c>
      <c r="AO548" s="4"/>
      <c r="AP548" s="20"/>
      <c r="AQ548" s="4"/>
      <c r="AR548" s="10"/>
      <c r="AS548" s="14"/>
      <c r="AT548" s="23"/>
      <c r="AU548" s="15" t="n">
        <f aca="false">AN548+AO548+AR548+AS548+AT548</f>
        <v>0</v>
      </c>
      <c r="AV548" s="15" t="n">
        <v>0</v>
      </c>
      <c r="AW548" s="15" t="n">
        <f aca="false">AP548+AR548+AS548+AT548</f>
        <v>0</v>
      </c>
      <c r="AX548" s="15" t="n">
        <f aca="false">AU548-AW548</f>
        <v>0</v>
      </c>
      <c r="AY548" s="15" t="n">
        <v>270</v>
      </c>
      <c r="AZ548" s="15" t="n">
        <f aca="false">AK548</f>
        <v>257.5</v>
      </c>
      <c r="BA548" s="15" t="n">
        <f aca="false">AY548+AZ548</f>
        <v>527.5</v>
      </c>
      <c r="BB548" s="15" t="n">
        <f aca="false">AM548-AW548-AZ548</f>
        <v>8755</v>
      </c>
      <c r="BC548" s="31"/>
      <c r="BD548" s="31"/>
    </row>
    <row r="549" customFormat="false" ht="15.75" hidden="false" customHeight="false" outlineLevel="0" collapsed="false">
      <c r="A549" s="16" t="n">
        <v>546</v>
      </c>
      <c r="B549" s="23" t="s">
        <v>804</v>
      </c>
      <c r="C549" s="4" t="s">
        <v>728</v>
      </c>
      <c r="D549" s="4" t="n">
        <v>13617266</v>
      </c>
      <c r="E549" s="4" t="s">
        <v>805</v>
      </c>
      <c r="F549" s="4" t="n">
        <v>12</v>
      </c>
      <c r="G549" s="4" t="n">
        <v>10.5</v>
      </c>
      <c r="H549" s="4" t="n">
        <v>10.5</v>
      </c>
      <c r="I549" s="4" t="n">
        <v>10</v>
      </c>
      <c r="J549" s="4" t="n">
        <v>10.5</v>
      </c>
      <c r="K549" s="4" t="n">
        <v>10.5</v>
      </c>
      <c r="L549" s="4" t="n">
        <v>10.5</v>
      </c>
      <c r="M549" s="4" t="n">
        <v>10</v>
      </c>
      <c r="N549" s="4" t="n">
        <v>10</v>
      </c>
      <c r="O549" s="4" t="n">
        <v>12</v>
      </c>
      <c r="P549" s="4" t="n">
        <v>8.5</v>
      </c>
      <c r="Q549" s="4" t="n">
        <v>12</v>
      </c>
      <c r="R549" s="4" t="n">
        <v>8.5</v>
      </c>
      <c r="S549" s="4" t="n">
        <v>8.5</v>
      </c>
      <c r="T549" s="4" t="n">
        <v>9.5</v>
      </c>
      <c r="U549" s="4" t="n">
        <v>10.5</v>
      </c>
      <c r="V549" s="4" t="n">
        <v>11</v>
      </c>
      <c r="W549" s="4" t="n">
        <v>12</v>
      </c>
      <c r="X549" s="4" t="n">
        <v>10.5</v>
      </c>
      <c r="Y549" s="4" t="n">
        <v>9.5</v>
      </c>
      <c r="Z549" s="4" t="n">
        <v>11</v>
      </c>
      <c r="AA549" s="4" t="n">
        <v>9.5</v>
      </c>
      <c r="AB549" s="4" t="n">
        <v>9.5</v>
      </c>
      <c r="AC549" s="4" t="n">
        <v>10.5</v>
      </c>
      <c r="AD549" s="4" t="n">
        <v>8</v>
      </c>
      <c r="AE549" s="4" t="n">
        <v>8</v>
      </c>
      <c r="AF549" s="4" t="n">
        <v>7.5</v>
      </c>
      <c r="AG549" s="4" t="n">
        <v>10</v>
      </c>
      <c r="AH549" s="4" t="n">
        <v>10</v>
      </c>
      <c r="AI549" s="4" t="n">
        <v>9.5</v>
      </c>
      <c r="AJ549" s="4" t="n">
        <v>11</v>
      </c>
      <c r="AK549" s="11" t="n">
        <f aca="false">SUM(F549:AJ549)</f>
        <v>311.5</v>
      </c>
      <c r="AL549" s="4" t="n">
        <v>35</v>
      </c>
      <c r="AM549" s="17" t="n">
        <f aca="false">AK549*AL549</f>
        <v>10902.5</v>
      </c>
      <c r="AN549" s="29" t="n">
        <v>0</v>
      </c>
      <c r="AO549" s="8"/>
      <c r="AP549" s="20"/>
      <c r="AQ549" s="30"/>
      <c r="AR549" s="10"/>
      <c r="AS549" s="14"/>
      <c r="AT549" s="24"/>
      <c r="AU549" s="15" t="n">
        <f aca="false">AN549+AO549+AR549+AS549+AT549</f>
        <v>0</v>
      </c>
      <c r="AV549" s="15" t="n">
        <v>0</v>
      </c>
      <c r="AW549" s="15" t="n">
        <f aca="false">AP549+AR549+AS549+AT549</f>
        <v>0</v>
      </c>
      <c r="AX549" s="15" t="n">
        <f aca="false">AU549-AW549</f>
        <v>0</v>
      </c>
      <c r="AY549" s="15" t="n">
        <v>1049.5</v>
      </c>
      <c r="AZ549" s="15" t="n">
        <f aca="false">AK549</f>
        <v>311.5</v>
      </c>
      <c r="BA549" s="15" t="n">
        <f aca="false">AY549+AZ549</f>
        <v>1361</v>
      </c>
      <c r="BB549" s="15" t="n">
        <f aca="false">AM549-AW549-AZ549</f>
        <v>10591</v>
      </c>
      <c r="BC549" s="31"/>
      <c r="BD549" s="31"/>
    </row>
    <row r="550" customFormat="false" ht="15.75" hidden="false" customHeight="false" outlineLevel="0" collapsed="false">
      <c r="A550" s="16" t="n">
        <v>547</v>
      </c>
      <c r="B550" s="34" t="s">
        <v>806</v>
      </c>
      <c r="C550" s="4" t="s">
        <v>728</v>
      </c>
      <c r="D550" s="4"/>
      <c r="E550" s="4"/>
      <c r="F550" s="4"/>
      <c r="G550" s="4" t="n">
        <v>10.5</v>
      </c>
      <c r="H550" s="4" t="n">
        <v>10</v>
      </c>
      <c r="I550" s="4"/>
      <c r="J550" s="4"/>
      <c r="K550" s="4"/>
      <c r="L550" s="4"/>
      <c r="M550" s="4"/>
      <c r="N550" s="4"/>
      <c r="O550" s="4" t="n">
        <v>11</v>
      </c>
      <c r="P550" s="4" t="n">
        <v>9.5</v>
      </c>
      <c r="Q550" s="4" t="n">
        <v>11</v>
      </c>
      <c r="R550" s="4" t="n">
        <v>13</v>
      </c>
      <c r="S550" s="4" t="n">
        <v>13.5</v>
      </c>
      <c r="T550" s="4" t="n">
        <v>8</v>
      </c>
      <c r="U550" s="4" t="n">
        <v>12.5</v>
      </c>
      <c r="V550" s="4" t="n">
        <v>13</v>
      </c>
      <c r="W550" s="4" t="n">
        <v>10</v>
      </c>
      <c r="X550" s="4" t="n">
        <v>9.5</v>
      </c>
      <c r="Y550" s="4" t="n">
        <v>14.5</v>
      </c>
      <c r="Z550" s="4" t="n">
        <v>15</v>
      </c>
      <c r="AA550" s="4" t="n">
        <v>11</v>
      </c>
      <c r="AB550" s="4" t="n">
        <v>11</v>
      </c>
      <c r="AC550" s="4" t="n">
        <v>15.5</v>
      </c>
      <c r="AD550" s="4" t="n">
        <v>9</v>
      </c>
      <c r="AE550" s="4" t="n">
        <v>11</v>
      </c>
      <c r="AF550" s="4" t="n">
        <v>10.5</v>
      </c>
      <c r="AG550" s="4" t="n">
        <v>11</v>
      </c>
      <c r="AH550" s="4" t="n">
        <v>11</v>
      </c>
      <c r="AI550" s="4" t="n">
        <v>10.5</v>
      </c>
      <c r="AJ550" s="4" t="n">
        <v>11</v>
      </c>
      <c r="AK550" s="11" t="n">
        <f aca="false">SUM(F550:AJ550)</f>
        <v>272.5</v>
      </c>
      <c r="AL550" s="4" t="n">
        <v>35</v>
      </c>
      <c r="AM550" s="17" t="n">
        <f aca="false">AK550*AL550</f>
        <v>9537.5</v>
      </c>
      <c r="AN550" s="29" t="n">
        <v>0</v>
      </c>
      <c r="AO550" s="8"/>
      <c r="AP550" s="20"/>
      <c r="AQ550" s="30"/>
      <c r="AR550" s="10"/>
      <c r="AS550" s="14"/>
      <c r="AT550" s="24"/>
      <c r="AU550" s="15" t="n">
        <f aca="false">AN550+AO550+AR550+AS550+AT550</f>
        <v>0</v>
      </c>
      <c r="AV550" s="15" t="n">
        <v>0</v>
      </c>
      <c r="AW550" s="15" t="n">
        <f aca="false">AP550+AR550+AS550+AT550</f>
        <v>0</v>
      </c>
      <c r="AX550" s="15" t="n">
        <f aca="false">AU550-AW550</f>
        <v>0</v>
      </c>
      <c r="AY550" s="15" t="n">
        <v>147</v>
      </c>
      <c r="AZ550" s="15" t="n">
        <f aca="false">AK550</f>
        <v>272.5</v>
      </c>
      <c r="BA550" s="15" t="n">
        <f aca="false">AY550+AZ550</f>
        <v>419.5</v>
      </c>
      <c r="BB550" s="15" t="n">
        <f aca="false">AM550-AW550-AZ550</f>
        <v>9265</v>
      </c>
      <c r="BC550" s="31"/>
      <c r="BD550" s="31"/>
    </row>
    <row r="551" customFormat="false" ht="15.75" hidden="false" customHeight="false" outlineLevel="0" collapsed="false">
      <c r="A551" s="16" t="n">
        <v>548</v>
      </c>
      <c r="B551" s="23" t="s">
        <v>807</v>
      </c>
      <c r="C551" s="4" t="s">
        <v>728</v>
      </c>
      <c r="D551" s="4" t="n">
        <v>13869855</v>
      </c>
      <c r="E551" s="4" t="s">
        <v>808</v>
      </c>
      <c r="F551" s="4" t="n">
        <v>3.5</v>
      </c>
      <c r="G551" s="4" t="n">
        <v>3</v>
      </c>
      <c r="H551" s="4" t="n">
        <v>3</v>
      </c>
      <c r="I551" s="4" t="n">
        <v>2</v>
      </c>
      <c r="J551" s="4" t="n">
        <v>3.5</v>
      </c>
      <c r="K551" s="4" t="n">
        <v>2.5</v>
      </c>
      <c r="L551" s="4" t="n">
        <v>3.5</v>
      </c>
      <c r="M551" s="4" t="n">
        <v>3.5</v>
      </c>
      <c r="N551" s="4" t="n">
        <v>3</v>
      </c>
      <c r="O551" s="4" t="n">
        <v>3</v>
      </c>
      <c r="P551" s="4" t="n">
        <v>3.5</v>
      </c>
      <c r="Q551" s="4" t="n">
        <v>3.5</v>
      </c>
      <c r="R551" s="4" t="n">
        <v>2.5</v>
      </c>
      <c r="S551" s="4" t="n">
        <v>2</v>
      </c>
      <c r="T551" s="4" t="n">
        <v>2.5</v>
      </c>
      <c r="U551" s="4" t="n">
        <v>2</v>
      </c>
      <c r="V551" s="4" t="n">
        <v>2</v>
      </c>
      <c r="W551" s="4" t="n">
        <v>2</v>
      </c>
      <c r="X551" s="4" t="n">
        <v>2</v>
      </c>
      <c r="Y551" s="4" t="n">
        <v>3</v>
      </c>
      <c r="Z551" s="4" t="n">
        <v>3</v>
      </c>
      <c r="AA551" s="4" t="n">
        <v>2.5</v>
      </c>
      <c r="AB551" s="4" t="n">
        <v>2.5</v>
      </c>
      <c r="AC551" s="4" t="n">
        <v>1.5</v>
      </c>
      <c r="AD551" s="4" t="n">
        <v>3</v>
      </c>
      <c r="AE551" s="4" t="n">
        <v>3</v>
      </c>
      <c r="AF551" s="4" t="n">
        <v>3</v>
      </c>
      <c r="AG551" s="4" t="n">
        <v>2.5</v>
      </c>
      <c r="AH551" s="4" t="n">
        <v>2.5</v>
      </c>
      <c r="AI551" s="4" t="n">
        <v>2.5</v>
      </c>
      <c r="AJ551" s="4" t="n">
        <v>3</v>
      </c>
      <c r="AK551" s="11" t="n">
        <f aca="false">SUM(F551:AJ551)</f>
        <v>84.5</v>
      </c>
      <c r="AL551" s="4" t="n">
        <v>35</v>
      </c>
      <c r="AM551" s="17" t="n">
        <f aca="false">AK551*AL551</f>
        <v>2957.5</v>
      </c>
      <c r="AN551" s="29" t="n">
        <v>0</v>
      </c>
      <c r="AO551" s="8"/>
      <c r="AP551" s="20"/>
      <c r="AQ551" s="30"/>
      <c r="AR551" s="10"/>
      <c r="AS551" s="14"/>
      <c r="AT551" s="24"/>
      <c r="AU551" s="15" t="n">
        <f aca="false">AN551+AO551+AR551+AS551+AT551</f>
        <v>0</v>
      </c>
      <c r="AV551" s="15" t="n">
        <v>0</v>
      </c>
      <c r="AW551" s="15" t="n">
        <f aca="false">AP551+AR551+AS551+AT551</f>
        <v>0</v>
      </c>
      <c r="AX551" s="15" t="n">
        <f aca="false">AU551-AW551</f>
        <v>0</v>
      </c>
      <c r="AY551" s="15" t="n">
        <v>723.5</v>
      </c>
      <c r="AZ551" s="15" t="n">
        <f aca="false">AK551</f>
        <v>84.5</v>
      </c>
      <c r="BA551" s="15" t="n">
        <f aca="false">AY551+AZ551</f>
        <v>808</v>
      </c>
      <c r="BB551" s="15" t="n">
        <f aca="false">AM551-AW551-AZ551</f>
        <v>2873</v>
      </c>
      <c r="BC551" s="31"/>
      <c r="BD551" s="31"/>
    </row>
    <row r="552" customFormat="false" ht="15.75" hidden="false" customHeight="false" outlineLevel="0" collapsed="false">
      <c r="A552" s="16" t="n">
        <v>549</v>
      </c>
      <c r="B552" s="23" t="s">
        <v>809</v>
      </c>
      <c r="C552" s="4" t="s">
        <v>728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11" t="n">
        <f aca="false">SUM(F552:AJ552)</f>
        <v>0</v>
      </c>
      <c r="AL552" s="4" t="n">
        <v>35</v>
      </c>
      <c r="AM552" s="17" t="n">
        <f aca="false">AK552*AL552</f>
        <v>0</v>
      </c>
      <c r="AN552" s="29" t="n">
        <v>0</v>
      </c>
      <c r="AO552" s="8"/>
      <c r="AP552" s="20"/>
      <c r="AQ552" s="30"/>
      <c r="AR552" s="10"/>
      <c r="AS552" s="14"/>
      <c r="AT552" s="24"/>
      <c r="AU552" s="15" t="n">
        <f aca="false">AN552+AO552+AR552+AS552+AT552</f>
        <v>0</v>
      </c>
      <c r="AV552" s="15" t="n">
        <v>0</v>
      </c>
      <c r="AW552" s="15" t="n">
        <f aca="false">AP552+AR552+AS552+AT552</f>
        <v>0</v>
      </c>
      <c r="AX552" s="15" t="n">
        <f aca="false">AU552-AW552</f>
        <v>0</v>
      </c>
      <c r="AY552" s="15" t="n">
        <v>0</v>
      </c>
      <c r="AZ552" s="15" t="n">
        <f aca="false">AK552</f>
        <v>0</v>
      </c>
      <c r="BA552" s="15" t="n">
        <f aca="false">AY552+AZ552</f>
        <v>0</v>
      </c>
      <c r="BB552" s="15" t="n">
        <f aca="false">AM552-AW552-AZ552</f>
        <v>0</v>
      </c>
      <c r="BC552" s="31"/>
      <c r="BD552" s="31"/>
    </row>
    <row r="553" customFormat="false" ht="15.75" hidden="false" customHeight="false" outlineLevel="0" collapsed="false">
      <c r="A553" s="16" t="n">
        <v>550</v>
      </c>
      <c r="B553" s="23" t="s">
        <v>810</v>
      </c>
      <c r="C553" s="4" t="s">
        <v>728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11" t="n">
        <f aca="false">SUM(F553:AJ553)</f>
        <v>0</v>
      </c>
      <c r="AL553" s="4" t="n">
        <v>35</v>
      </c>
      <c r="AM553" s="17" t="n">
        <f aca="false">AK553*AL553</f>
        <v>0</v>
      </c>
      <c r="AN553" s="29" t="n">
        <v>727.5</v>
      </c>
      <c r="AO553" s="8"/>
      <c r="AP553" s="20"/>
      <c r="AQ553" s="30"/>
      <c r="AR553" s="10"/>
      <c r="AS553" s="14"/>
      <c r="AT553" s="24"/>
      <c r="AU553" s="15" t="n">
        <f aca="false">AN553+AO553+AR553+AS553+AT553</f>
        <v>727.5</v>
      </c>
      <c r="AV553" s="15" t="n">
        <v>0</v>
      </c>
      <c r="AW553" s="15" t="n">
        <f aca="false">AP553+AR553+AS553+AT553</f>
        <v>0</v>
      </c>
      <c r="AX553" s="15" t="n">
        <f aca="false">AU553-AW553</f>
        <v>727.5</v>
      </c>
      <c r="AY553" s="15" t="n">
        <v>0</v>
      </c>
      <c r="AZ553" s="15" t="n">
        <f aca="false">AK553</f>
        <v>0</v>
      </c>
      <c r="BA553" s="15" t="n">
        <f aca="false">AY553+AZ553</f>
        <v>0</v>
      </c>
      <c r="BB553" s="15" t="n">
        <f aca="false">AM553-AW553-AZ553</f>
        <v>0</v>
      </c>
      <c r="BC553" s="31"/>
      <c r="BD553" s="31"/>
    </row>
    <row r="554" customFormat="false" ht="15.75" hidden="false" customHeight="false" outlineLevel="0" collapsed="false">
      <c r="A554" s="16" t="n">
        <v>551</v>
      </c>
      <c r="B554" s="23" t="s">
        <v>811</v>
      </c>
      <c r="C554" s="4" t="s">
        <v>728</v>
      </c>
      <c r="D554" s="4"/>
      <c r="E554" s="4"/>
      <c r="F554" s="4" t="n">
        <v>2.5</v>
      </c>
      <c r="G554" s="4" t="n">
        <v>2</v>
      </c>
      <c r="H554" s="4" t="n">
        <v>2</v>
      </c>
      <c r="I554" s="4" t="n">
        <v>2</v>
      </c>
      <c r="J554" s="4" t="n">
        <v>2</v>
      </c>
      <c r="K554" s="4" t="n">
        <v>2</v>
      </c>
      <c r="L554" s="4" t="n">
        <v>2.5</v>
      </c>
      <c r="M554" s="4" t="n">
        <v>2.5</v>
      </c>
      <c r="N554" s="4" t="n">
        <v>2.5</v>
      </c>
      <c r="O554" s="4" t="n">
        <v>2</v>
      </c>
      <c r="P554" s="4" t="n">
        <v>1.5</v>
      </c>
      <c r="Q554" s="4" t="n">
        <v>2.5</v>
      </c>
      <c r="R554" s="4" t="n">
        <v>1</v>
      </c>
      <c r="S554" s="4" t="n">
        <v>1</v>
      </c>
      <c r="T554" s="4" t="n">
        <v>1</v>
      </c>
      <c r="U554" s="4" t="n">
        <v>1</v>
      </c>
      <c r="V554" s="4" t="n">
        <v>1</v>
      </c>
      <c r="W554" s="4" t="n">
        <v>1</v>
      </c>
      <c r="X554" s="4" t="n">
        <v>1</v>
      </c>
      <c r="Y554" s="4" t="n">
        <v>1.5</v>
      </c>
      <c r="Z554" s="4" t="n">
        <v>1.5</v>
      </c>
      <c r="AA554" s="4" t="n">
        <v>1</v>
      </c>
      <c r="AB554" s="4" t="n">
        <v>1</v>
      </c>
      <c r="AC554" s="4" t="n">
        <v>1</v>
      </c>
      <c r="AD554" s="4" t="n">
        <v>1</v>
      </c>
      <c r="AE554" s="4" t="n">
        <v>2</v>
      </c>
      <c r="AF554" s="4" t="n">
        <v>1</v>
      </c>
      <c r="AG554" s="4" t="n">
        <v>1.5</v>
      </c>
      <c r="AH554" s="4" t="n">
        <v>1.5</v>
      </c>
      <c r="AI554" s="4" t="n">
        <v>1</v>
      </c>
      <c r="AJ554" s="4" t="n">
        <v>1.5</v>
      </c>
      <c r="AK554" s="11" t="n">
        <f aca="false">SUM(F554:AJ554)</f>
        <v>48.5</v>
      </c>
      <c r="AL554" s="4" t="n">
        <v>35</v>
      </c>
      <c r="AM554" s="17" t="n">
        <f aca="false">AK554*AL554</f>
        <v>1697.5</v>
      </c>
      <c r="AN554" s="29" t="n">
        <v>0</v>
      </c>
      <c r="AO554" s="8"/>
      <c r="AP554" s="20"/>
      <c r="AQ554" s="30"/>
      <c r="AR554" s="10"/>
      <c r="AS554" s="14"/>
      <c r="AT554" s="24"/>
      <c r="AU554" s="15" t="n">
        <f aca="false">AN554+AO554+AR554+AS554+AT554</f>
        <v>0</v>
      </c>
      <c r="AV554" s="15" t="n">
        <v>0</v>
      </c>
      <c r="AW554" s="15" t="n">
        <f aca="false">AP554+AR554+AS554+AT554</f>
        <v>0</v>
      </c>
      <c r="AX554" s="15" t="n">
        <f aca="false">AU554-AW554</f>
        <v>0</v>
      </c>
      <c r="AY554" s="15" t="n">
        <v>215</v>
      </c>
      <c r="AZ554" s="15" t="n">
        <f aca="false">AK554</f>
        <v>48.5</v>
      </c>
      <c r="BA554" s="15" t="n">
        <f aca="false">AY554+AZ554</f>
        <v>263.5</v>
      </c>
      <c r="BB554" s="15" t="n">
        <f aca="false">AM554-AW554-AZ554</f>
        <v>1649</v>
      </c>
      <c r="BC554" s="31" t="s">
        <v>67</v>
      </c>
      <c r="BD554" s="31" t="s">
        <v>812</v>
      </c>
    </row>
    <row r="555" customFormat="false" ht="15.75" hidden="false" customHeight="false" outlineLevel="0" collapsed="false">
      <c r="A555" s="16" t="n">
        <v>552</v>
      </c>
      <c r="B555" s="23" t="s">
        <v>813</v>
      </c>
      <c r="C555" s="4" t="s">
        <v>728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11" t="n">
        <f aca="false">SUM(F555:AJ555)</f>
        <v>0</v>
      </c>
      <c r="AL555" s="4" t="n">
        <v>35</v>
      </c>
      <c r="AM555" s="17" t="n">
        <f aca="false">AK555*AL555</f>
        <v>0</v>
      </c>
      <c r="AN555" s="29" t="n">
        <v>0</v>
      </c>
      <c r="AO555" s="8"/>
      <c r="AP555" s="20"/>
      <c r="AQ555" s="30"/>
      <c r="AR555" s="10"/>
      <c r="AS555" s="14"/>
      <c r="AT555" s="24"/>
      <c r="AU555" s="15" t="n">
        <f aca="false">AN555+AO555+AR555+AS555+AT555</f>
        <v>0</v>
      </c>
      <c r="AV555" s="15" t="n">
        <v>0</v>
      </c>
      <c r="AW555" s="15" t="n">
        <f aca="false">AP555+AR555+AS555+AT555</f>
        <v>0</v>
      </c>
      <c r="AX555" s="15" t="n">
        <f aca="false">AU555-AW555</f>
        <v>0</v>
      </c>
      <c r="AY555" s="15" t="n">
        <v>77.5</v>
      </c>
      <c r="AZ555" s="15" t="n">
        <f aca="false">AK555</f>
        <v>0</v>
      </c>
      <c r="BA555" s="15" t="n">
        <f aca="false">AY555+AZ555</f>
        <v>77.5</v>
      </c>
      <c r="BB555" s="15" t="n">
        <f aca="false">AM555-AW555-AZ555</f>
        <v>0</v>
      </c>
      <c r="BC555" s="31" t="s">
        <v>67</v>
      </c>
      <c r="BD555" s="31" t="s">
        <v>814</v>
      </c>
    </row>
    <row r="556" customFormat="false" ht="15.75" hidden="false" customHeight="false" outlineLevel="0" collapsed="false">
      <c r="A556" s="16" t="n">
        <v>553</v>
      </c>
      <c r="B556" s="23" t="s">
        <v>66</v>
      </c>
      <c r="C556" s="4" t="s">
        <v>728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11" t="n">
        <f aca="false">SUM(F556:AJ556)</f>
        <v>0</v>
      </c>
      <c r="AL556" s="4" t="n">
        <v>35</v>
      </c>
      <c r="AM556" s="17" t="n">
        <f aca="false">AK556*AL556</f>
        <v>0</v>
      </c>
      <c r="AN556" s="29" t="n">
        <v>685.5</v>
      </c>
      <c r="AO556" s="8"/>
      <c r="AP556" s="20"/>
      <c r="AQ556" s="30"/>
      <c r="AR556" s="10"/>
      <c r="AS556" s="14"/>
      <c r="AT556" s="24"/>
      <c r="AU556" s="15" t="n">
        <f aca="false">AN556+AO556+AR556+AS556+AT556</f>
        <v>685.5</v>
      </c>
      <c r="AV556" s="15" t="n">
        <v>0</v>
      </c>
      <c r="AW556" s="15" t="n">
        <f aca="false">AP556+AR556+AS556+AT556</f>
        <v>0</v>
      </c>
      <c r="AX556" s="15" t="n">
        <f aca="false">AU556-AW556</f>
        <v>685.5</v>
      </c>
      <c r="AY556" s="15" t="n">
        <v>116.5</v>
      </c>
      <c r="AZ556" s="15" t="n">
        <f aca="false">AK556</f>
        <v>0</v>
      </c>
      <c r="BA556" s="15" t="n">
        <f aca="false">AY556+AZ556</f>
        <v>116.5</v>
      </c>
      <c r="BB556" s="15" t="n">
        <f aca="false">AM556-AW556-AZ556</f>
        <v>0</v>
      </c>
      <c r="BC556" s="31"/>
      <c r="BD556" s="31"/>
    </row>
    <row r="557" customFormat="false" ht="15.75" hidden="false" customHeight="false" outlineLevel="0" collapsed="false">
      <c r="A557" s="16" t="n">
        <v>554</v>
      </c>
      <c r="B557" s="23" t="s">
        <v>815</v>
      </c>
      <c r="C557" s="4" t="s">
        <v>728</v>
      </c>
      <c r="D557" s="4"/>
      <c r="E557" s="4"/>
      <c r="F557" s="4" t="n">
        <v>91.5</v>
      </c>
      <c r="G557" s="4"/>
      <c r="H557" s="4" t="n">
        <v>83.5</v>
      </c>
      <c r="I557" s="4" t="n">
        <v>94.5</v>
      </c>
      <c r="J557" s="4" t="n">
        <v>84</v>
      </c>
      <c r="K557" s="4" t="n">
        <v>76</v>
      </c>
      <c r="L557" s="4" t="n">
        <v>86</v>
      </c>
      <c r="M557" s="4"/>
      <c r="N557" s="4" t="n">
        <v>90</v>
      </c>
      <c r="O557" s="4" t="n">
        <v>88.5</v>
      </c>
      <c r="P557" s="4" t="n">
        <v>92</v>
      </c>
      <c r="Q557" s="4" t="n">
        <v>90</v>
      </c>
      <c r="R557" s="4" t="n">
        <v>92</v>
      </c>
      <c r="S557" s="4" t="n">
        <v>84.5</v>
      </c>
      <c r="T557" s="4" t="n">
        <v>89</v>
      </c>
      <c r="U557" s="4" t="n">
        <v>79</v>
      </c>
      <c r="V557" s="4" t="n">
        <v>89</v>
      </c>
      <c r="W557" s="4" t="n">
        <v>87</v>
      </c>
      <c r="X557" s="4" t="n">
        <v>83</v>
      </c>
      <c r="Y557" s="4" t="n">
        <v>84</v>
      </c>
      <c r="Z557" s="4" t="n">
        <v>84</v>
      </c>
      <c r="AA557" s="4" t="n">
        <v>82</v>
      </c>
      <c r="AB557" s="4" t="n">
        <v>81.5</v>
      </c>
      <c r="AC557" s="4" t="n">
        <v>90</v>
      </c>
      <c r="AD557" s="4" t="n">
        <v>91.5</v>
      </c>
      <c r="AE557" s="4" t="n">
        <v>90</v>
      </c>
      <c r="AF557" s="4" t="n">
        <v>85</v>
      </c>
      <c r="AG557" s="4" t="n">
        <v>86</v>
      </c>
      <c r="AH557" s="4" t="n">
        <v>80</v>
      </c>
      <c r="AI557" s="4" t="n">
        <v>81.5</v>
      </c>
      <c r="AJ557" s="4" t="n">
        <v>89</v>
      </c>
      <c r="AK557" s="11" t="n">
        <f aca="false">SUM(F557:AJ557)</f>
        <v>2504</v>
      </c>
      <c r="AL557" s="4" t="n">
        <v>35</v>
      </c>
      <c r="AM557" s="17" t="n">
        <f aca="false">AK557*AL557</f>
        <v>87640</v>
      </c>
      <c r="AN557" s="29" t="n">
        <v>0</v>
      </c>
      <c r="AO557" s="8"/>
      <c r="AP557" s="20"/>
      <c r="AQ557" s="30"/>
      <c r="AR557" s="10"/>
      <c r="AS557" s="14"/>
      <c r="AT557" s="24"/>
      <c r="AU557" s="15" t="n">
        <f aca="false">AN557+AO557+AR557+AS557+AT557</f>
        <v>0</v>
      </c>
      <c r="AV557" s="15" t="n">
        <v>0</v>
      </c>
      <c r="AW557" s="15" t="n">
        <f aca="false">AP557+AR557+AS557+AT557</f>
        <v>0</v>
      </c>
      <c r="AX557" s="15" t="n">
        <f aca="false">AU557-AW557</f>
        <v>0</v>
      </c>
      <c r="AY557" s="15" t="n">
        <v>11305</v>
      </c>
      <c r="AZ557" s="15" t="n">
        <f aca="false">AK557</f>
        <v>2504</v>
      </c>
      <c r="BA557" s="15" t="n">
        <f aca="false">AY557+AZ557</f>
        <v>13809</v>
      </c>
      <c r="BB557" s="15" t="n">
        <f aca="false">AM557-AW557-AZ557</f>
        <v>85136</v>
      </c>
      <c r="BC557" s="31" t="s">
        <v>37</v>
      </c>
      <c r="BD557" s="31" t="s">
        <v>816</v>
      </c>
    </row>
    <row r="558" s="1" customFormat="true" ht="15.75" hidden="false" customHeight="false" outlineLevel="0" collapsed="false">
      <c r="A558" s="16" t="n">
        <v>555</v>
      </c>
      <c r="B558" s="23" t="s">
        <v>817</v>
      </c>
      <c r="C558" s="4" t="s">
        <v>728</v>
      </c>
      <c r="D558" s="4"/>
      <c r="E558" s="4"/>
      <c r="F558" s="4" t="n">
        <v>3</v>
      </c>
      <c r="G558" s="4" t="n">
        <v>2</v>
      </c>
      <c r="H558" s="4" t="n">
        <v>3.5</v>
      </c>
      <c r="I558" s="4" t="n">
        <v>3.5</v>
      </c>
      <c r="J558" s="4" t="n">
        <v>2.5</v>
      </c>
      <c r="K558" s="4" t="n">
        <v>3</v>
      </c>
      <c r="L558" s="4" t="n">
        <v>4</v>
      </c>
      <c r="M558" s="4" t="n">
        <v>4</v>
      </c>
      <c r="N558" s="4" t="n">
        <v>3</v>
      </c>
      <c r="O558" s="4" t="n">
        <v>2</v>
      </c>
      <c r="P558" s="4" t="n">
        <v>3</v>
      </c>
      <c r="Q558" s="4" t="n">
        <v>3</v>
      </c>
      <c r="R558" s="4" t="n">
        <v>3.5</v>
      </c>
      <c r="S558" s="4" t="n">
        <v>3.5</v>
      </c>
      <c r="T558" s="4" t="n">
        <v>2.5</v>
      </c>
      <c r="U558" s="4" t="n">
        <v>3.5</v>
      </c>
      <c r="V558" s="4" t="n">
        <v>3.5</v>
      </c>
      <c r="W558" s="4" t="n">
        <v>2.5</v>
      </c>
      <c r="X558" s="4" t="n">
        <v>2.5</v>
      </c>
      <c r="Y558" s="4" t="n">
        <v>2.5</v>
      </c>
      <c r="Z558" s="4" t="n">
        <v>2.5</v>
      </c>
      <c r="AA558" s="4" t="n">
        <v>2.5</v>
      </c>
      <c r="AB558" s="4" t="n">
        <v>3.5</v>
      </c>
      <c r="AC558" s="4" t="n">
        <v>3</v>
      </c>
      <c r="AD558" s="4" t="n">
        <v>3</v>
      </c>
      <c r="AE558" s="4" t="n">
        <v>3</v>
      </c>
      <c r="AF558" s="4" t="n">
        <v>3</v>
      </c>
      <c r="AG558" s="4" t="n">
        <v>3</v>
      </c>
      <c r="AH558" s="4" t="n">
        <v>3</v>
      </c>
      <c r="AI558" s="4" t="n">
        <v>3</v>
      </c>
      <c r="AJ558" s="4" t="n">
        <v>2.5</v>
      </c>
      <c r="AK558" s="11" t="n">
        <f aca="false">SUM(F558:AJ558)</f>
        <v>92.5</v>
      </c>
      <c r="AL558" s="4" t="n">
        <v>35</v>
      </c>
      <c r="AM558" s="17" t="n">
        <f aca="false">AK558*AL558</f>
        <v>3237.5</v>
      </c>
      <c r="AN558" s="29" t="n">
        <v>0</v>
      </c>
      <c r="AO558" s="8"/>
      <c r="AP558" s="20"/>
      <c r="AQ558" s="30"/>
      <c r="AR558" s="10"/>
      <c r="AS558" s="14"/>
      <c r="AT558" s="24"/>
      <c r="AU558" s="15" t="n">
        <f aca="false">AN558+AO558+AR558+AS558+AT558</f>
        <v>0</v>
      </c>
      <c r="AV558" s="15" t="n">
        <v>0</v>
      </c>
      <c r="AW558" s="15" t="n">
        <f aca="false">AP558+AR558+AS558+AT558</f>
        <v>0</v>
      </c>
      <c r="AX558" s="15" t="n">
        <f aca="false">AU558-AW558</f>
        <v>0</v>
      </c>
      <c r="AY558" s="15" t="n">
        <v>455</v>
      </c>
      <c r="AZ558" s="15" t="n">
        <f aca="false">AK558</f>
        <v>92.5</v>
      </c>
      <c r="BA558" s="15" t="n">
        <f aca="false">AY558+AZ558</f>
        <v>547.5</v>
      </c>
      <c r="BB558" s="15" t="n">
        <f aca="false">AM558-AW558-AZ558</f>
        <v>3145</v>
      </c>
      <c r="BC558" s="31" t="s">
        <v>461</v>
      </c>
      <c r="BD558" s="31" t="s">
        <v>449</v>
      </c>
    </row>
    <row r="559" customFormat="false" ht="15.75" hidden="false" customHeight="false" outlineLevel="0" collapsed="false">
      <c r="A559" s="16" t="n">
        <v>556</v>
      </c>
      <c r="B559" s="23" t="s">
        <v>818</v>
      </c>
      <c r="C559" s="4" t="s">
        <v>728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11" t="n">
        <f aca="false">SUM(F559:AJ559)</f>
        <v>0</v>
      </c>
      <c r="AL559" s="4" t="n">
        <v>35</v>
      </c>
      <c r="AM559" s="17" t="n">
        <f aca="false">AK559*AL559</f>
        <v>0</v>
      </c>
      <c r="AN559" s="29" t="n">
        <v>1505</v>
      </c>
      <c r="AO559" s="8"/>
      <c r="AP559" s="20"/>
      <c r="AQ559" s="30"/>
      <c r="AR559" s="10"/>
      <c r="AS559" s="14"/>
      <c r="AT559" s="24"/>
      <c r="AU559" s="15" t="n">
        <f aca="false">AN559+AO559+AR559+AS559+AT559</f>
        <v>1505</v>
      </c>
      <c r="AV559" s="15" t="n">
        <v>0</v>
      </c>
      <c r="AW559" s="15" t="n">
        <f aca="false">AP559+AR559+AS559+AT559</f>
        <v>0</v>
      </c>
      <c r="AX559" s="15" t="n">
        <f aca="false">AU559-AW559</f>
        <v>1505</v>
      </c>
      <c r="AY559" s="15" t="n">
        <v>19</v>
      </c>
      <c r="AZ559" s="15" t="n">
        <f aca="false">AK559</f>
        <v>0</v>
      </c>
      <c r="BA559" s="15" t="n">
        <f aca="false">AY559+AZ559</f>
        <v>19</v>
      </c>
      <c r="BB559" s="15" t="n">
        <f aca="false">AM559-AW559-AZ559</f>
        <v>0</v>
      </c>
      <c r="BC559" s="31"/>
      <c r="BD559" s="31"/>
    </row>
    <row r="560" s="1" customFormat="true" ht="15.75" hidden="false" customHeight="false" outlineLevel="0" collapsed="false">
      <c r="A560" s="16" t="n">
        <v>557</v>
      </c>
      <c r="B560" s="23" t="s">
        <v>819</v>
      </c>
      <c r="C560" s="4" t="s">
        <v>728</v>
      </c>
      <c r="D560" s="4" t="n">
        <v>5094034</v>
      </c>
      <c r="E560" s="4" t="s">
        <v>820</v>
      </c>
      <c r="F560" s="4" t="n">
        <v>7</v>
      </c>
      <c r="G560" s="4" t="n">
        <v>3</v>
      </c>
      <c r="H560" s="4" t="n">
        <v>6.5</v>
      </c>
      <c r="I560" s="4" t="n">
        <v>5.5</v>
      </c>
      <c r="J560" s="4" t="n">
        <v>5.5</v>
      </c>
      <c r="K560" s="4" t="n">
        <v>5.5</v>
      </c>
      <c r="L560" s="4" t="n">
        <v>7</v>
      </c>
      <c r="M560" s="4" t="n">
        <v>6.5</v>
      </c>
      <c r="N560" s="4" t="n">
        <v>6</v>
      </c>
      <c r="O560" s="4" t="n">
        <v>5</v>
      </c>
      <c r="P560" s="4" t="n">
        <v>5</v>
      </c>
      <c r="Q560" s="4" t="n">
        <v>5</v>
      </c>
      <c r="R560" s="4" t="n">
        <v>4.5</v>
      </c>
      <c r="S560" s="4" t="n">
        <v>4.5</v>
      </c>
      <c r="T560" s="4" t="n">
        <v>4.5</v>
      </c>
      <c r="U560" s="4" t="n">
        <v>5</v>
      </c>
      <c r="V560" s="4" t="n">
        <v>8.5</v>
      </c>
      <c r="W560" s="4" t="n">
        <v>8.5</v>
      </c>
      <c r="X560" s="4" t="n">
        <v>8.5</v>
      </c>
      <c r="Y560" s="4" t="n">
        <v>4.5</v>
      </c>
      <c r="Z560" s="4" t="n">
        <v>4.5</v>
      </c>
      <c r="AA560" s="4" t="n">
        <v>4.5</v>
      </c>
      <c r="AB560" s="4" t="n">
        <v>4</v>
      </c>
      <c r="AC560" s="4" t="n">
        <v>4.5</v>
      </c>
      <c r="AD560" s="4" t="n">
        <v>4.5</v>
      </c>
      <c r="AE560" s="4" t="n">
        <v>5</v>
      </c>
      <c r="AF560" s="4" t="n">
        <v>5</v>
      </c>
      <c r="AG560" s="4" t="n">
        <v>4.5</v>
      </c>
      <c r="AH560" s="4" t="n">
        <v>4.5</v>
      </c>
      <c r="AI560" s="4" t="n">
        <v>4.5</v>
      </c>
      <c r="AJ560" s="4" t="n">
        <v>4.5</v>
      </c>
      <c r="AK560" s="11" t="n">
        <f aca="false">SUM(F560:AJ560)</f>
        <v>166</v>
      </c>
      <c r="AL560" s="4" t="n">
        <v>35</v>
      </c>
      <c r="AM560" s="17" t="n">
        <f aca="false">AK560*AL560</f>
        <v>5810</v>
      </c>
      <c r="AN560" s="29" t="n">
        <v>0</v>
      </c>
      <c r="AO560" s="8"/>
      <c r="AP560" s="20"/>
      <c r="AQ560" s="30"/>
      <c r="AR560" s="10"/>
      <c r="AS560" s="14"/>
      <c r="AT560" s="24"/>
      <c r="AU560" s="15" t="n">
        <f aca="false">AN560+AO560+AR560+AS560+AT560</f>
        <v>0</v>
      </c>
      <c r="AV560" s="15" t="n">
        <v>0</v>
      </c>
      <c r="AW560" s="15" t="n">
        <f aca="false">AP560+AR560+AS560+AT560</f>
        <v>0</v>
      </c>
      <c r="AX560" s="15" t="n">
        <f aca="false">AU560-AW560</f>
        <v>0</v>
      </c>
      <c r="AY560" s="15" t="n">
        <v>887</v>
      </c>
      <c r="AZ560" s="15" t="n">
        <f aca="false">AK560</f>
        <v>166</v>
      </c>
      <c r="BA560" s="15" t="n">
        <f aca="false">AY560+AZ560</f>
        <v>1053</v>
      </c>
      <c r="BB560" s="15" t="n">
        <f aca="false">AM560-AW560-AZ560</f>
        <v>5644</v>
      </c>
      <c r="BC560" s="31" t="s">
        <v>461</v>
      </c>
      <c r="BD560" s="31" t="s">
        <v>821</v>
      </c>
    </row>
    <row r="561" customFormat="false" ht="15.75" hidden="false" customHeight="false" outlineLevel="0" collapsed="false">
      <c r="A561" s="16" t="n">
        <v>558</v>
      </c>
      <c r="B561" s="4" t="s">
        <v>822</v>
      </c>
      <c r="C561" s="4" t="s">
        <v>728</v>
      </c>
      <c r="D561" s="4"/>
      <c r="E561" s="4"/>
      <c r="F561" s="4" t="n">
        <v>6</v>
      </c>
      <c r="G561" s="4" t="n">
        <v>6.5</v>
      </c>
      <c r="H561" s="4" t="n">
        <v>6.5</v>
      </c>
      <c r="I561" s="4" t="n">
        <v>6</v>
      </c>
      <c r="J561" s="4" t="n">
        <v>6</v>
      </c>
      <c r="K561" s="4" t="n">
        <v>5</v>
      </c>
      <c r="L561" s="4" t="n">
        <v>6</v>
      </c>
      <c r="M561" s="4" t="n">
        <v>6</v>
      </c>
      <c r="N561" s="4" t="n">
        <v>4</v>
      </c>
      <c r="O561" s="4" t="n">
        <v>5</v>
      </c>
      <c r="P561" s="4" t="n">
        <v>6</v>
      </c>
      <c r="Q561" s="4" t="n">
        <v>6</v>
      </c>
      <c r="R561" s="4" t="n">
        <v>6</v>
      </c>
      <c r="S561" s="4" t="n">
        <v>4.5</v>
      </c>
      <c r="T561" s="4" t="n">
        <v>6</v>
      </c>
      <c r="U561" s="4" t="n">
        <v>7</v>
      </c>
      <c r="V561" s="4" t="n">
        <v>7</v>
      </c>
      <c r="W561" s="4" t="n">
        <v>6.5</v>
      </c>
      <c r="X561" s="4" t="n">
        <v>6.5</v>
      </c>
      <c r="Y561" s="4" t="n">
        <v>6.5</v>
      </c>
      <c r="Z561" s="4" t="n">
        <v>6.5</v>
      </c>
      <c r="AA561" s="4" t="n">
        <v>6</v>
      </c>
      <c r="AB561" s="4" t="n">
        <v>6</v>
      </c>
      <c r="AC561" s="4" t="n">
        <v>6</v>
      </c>
      <c r="AD561" s="4" t="n">
        <v>6.5</v>
      </c>
      <c r="AE561" s="4" t="n">
        <v>6.5</v>
      </c>
      <c r="AF561" s="4" t="n">
        <v>6</v>
      </c>
      <c r="AG561" s="4" t="n">
        <v>4</v>
      </c>
      <c r="AH561" s="4" t="n">
        <v>5.5</v>
      </c>
      <c r="AI561" s="4" t="n">
        <v>5</v>
      </c>
      <c r="AJ561" s="4" t="n">
        <v>6.5</v>
      </c>
      <c r="AK561" s="11" t="n">
        <f aca="false">SUM(F561:AJ561)</f>
        <v>183.5</v>
      </c>
      <c r="AL561" s="4" t="n">
        <v>35</v>
      </c>
      <c r="AM561" s="17" t="n">
        <f aca="false">AK561*AL561</f>
        <v>6422.5</v>
      </c>
      <c r="AN561" s="29" t="n">
        <v>0</v>
      </c>
      <c r="AO561" s="8"/>
      <c r="AP561" s="20"/>
      <c r="AQ561" s="30"/>
      <c r="AR561" s="10"/>
      <c r="AS561" s="14"/>
      <c r="AT561" s="12"/>
      <c r="AU561" s="15" t="n">
        <f aca="false">AN561+AO561+AR561+AS561+AT561</f>
        <v>0</v>
      </c>
      <c r="AV561" s="15" t="n">
        <v>0</v>
      </c>
      <c r="AW561" s="15" t="n">
        <v>4422.5</v>
      </c>
      <c r="AX561" s="15" t="n">
        <f aca="false">AU561-AW561</f>
        <v>-4422.5</v>
      </c>
      <c r="AY561" s="15" t="n">
        <v>904</v>
      </c>
      <c r="AZ561" s="15" t="n">
        <f aca="false">AK561</f>
        <v>183.5</v>
      </c>
      <c r="BA561" s="15" t="n">
        <f aca="false">AY561+AZ561</f>
        <v>1087.5</v>
      </c>
      <c r="BB561" s="15" t="n">
        <f aca="false">AM561-AW561-AZ561</f>
        <v>1816.5</v>
      </c>
      <c r="BC561" s="4"/>
      <c r="BD561" s="4"/>
    </row>
    <row r="562" customFormat="false" ht="15.75" hidden="false" customHeight="false" outlineLevel="0" collapsed="false">
      <c r="A562" s="16" t="n">
        <v>559</v>
      </c>
      <c r="B562" s="23" t="s">
        <v>823</v>
      </c>
      <c r="C562" s="4" t="s">
        <v>728</v>
      </c>
      <c r="D562" s="4"/>
      <c r="E562" s="4"/>
      <c r="F562" s="4" t="n">
        <v>3.5</v>
      </c>
      <c r="G562" s="4" t="n">
        <v>4</v>
      </c>
      <c r="H562" s="4" t="n">
        <v>5</v>
      </c>
      <c r="I562" s="4"/>
      <c r="J562" s="4" t="n">
        <v>4.5</v>
      </c>
      <c r="K562" s="4" t="n">
        <v>3.5</v>
      </c>
      <c r="L562" s="4" t="n">
        <v>4.5</v>
      </c>
      <c r="M562" s="4" t="n">
        <v>3</v>
      </c>
      <c r="N562" s="4" t="n">
        <v>3.5</v>
      </c>
      <c r="O562" s="4" t="n">
        <v>2.5</v>
      </c>
      <c r="P562" s="4" t="n">
        <v>2.5</v>
      </c>
      <c r="Q562" s="4" t="n">
        <v>3.5</v>
      </c>
      <c r="R562" s="4" t="n">
        <v>4.5</v>
      </c>
      <c r="S562" s="4" t="n">
        <v>4.5</v>
      </c>
      <c r="T562" s="4" t="n">
        <v>3.5</v>
      </c>
      <c r="U562" s="4" t="n">
        <v>3</v>
      </c>
      <c r="V562" s="4" t="n">
        <v>3</v>
      </c>
      <c r="W562" s="4" t="n">
        <v>4.5</v>
      </c>
      <c r="X562" s="4" t="n">
        <v>4.5</v>
      </c>
      <c r="Y562" s="4" t="n">
        <v>3.5</v>
      </c>
      <c r="Z562" s="4" t="n">
        <v>3.5</v>
      </c>
      <c r="AA562" s="4" t="n">
        <v>54</v>
      </c>
      <c r="AB562" s="4" t="n">
        <v>3.5</v>
      </c>
      <c r="AC562" s="4" t="n">
        <v>3</v>
      </c>
      <c r="AD562" s="4" t="n">
        <v>4</v>
      </c>
      <c r="AE562" s="4" t="n">
        <v>3.5</v>
      </c>
      <c r="AF562" s="4" t="n">
        <v>3.5</v>
      </c>
      <c r="AG562" s="4" t="n">
        <v>3.5</v>
      </c>
      <c r="AH562" s="4" t="n">
        <v>2.5</v>
      </c>
      <c r="AI562" s="4" t="n">
        <v>2</v>
      </c>
      <c r="AJ562" s="4" t="n">
        <v>3.5</v>
      </c>
      <c r="AK562" s="11" t="n">
        <f aca="false">SUM(F562:AJ562)</f>
        <v>157.5</v>
      </c>
      <c r="AL562" s="4" t="n">
        <v>35</v>
      </c>
      <c r="AM562" s="17" t="n">
        <f aca="false">AK562*AL562</f>
        <v>5512.5</v>
      </c>
      <c r="AN562" s="29" t="n">
        <v>0</v>
      </c>
      <c r="AO562" s="8"/>
      <c r="AP562" s="20"/>
      <c r="AQ562" s="30"/>
      <c r="AR562" s="10"/>
      <c r="AS562" s="14"/>
      <c r="AT562" s="24"/>
      <c r="AU562" s="15" t="n">
        <f aca="false">AN562+AO562+AR562+AS562+AT562</f>
        <v>0</v>
      </c>
      <c r="AV562" s="15" t="n">
        <v>0</v>
      </c>
      <c r="AW562" s="15" t="n">
        <f aca="false">AP562+AR562+AS562+AT562</f>
        <v>0</v>
      </c>
      <c r="AX562" s="15" t="n">
        <f aca="false">AU562-AW562</f>
        <v>0</v>
      </c>
      <c r="AY562" s="15" t="n">
        <v>924.5</v>
      </c>
      <c r="AZ562" s="15" t="n">
        <f aca="false">AK562</f>
        <v>157.5</v>
      </c>
      <c r="BA562" s="15" t="n">
        <f aca="false">AY562+AZ562</f>
        <v>1082</v>
      </c>
      <c r="BB562" s="15" t="n">
        <f aca="false">AM562-AW562-AZ562</f>
        <v>5355</v>
      </c>
      <c r="BC562" s="31" t="s">
        <v>37</v>
      </c>
      <c r="BD562" s="31" t="s">
        <v>824</v>
      </c>
    </row>
    <row r="563" customFormat="false" ht="15.75" hidden="false" customHeight="false" outlineLevel="0" collapsed="false">
      <c r="A563" s="16" t="n">
        <v>560</v>
      </c>
      <c r="B563" s="23" t="s">
        <v>825</v>
      </c>
      <c r="C563" s="4" t="s">
        <v>728</v>
      </c>
      <c r="D563" s="4"/>
      <c r="E563" s="4"/>
      <c r="F563" s="4" t="n">
        <v>4</v>
      </c>
      <c r="G563" s="4" t="n">
        <v>4</v>
      </c>
      <c r="H563" s="4" t="n">
        <v>4</v>
      </c>
      <c r="I563" s="4"/>
      <c r="J563" s="4" t="n">
        <v>3.5</v>
      </c>
      <c r="K563" s="4" t="n">
        <v>3</v>
      </c>
      <c r="L563" s="4" t="n">
        <v>4</v>
      </c>
      <c r="M563" s="4" t="n">
        <v>4</v>
      </c>
      <c r="N563" s="4" t="n">
        <v>4</v>
      </c>
      <c r="O563" s="4" t="n">
        <v>3.5</v>
      </c>
      <c r="P563" s="4" t="n">
        <v>2.5</v>
      </c>
      <c r="Q563" s="4" t="n">
        <v>3.5</v>
      </c>
      <c r="R563" s="4" t="n">
        <v>2.5</v>
      </c>
      <c r="S563" s="4" t="n">
        <v>2.5</v>
      </c>
      <c r="T563" s="4" t="n">
        <v>2</v>
      </c>
      <c r="U563" s="4" t="n">
        <v>1.5</v>
      </c>
      <c r="V563" s="4" t="n">
        <v>1.5</v>
      </c>
      <c r="W563" s="4" t="n">
        <v>2.5</v>
      </c>
      <c r="X563" s="4" t="n">
        <v>2.5</v>
      </c>
      <c r="Y563" s="4" t="n">
        <v>2</v>
      </c>
      <c r="Z563" s="4" t="n">
        <v>2</v>
      </c>
      <c r="AA563" s="4" t="n">
        <v>2.5</v>
      </c>
      <c r="AB563" s="4" t="n">
        <v>2.5</v>
      </c>
      <c r="AC563" s="4" t="n">
        <v>2.5</v>
      </c>
      <c r="AD563" s="4" t="n">
        <v>1.5</v>
      </c>
      <c r="AE563" s="4" t="n">
        <v>2</v>
      </c>
      <c r="AF563" s="4" t="n">
        <v>2</v>
      </c>
      <c r="AG563" s="4" t="n">
        <v>2</v>
      </c>
      <c r="AH563" s="4" t="n">
        <v>1</v>
      </c>
      <c r="AI563" s="4" t="n">
        <v>1.5</v>
      </c>
      <c r="AJ563" s="4" t="n">
        <v>2.5</v>
      </c>
      <c r="AK563" s="11" t="n">
        <f aca="false">SUM(F563:AJ563)</f>
        <v>79</v>
      </c>
      <c r="AL563" s="4" t="n">
        <v>35</v>
      </c>
      <c r="AM563" s="17" t="n">
        <f aca="false">AK563*AL563</f>
        <v>2765</v>
      </c>
      <c r="AN563" s="29"/>
      <c r="AO563" s="8"/>
      <c r="AP563" s="20"/>
      <c r="AQ563" s="30"/>
      <c r="AR563" s="10"/>
      <c r="AS563" s="14"/>
      <c r="AT563" s="24"/>
      <c r="AU563" s="15" t="n">
        <f aca="false">AN563+AO563+AR563+AS563+AT563</f>
        <v>0</v>
      </c>
      <c r="AV563" s="15" t="n">
        <v>0</v>
      </c>
      <c r="AW563" s="15" t="n">
        <f aca="false">AP563+AR563+AS563+AT563</f>
        <v>0</v>
      </c>
      <c r="AX563" s="15" t="n">
        <f aca="false">AU563-AW563</f>
        <v>0</v>
      </c>
      <c r="AY563" s="15" t="n">
        <v>643</v>
      </c>
      <c r="AZ563" s="15" t="n">
        <f aca="false">AK563</f>
        <v>79</v>
      </c>
      <c r="BA563" s="15" t="n">
        <f aca="false">AY563+AZ563</f>
        <v>722</v>
      </c>
      <c r="BB563" s="15" t="n">
        <f aca="false">AM563-AW563-AZ563</f>
        <v>2686</v>
      </c>
      <c r="BC563" s="31" t="s">
        <v>461</v>
      </c>
      <c r="BD563" s="31" t="s">
        <v>826</v>
      </c>
    </row>
    <row r="564" customFormat="false" ht="15.75" hidden="false" customHeight="false" outlineLevel="0" collapsed="false">
      <c r="A564" s="16" t="n">
        <v>561</v>
      </c>
      <c r="B564" s="23" t="s">
        <v>827</v>
      </c>
      <c r="C564" s="4" t="s">
        <v>728</v>
      </c>
      <c r="D564" s="4"/>
      <c r="E564" s="4"/>
      <c r="F564" s="4" t="n">
        <v>3</v>
      </c>
      <c r="G564" s="4" t="n">
        <v>2.5</v>
      </c>
      <c r="H564" s="4" t="n">
        <v>3.5</v>
      </c>
      <c r="I564" s="4" t="n">
        <v>3</v>
      </c>
      <c r="J564" s="4" t="n">
        <v>2.5</v>
      </c>
      <c r="K564" s="4" t="n">
        <v>3</v>
      </c>
      <c r="L564" s="4" t="n">
        <v>4</v>
      </c>
      <c r="M564" s="4" t="n">
        <v>3.5</v>
      </c>
      <c r="N564" s="4" t="n">
        <v>3</v>
      </c>
      <c r="O564" s="4" t="n">
        <v>3</v>
      </c>
      <c r="P564" s="4" t="n">
        <v>3</v>
      </c>
      <c r="Q564" s="4" t="n">
        <v>3</v>
      </c>
      <c r="R564" s="4" t="n">
        <v>2.5</v>
      </c>
      <c r="S564" s="4" t="n">
        <v>2.5</v>
      </c>
      <c r="T564" s="4" t="n">
        <v>2.5</v>
      </c>
      <c r="U564" s="4" t="n">
        <v>2.5</v>
      </c>
      <c r="V564" s="4" t="n">
        <v>2.5</v>
      </c>
      <c r="W564" s="4" t="n">
        <v>1.5</v>
      </c>
      <c r="X564" s="4" t="n">
        <v>1.5</v>
      </c>
      <c r="Y564" s="4" t="n">
        <v>2</v>
      </c>
      <c r="Z564" s="4" t="n">
        <v>2</v>
      </c>
      <c r="AA564" s="4"/>
      <c r="AB564" s="4" t="n">
        <v>2.5</v>
      </c>
      <c r="AC564" s="4" t="n">
        <v>3</v>
      </c>
      <c r="AD564" s="4"/>
      <c r="AE564" s="4" t="n">
        <v>2.5</v>
      </c>
      <c r="AF564" s="4" t="n">
        <v>2.5</v>
      </c>
      <c r="AG564" s="4" t="n">
        <v>2.5</v>
      </c>
      <c r="AH564" s="4" t="n">
        <v>2.5</v>
      </c>
      <c r="AI564" s="4" t="n">
        <v>2.5</v>
      </c>
      <c r="AJ564" s="4" t="n">
        <v>2.5</v>
      </c>
      <c r="AK564" s="11" t="n">
        <f aca="false">SUM(F564:AJ564)</f>
        <v>77</v>
      </c>
      <c r="AL564" s="4" t="n">
        <v>35</v>
      </c>
      <c r="AM564" s="17" t="n">
        <f aca="false">AK564*AL564</f>
        <v>2695</v>
      </c>
      <c r="AN564" s="29" t="n">
        <v>0</v>
      </c>
      <c r="AO564" s="8"/>
      <c r="AP564" s="20"/>
      <c r="AQ564" s="30"/>
      <c r="AR564" s="10"/>
      <c r="AS564" s="14"/>
      <c r="AT564" s="24"/>
      <c r="AU564" s="15" t="n">
        <f aca="false">AN564+AO564+AR564+AS564+AT564</f>
        <v>0</v>
      </c>
      <c r="AV564" s="15" t="n">
        <v>0</v>
      </c>
      <c r="AW564" s="15" t="n">
        <f aca="false">AP564+AR564+AS564+AT564</f>
        <v>0</v>
      </c>
      <c r="AX564" s="15" t="n">
        <f aca="false">AU564-AW564</f>
        <v>0</v>
      </c>
      <c r="AY564" s="15" t="n">
        <v>314.5</v>
      </c>
      <c r="AZ564" s="15" t="n">
        <f aca="false">AK564</f>
        <v>77</v>
      </c>
      <c r="BA564" s="15" t="n">
        <f aca="false">AY564+AZ564</f>
        <v>391.5</v>
      </c>
      <c r="BB564" s="15" t="n">
        <f aca="false">AM564-AW564-AZ564</f>
        <v>2618</v>
      </c>
      <c r="BC564" s="31" t="s">
        <v>461</v>
      </c>
      <c r="BD564" s="31" t="s">
        <v>828</v>
      </c>
    </row>
    <row r="565" customFormat="false" ht="15.75" hidden="false" customHeight="false" outlineLevel="0" collapsed="false">
      <c r="A565" s="16" t="n">
        <v>562</v>
      </c>
      <c r="B565" s="23" t="s">
        <v>829</v>
      </c>
      <c r="C565" s="4" t="s">
        <v>728</v>
      </c>
      <c r="D565" s="4"/>
      <c r="E565" s="4"/>
      <c r="F565" s="4" t="n">
        <v>15.5</v>
      </c>
      <c r="G565" s="4" t="n">
        <v>15</v>
      </c>
      <c r="H565" s="4" t="n">
        <v>10</v>
      </c>
      <c r="I565" s="4" t="n">
        <v>12.5</v>
      </c>
      <c r="J565" s="4" t="n">
        <v>12</v>
      </c>
      <c r="K565" s="4" t="n">
        <v>12.5</v>
      </c>
      <c r="L565" s="4" t="n">
        <v>15.5</v>
      </c>
      <c r="M565" s="4" t="n">
        <v>12.5</v>
      </c>
      <c r="N565" s="4" t="n">
        <v>9.5</v>
      </c>
      <c r="O565" s="4" t="n">
        <v>15</v>
      </c>
      <c r="P565" s="4" t="n">
        <v>15</v>
      </c>
      <c r="Q565" s="4" t="n">
        <v>15.5</v>
      </c>
      <c r="R565" s="4" t="n">
        <v>16</v>
      </c>
      <c r="S565" s="4" t="n">
        <v>16.5</v>
      </c>
      <c r="T565" s="4" t="n">
        <v>13.5</v>
      </c>
      <c r="U565" s="4" t="n">
        <v>13</v>
      </c>
      <c r="V565" s="4" t="n">
        <v>15</v>
      </c>
      <c r="W565" s="4" t="n">
        <v>12.5</v>
      </c>
      <c r="X565" s="4" t="n">
        <v>12.5</v>
      </c>
      <c r="Y565" s="4" t="n">
        <v>13</v>
      </c>
      <c r="Z565" s="4" t="n">
        <v>14</v>
      </c>
      <c r="AA565" s="4" t="n">
        <v>13</v>
      </c>
      <c r="AB565" s="4" t="n">
        <v>12</v>
      </c>
      <c r="AC565" s="4" t="n">
        <v>10</v>
      </c>
      <c r="AD565" s="4" t="n">
        <v>11</v>
      </c>
      <c r="AE565" s="4" t="n">
        <v>13</v>
      </c>
      <c r="AF565" s="4" t="n">
        <v>12.5</v>
      </c>
      <c r="AG565" s="4" t="n">
        <v>12</v>
      </c>
      <c r="AH565" s="4" t="n">
        <v>11</v>
      </c>
      <c r="AI565" s="4" t="n">
        <v>10</v>
      </c>
      <c r="AJ565" s="4" t="n">
        <v>11</v>
      </c>
      <c r="AK565" s="11" t="n">
        <f aca="false">SUM(F565:AJ565)</f>
        <v>402</v>
      </c>
      <c r="AL565" s="4" t="n">
        <v>35</v>
      </c>
      <c r="AM565" s="17" t="n">
        <f aca="false">AK565*AL565</f>
        <v>14070</v>
      </c>
      <c r="AN565" s="29" t="n">
        <v>0</v>
      </c>
      <c r="AO565" s="8"/>
      <c r="AP565" s="20"/>
      <c r="AQ565" s="30"/>
      <c r="AR565" s="10"/>
      <c r="AS565" s="14"/>
      <c r="AT565" s="24"/>
      <c r="AU565" s="15" t="n">
        <f aca="false">AN565+AO565+AR565+AS565+AT565</f>
        <v>0</v>
      </c>
      <c r="AV565" s="15" t="n">
        <v>0</v>
      </c>
      <c r="AW565" s="15" t="n">
        <f aca="false">AP565+AR565+AS565+AT565</f>
        <v>0</v>
      </c>
      <c r="AX565" s="15" t="n">
        <f aca="false">AU565-AW565</f>
        <v>0</v>
      </c>
      <c r="AY565" s="15" t="n">
        <v>1775</v>
      </c>
      <c r="AZ565" s="15" t="n">
        <f aca="false">AK565</f>
        <v>402</v>
      </c>
      <c r="BA565" s="15" t="n">
        <f aca="false">AY565+AZ565</f>
        <v>2177</v>
      </c>
      <c r="BB565" s="15" t="n">
        <f aca="false">AM565-AW565-AZ565</f>
        <v>13668</v>
      </c>
      <c r="BC565" s="31" t="s">
        <v>67</v>
      </c>
      <c r="BD565" s="31" t="s">
        <v>830</v>
      </c>
    </row>
    <row r="566" customFormat="false" ht="15.75" hidden="false" customHeight="false" outlineLevel="0" collapsed="false">
      <c r="A566" s="16" t="n">
        <v>563</v>
      </c>
      <c r="B566" s="23" t="s">
        <v>831</v>
      </c>
      <c r="C566" s="4" t="s">
        <v>728</v>
      </c>
      <c r="D566" s="4"/>
      <c r="E566" s="4"/>
      <c r="F566" s="4" t="n">
        <v>2</v>
      </c>
      <c r="G566" s="4" t="n">
        <v>2.5</v>
      </c>
      <c r="H566" s="4" t="n">
        <v>3.5</v>
      </c>
      <c r="I566" s="4"/>
      <c r="J566" s="4" t="n">
        <v>3.5</v>
      </c>
      <c r="K566" s="4" t="n">
        <v>2</v>
      </c>
      <c r="L566" s="4" t="n">
        <v>3.5</v>
      </c>
      <c r="M566" s="4" t="n">
        <v>2</v>
      </c>
      <c r="N566" s="4" t="n">
        <v>2</v>
      </c>
      <c r="O566" s="4"/>
      <c r="P566" s="4"/>
      <c r="Q566" s="4" t="n">
        <v>1</v>
      </c>
      <c r="R566" s="4"/>
      <c r="S566" s="4" t="n">
        <v>1</v>
      </c>
      <c r="T566" s="4" t="n">
        <v>1.5</v>
      </c>
      <c r="U566" s="1" t="n">
        <v>1.5</v>
      </c>
      <c r="V566" s="4" t="n">
        <v>1.5</v>
      </c>
      <c r="W566" s="4" t="n">
        <v>2</v>
      </c>
      <c r="X566" s="4" t="n">
        <v>2</v>
      </c>
      <c r="Y566" s="4" t="n">
        <v>2.5</v>
      </c>
      <c r="Z566" s="4" t="n">
        <v>2.5</v>
      </c>
      <c r="AA566" s="4" t="n">
        <v>2.5</v>
      </c>
      <c r="AB566" s="4" t="n">
        <v>2.5</v>
      </c>
      <c r="AC566" s="4"/>
      <c r="AD566" s="4" t="n">
        <v>2</v>
      </c>
      <c r="AE566" s="4" t="n">
        <v>2</v>
      </c>
      <c r="AF566" s="4" t="n">
        <v>1.5</v>
      </c>
      <c r="AG566" s="4" t="n">
        <v>2</v>
      </c>
      <c r="AH566" s="4" t="n">
        <v>2</v>
      </c>
      <c r="AI566" s="4" t="n">
        <v>2</v>
      </c>
      <c r="AJ566" s="4" t="n">
        <v>2.5</v>
      </c>
      <c r="AK566" s="11" t="n">
        <f aca="false">SUM(F566:AJ566)</f>
        <v>55.5</v>
      </c>
      <c r="AL566" s="4" t="n">
        <v>35</v>
      </c>
      <c r="AM566" s="17" t="n">
        <f aca="false">AK566*AL566</f>
        <v>1942.5</v>
      </c>
      <c r="AN566" s="29" t="n">
        <v>0</v>
      </c>
      <c r="AO566" s="8"/>
      <c r="AP566" s="20"/>
      <c r="AQ566" s="30"/>
      <c r="AR566" s="10"/>
      <c r="AS566" s="14"/>
      <c r="AT566" s="24"/>
      <c r="AU566" s="15" t="n">
        <f aca="false">AN566+AO566+AR566+AS566+AT566</f>
        <v>0</v>
      </c>
      <c r="AV566" s="15" t="n">
        <v>0</v>
      </c>
      <c r="AW566" s="15" t="n">
        <v>1000.5</v>
      </c>
      <c r="AX566" s="15" t="n">
        <f aca="false">AU566-AW566</f>
        <v>-1000.5</v>
      </c>
      <c r="AY566" s="15" t="n">
        <v>504.5</v>
      </c>
      <c r="AZ566" s="15" t="n">
        <f aca="false">AK566</f>
        <v>55.5</v>
      </c>
      <c r="BA566" s="15" t="n">
        <f aca="false">AY566+AZ566</f>
        <v>560</v>
      </c>
      <c r="BB566" s="15" t="n">
        <f aca="false">AM566-AW566-AZ566</f>
        <v>886.5</v>
      </c>
      <c r="BC566" s="31" t="s">
        <v>67</v>
      </c>
      <c r="BD566" s="31" t="s">
        <v>832</v>
      </c>
    </row>
    <row r="567" s="1" customFormat="true" ht="15.75" hidden="false" customHeight="false" outlineLevel="0" collapsed="false">
      <c r="A567" s="16" t="n">
        <v>564</v>
      </c>
      <c r="B567" s="23" t="s">
        <v>833</v>
      </c>
      <c r="C567" s="4" t="s">
        <v>728</v>
      </c>
      <c r="D567" s="4"/>
      <c r="E567" s="4"/>
      <c r="F567" s="4" t="n">
        <v>29.5</v>
      </c>
      <c r="G567" s="4" t="n">
        <v>31.5</v>
      </c>
      <c r="H567" s="4" t="n">
        <v>31.5</v>
      </c>
      <c r="I567" s="4" t="n">
        <v>30</v>
      </c>
      <c r="J567" s="4" t="n">
        <v>29</v>
      </c>
      <c r="K567" s="4" t="n">
        <v>30</v>
      </c>
      <c r="L567" s="4" t="n">
        <v>32</v>
      </c>
      <c r="M567" s="4" t="n">
        <v>28</v>
      </c>
      <c r="N567" s="4" t="n">
        <v>29</v>
      </c>
      <c r="O567" s="4" t="n">
        <v>18.5</v>
      </c>
      <c r="P567" s="4" t="n">
        <v>28.5</v>
      </c>
      <c r="Q567" s="4" t="n">
        <v>34</v>
      </c>
      <c r="R567" s="4" t="n">
        <v>34</v>
      </c>
      <c r="S567" s="4" t="n">
        <v>30</v>
      </c>
      <c r="T567" s="4" t="n">
        <v>29.5</v>
      </c>
      <c r="U567" s="4" t="n">
        <v>29</v>
      </c>
      <c r="V567" s="4" t="n">
        <v>30</v>
      </c>
      <c r="W567" s="4" t="n">
        <v>28.5</v>
      </c>
      <c r="X567" s="4" t="n">
        <v>28.5</v>
      </c>
      <c r="Y567" s="4" t="n">
        <v>27</v>
      </c>
      <c r="Z567" s="4" t="n">
        <v>34.5</v>
      </c>
      <c r="AA567" s="4" t="n">
        <v>33</v>
      </c>
      <c r="AB567" s="4" t="n">
        <v>32</v>
      </c>
      <c r="AC567" s="4" t="n">
        <v>24.5</v>
      </c>
      <c r="AD567" s="4" t="n">
        <v>32</v>
      </c>
      <c r="AE567" s="4" t="n">
        <v>34.5</v>
      </c>
      <c r="AF567" s="4" t="n">
        <v>32</v>
      </c>
      <c r="AG567" s="4" t="n">
        <v>30.5</v>
      </c>
      <c r="AH567" s="4" t="n">
        <v>33</v>
      </c>
      <c r="AI567" s="4" t="n">
        <v>32.5</v>
      </c>
      <c r="AJ567" s="4" t="n">
        <v>34</v>
      </c>
      <c r="AK567" s="11" t="n">
        <f aca="false">SUM(F567:AJ567)</f>
        <v>940.5</v>
      </c>
      <c r="AL567" s="4" t="n">
        <v>35</v>
      </c>
      <c r="AM567" s="17" t="n">
        <f aca="false">AK567*AL567</f>
        <v>32917.5</v>
      </c>
      <c r="AN567" s="29" t="n">
        <v>6125</v>
      </c>
      <c r="AO567" s="8"/>
      <c r="AP567" s="20" t="n">
        <v>6125</v>
      </c>
      <c r="AQ567" s="30"/>
      <c r="AR567" s="10"/>
      <c r="AS567" s="14"/>
      <c r="AT567" s="24"/>
      <c r="AU567" s="15" t="n">
        <f aca="false">AN567+AO567+AR567+AS567+AT567</f>
        <v>6125</v>
      </c>
      <c r="AV567" s="15" t="n">
        <v>0</v>
      </c>
      <c r="AW567" s="15" t="n">
        <f aca="false">AP567+AR567+AS567+AT567</f>
        <v>6125</v>
      </c>
      <c r="AX567" s="15" t="n">
        <f aca="false">AU567-AW567</f>
        <v>0</v>
      </c>
      <c r="AY567" s="15" t="n">
        <v>3262.5</v>
      </c>
      <c r="AZ567" s="15" t="n">
        <f aca="false">AK567</f>
        <v>940.5</v>
      </c>
      <c r="BA567" s="15" t="n">
        <f aca="false">AY567+AZ567</f>
        <v>4203</v>
      </c>
      <c r="BB567" s="15" t="n">
        <f aca="false">AM567-AW567-AZ567</f>
        <v>25852</v>
      </c>
      <c r="BC567" s="31" t="s">
        <v>461</v>
      </c>
      <c r="BD567" s="31" t="s">
        <v>834</v>
      </c>
    </row>
    <row r="568" customFormat="false" ht="15.75" hidden="false" customHeight="false" outlineLevel="0" collapsed="false">
      <c r="A568" s="16" t="n">
        <v>565</v>
      </c>
      <c r="B568" s="23" t="s">
        <v>835</v>
      </c>
      <c r="C568" s="4" t="s">
        <v>728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11" t="n">
        <f aca="false">SUM(F568:AJ568)</f>
        <v>0</v>
      </c>
      <c r="AL568" s="4" t="n">
        <v>35</v>
      </c>
      <c r="AM568" s="17" t="n">
        <f aca="false">AK568*AL568</f>
        <v>0</v>
      </c>
      <c r="AN568" s="29" t="n">
        <v>0</v>
      </c>
      <c r="AO568" s="8"/>
      <c r="AP568" s="20"/>
      <c r="AQ568" s="30"/>
      <c r="AR568" s="10"/>
      <c r="AS568" s="14"/>
      <c r="AT568" s="24"/>
      <c r="AU568" s="15" t="n">
        <f aca="false">AN568+AO568+AR568+AS568+AT568</f>
        <v>0</v>
      </c>
      <c r="AV568" s="15" t="n">
        <v>0</v>
      </c>
      <c r="AW568" s="15" t="n">
        <f aca="false">AP568+AR568+AS568+AT568</f>
        <v>0</v>
      </c>
      <c r="AX568" s="15" t="n">
        <f aca="false">AU568-AW568</f>
        <v>0</v>
      </c>
      <c r="AY568" s="15" t="n">
        <v>124</v>
      </c>
      <c r="AZ568" s="15" t="n">
        <f aca="false">AK568</f>
        <v>0</v>
      </c>
      <c r="BA568" s="15" t="n">
        <f aca="false">AY568+AZ568</f>
        <v>124</v>
      </c>
      <c r="BB568" s="15" t="n">
        <f aca="false">AM568-AW568-AZ568</f>
        <v>0</v>
      </c>
      <c r="BC568" s="31" t="s">
        <v>37</v>
      </c>
      <c r="BD568" s="31" t="s">
        <v>836</v>
      </c>
    </row>
    <row r="569" customFormat="false" ht="15.75" hidden="false" customHeight="false" outlineLevel="0" collapsed="false">
      <c r="A569" s="16" t="n">
        <v>566</v>
      </c>
      <c r="B569" s="23" t="s">
        <v>837</v>
      </c>
      <c r="C569" s="4" t="s">
        <v>728</v>
      </c>
      <c r="D569" s="4"/>
      <c r="E569" s="4"/>
      <c r="F569" s="4" t="n">
        <v>27.5</v>
      </c>
      <c r="G569" s="4" t="n">
        <v>24.5</v>
      </c>
      <c r="H569" s="4" t="n">
        <v>30</v>
      </c>
      <c r="I569" s="4" t="n">
        <v>28.5</v>
      </c>
      <c r="J569" s="4" t="n">
        <v>21.5</v>
      </c>
      <c r="K569" s="4" t="n">
        <v>26.5</v>
      </c>
      <c r="L569" s="4" t="n">
        <v>34.5</v>
      </c>
      <c r="M569" s="4" t="n">
        <v>30.5</v>
      </c>
      <c r="N569" s="4" t="n">
        <v>31</v>
      </c>
      <c r="O569" s="4" t="n">
        <v>34.5</v>
      </c>
      <c r="P569" s="4" t="n">
        <v>33</v>
      </c>
      <c r="Q569" s="4" t="n">
        <v>34.5</v>
      </c>
      <c r="R569" s="4" t="n">
        <v>26.5</v>
      </c>
      <c r="S569" s="4" t="n">
        <v>26.5</v>
      </c>
      <c r="T569" s="4" t="n">
        <v>28</v>
      </c>
      <c r="U569" s="4" t="n">
        <v>32.5</v>
      </c>
      <c r="V569" s="4" t="n">
        <v>34.5</v>
      </c>
      <c r="W569" s="4" t="n">
        <v>35.5</v>
      </c>
      <c r="X569" s="4" t="n">
        <v>32</v>
      </c>
      <c r="Y569" s="4" t="n">
        <v>33</v>
      </c>
      <c r="Z569" s="4" t="n">
        <v>34</v>
      </c>
      <c r="AA569" s="4" t="n">
        <v>33</v>
      </c>
      <c r="AB569" s="4" t="n">
        <v>30</v>
      </c>
      <c r="AC569" s="4" t="n">
        <v>35</v>
      </c>
      <c r="AD569" s="4" t="n">
        <v>39</v>
      </c>
      <c r="AE569" s="4" t="n">
        <v>40</v>
      </c>
      <c r="AF569" s="4" t="n">
        <v>32</v>
      </c>
      <c r="AG569" s="4" t="n">
        <v>33</v>
      </c>
      <c r="AH569" s="4" t="n">
        <v>10.5</v>
      </c>
      <c r="AI569" s="4" t="n">
        <v>27</v>
      </c>
      <c r="AJ569" s="4" t="n">
        <v>30</v>
      </c>
      <c r="AK569" s="11" t="n">
        <f aca="false">SUM(F569:AJ569)</f>
        <v>948.5</v>
      </c>
      <c r="AL569" s="4" t="n">
        <v>35</v>
      </c>
      <c r="AM569" s="17" t="n">
        <f aca="false">AK569*AL569</f>
        <v>33197.5</v>
      </c>
      <c r="AN569" s="29" t="n">
        <v>60000</v>
      </c>
      <c r="AO569" s="39"/>
      <c r="AP569" s="20" t="n">
        <v>8500</v>
      </c>
      <c r="AQ569" s="30"/>
      <c r="AR569" s="10"/>
      <c r="AS569" s="14"/>
      <c r="AT569" s="24"/>
      <c r="AU569" s="15" t="n">
        <f aca="false">AN569+AO569+AR569+AS569+AT569</f>
        <v>60000</v>
      </c>
      <c r="AV569" s="15" t="n">
        <v>0</v>
      </c>
      <c r="AW569" s="15" t="n">
        <f aca="false">AP569+AR569+AS569+AT569</f>
        <v>8500</v>
      </c>
      <c r="AX569" s="15" t="n">
        <f aca="false">AU569-AW569</f>
        <v>51500</v>
      </c>
      <c r="AY569" s="15" t="n">
        <v>7708</v>
      </c>
      <c r="AZ569" s="15" t="n">
        <f aca="false">AK569</f>
        <v>948.5</v>
      </c>
      <c r="BA569" s="15" t="n">
        <f aca="false">AY569+AZ569</f>
        <v>8656.5</v>
      </c>
      <c r="BB569" s="15" t="n">
        <f aca="false">AM569-AW569-AZ569</f>
        <v>23749</v>
      </c>
      <c r="BC569" s="31" t="s">
        <v>42</v>
      </c>
      <c r="BD569" s="31" t="s">
        <v>838</v>
      </c>
    </row>
    <row r="570" customFormat="false" ht="15.75" hidden="false" customHeight="false" outlineLevel="0" collapsed="false">
      <c r="A570" s="16" t="n">
        <v>567</v>
      </c>
      <c r="B570" s="23" t="s">
        <v>839</v>
      </c>
      <c r="C570" s="4" t="s">
        <v>728</v>
      </c>
      <c r="D570" s="4"/>
      <c r="E570" s="4"/>
      <c r="F570" s="4" t="n">
        <v>15.5</v>
      </c>
      <c r="G570" s="4" t="n">
        <v>16</v>
      </c>
      <c r="H570" s="4" t="n">
        <v>15</v>
      </c>
      <c r="I570" s="4" t="n">
        <v>15</v>
      </c>
      <c r="J570" s="4" t="n">
        <v>14.5</v>
      </c>
      <c r="K570" s="4" t="n">
        <v>15.5</v>
      </c>
      <c r="L570" s="4" t="n">
        <v>17</v>
      </c>
      <c r="M570" s="4" t="n">
        <v>14</v>
      </c>
      <c r="N570" s="4" t="n">
        <v>14</v>
      </c>
      <c r="O570" s="4" t="n">
        <v>14.5</v>
      </c>
      <c r="P570" s="4" t="n">
        <v>15</v>
      </c>
      <c r="Q570" s="4" t="n">
        <v>15</v>
      </c>
      <c r="R570" s="4" t="n">
        <v>16</v>
      </c>
      <c r="S570" s="4" t="n">
        <v>16</v>
      </c>
      <c r="T570" s="4" t="n">
        <v>14.5</v>
      </c>
      <c r="U570" s="4" t="n">
        <v>16</v>
      </c>
      <c r="V570" s="4" t="n">
        <v>17</v>
      </c>
      <c r="W570" s="4" t="n">
        <v>16</v>
      </c>
      <c r="X570" s="4" t="n">
        <v>16</v>
      </c>
      <c r="Y570" s="4" t="n">
        <v>14.5</v>
      </c>
      <c r="Z570" s="4" t="n">
        <v>16</v>
      </c>
      <c r="AA570" s="4" t="n">
        <v>18</v>
      </c>
      <c r="AB570" s="4" t="n">
        <v>13.5</v>
      </c>
      <c r="AC570" s="4" t="n">
        <v>12.5</v>
      </c>
      <c r="AD570" s="4" t="n">
        <v>14</v>
      </c>
      <c r="AE570" s="4" t="n">
        <v>15.5</v>
      </c>
      <c r="AF570" s="4" t="n">
        <v>15</v>
      </c>
      <c r="AG570" s="4" t="n">
        <v>14</v>
      </c>
      <c r="AH570" s="4" t="n">
        <v>14</v>
      </c>
      <c r="AI570" s="4" t="n">
        <v>15</v>
      </c>
      <c r="AJ570" s="4" t="n">
        <v>15</v>
      </c>
      <c r="AK570" s="11" t="n">
        <f aca="false">SUM(F570:AJ570)</f>
        <v>469.5</v>
      </c>
      <c r="AL570" s="4" t="n">
        <v>35</v>
      </c>
      <c r="AM570" s="17" t="n">
        <f aca="false">AK570*AL570</f>
        <v>16432.5</v>
      </c>
      <c r="AN570" s="32" t="n">
        <v>23212</v>
      </c>
      <c r="AO570" s="8"/>
      <c r="AP570" s="20"/>
      <c r="AQ570" s="30"/>
      <c r="AR570" s="10"/>
      <c r="AS570" s="14"/>
      <c r="AT570" s="24"/>
      <c r="AU570" s="15" t="n">
        <f aca="false">AN570+AO570+AR570+AS570+AT570</f>
        <v>23212</v>
      </c>
      <c r="AV570" s="15" t="n">
        <v>0</v>
      </c>
      <c r="AW570" s="15" t="n">
        <f aca="false">AP570+AR570+AS570+AT570</f>
        <v>0</v>
      </c>
      <c r="AX570" s="15" t="n">
        <f aca="false">AU570-AW570</f>
        <v>23212</v>
      </c>
      <c r="AY570" s="15" t="n">
        <v>1510.5</v>
      </c>
      <c r="AZ570" s="15" t="n">
        <f aca="false">AK570</f>
        <v>469.5</v>
      </c>
      <c r="BA570" s="15" t="n">
        <f aca="false">AY570+AZ570</f>
        <v>1980</v>
      </c>
      <c r="BB570" s="15" t="n">
        <f aca="false">AM570-AW570-AZ570</f>
        <v>15963</v>
      </c>
      <c r="BC570" s="31" t="s">
        <v>37</v>
      </c>
      <c r="BD570" s="31" t="s">
        <v>840</v>
      </c>
    </row>
    <row r="571" customFormat="false" ht="15.75" hidden="false" customHeight="false" outlineLevel="0" collapsed="false">
      <c r="A571" s="16" t="n">
        <v>568</v>
      </c>
      <c r="B571" s="23" t="s">
        <v>841</v>
      </c>
      <c r="C571" s="4" t="s">
        <v>728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11" t="n">
        <f aca="false">SUM(F571:AJ571)</f>
        <v>0</v>
      </c>
      <c r="AL571" s="4" t="n">
        <v>35</v>
      </c>
      <c r="AM571" s="17" t="n">
        <f aca="false">AK571*AL571</f>
        <v>0</v>
      </c>
      <c r="AN571" s="29" t="n">
        <v>88367.5</v>
      </c>
      <c r="AO571" s="39"/>
      <c r="AP571" s="20"/>
      <c r="AQ571" s="36" t="n">
        <v>24524</v>
      </c>
      <c r="AR571" s="10"/>
      <c r="AS571" s="14"/>
      <c r="AT571" s="24"/>
      <c r="AU571" s="15" t="n">
        <f aca="false">AN571+AO571+AR571+AS571+AT571</f>
        <v>88367.5</v>
      </c>
      <c r="AV571" s="15" t="n">
        <v>0</v>
      </c>
      <c r="AW571" s="15" t="n">
        <f aca="false">AP571+AR571+AS571+AT571</f>
        <v>0</v>
      </c>
      <c r="AX571" s="15" t="n">
        <f aca="false">AU571-AW571</f>
        <v>88367.5</v>
      </c>
      <c r="AY571" s="15" t="n">
        <v>579.5</v>
      </c>
      <c r="AZ571" s="15" t="n">
        <f aca="false">AK571</f>
        <v>0</v>
      </c>
      <c r="BA571" s="15" t="n">
        <f aca="false">AY571+AZ571</f>
        <v>579.5</v>
      </c>
      <c r="BB571" s="15" t="n">
        <f aca="false">AM571-AW571-AZ571</f>
        <v>0</v>
      </c>
      <c r="BC571" s="31" t="s">
        <v>62</v>
      </c>
      <c r="BD571" s="31" t="s">
        <v>842</v>
      </c>
    </row>
    <row r="572" customFormat="false" ht="15.75" hidden="false" customHeight="false" outlineLevel="0" collapsed="false">
      <c r="A572" s="16" t="n">
        <v>569</v>
      </c>
      <c r="B572" s="23" t="s">
        <v>843</v>
      </c>
      <c r="C572" s="4" t="s">
        <v>728</v>
      </c>
      <c r="D572" s="4"/>
      <c r="E572" s="4"/>
      <c r="F572" s="4" t="n">
        <v>2.5</v>
      </c>
      <c r="G572" s="4" t="n">
        <v>3</v>
      </c>
      <c r="H572" s="4" t="n">
        <v>3.5</v>
      </c>
      <c r="I572" s="4" t="n">
        <v>2.5</v>
      </c>
      <c r="J572" s="4" t="n">
        <v>3.5</v>
      </c>
      <c r="K572" s="4" t="n">
        <v>3</v>
      </c>
      <c r="L572" s="4" t="n">
        <v>4</v>
      </c>
      <c r="M572" s="4"/>
      <c r="N572" s="4" t="n">
        <v>4</v>
      </c>
      <c r="O572" s="4" t="n">
        <v>3</v>
      </c>
      <c r="P572" s="4" t="n">
        <v>3</v>
      </c>
      <c r="Q572" s="4" t="n">
        <v>3</v>
      </c>
      <c r="R572" s="4" t="n">
        <v>2.5</v>
      </c>
      <c r="S572" s="4" t="n">
        <v>2.5</v>
      </c>
      <c r="T572" s="4" t="n">
        <v>2.5</v>
      </c>
      <c r="U572" s="4" t="n">
        <v>2.5</v>
      </c>
      <c r="V572" s="4" t="n">
        <v>3</v>
      </c>
      <c r="W572" s="4" t="n">
        <v>3</v>
      </c>
      <c r="X572" s="4" t="n">
        <v>4</v>
      </c>
      <c r="Y572" s="4" t="n">
        <v>3.5</v>
      </c>
      <c r="Z572" s="4" t="n">
        <v>4.5</v>
      </c>
      <c r="AA572" s="4" t="n">
        <v>3</v>
      </c>
      <c r="AB572" s="4" t="n">
        <v>3</v>
      </c>
      <c r="AC572" s="4" t="n">
        <v>3</v>
      </c>
      <c r="AD572" s="4" t="n">
        <v>3.5</v>
      </c>
      <c r="AE572" s="4" t="n">
        <v>3.5</v>
      </c>
      <c r="AF572" s="4" t="n">
        <v>3.5</v>
      </c>
      <c r="AG572" s="4" t="n">
        <v>4</v>
      </c>
      <c r="AH572" s="4" t="n">
        <v>3</v>
      </c>
      <c r="AI572" s="4" t="n">
        <v>3</v>
      </c>
      <c r="AJ572" s="4" t="n">
        <v>3</v>
      </c>
      <c r="AK572" s="11" t="n">
        <f aca="false">SUM(F572:AJ572)</f>
        <v>95.5</v>
      </c>
      <c r="AL572" s="4" t="n">
        <v>35</v>
      </c>
      <c r="AM572" s="17" t="n">
        <f aca="false">AK572*AL572</f>
        <v>3342.5</v>
      </c>
      <c r="AN572" s="32" t="n">
        <v>56437</v>
      </c>
      <c r="AO572" s="8"/>
      <c r="AP572" s="20" t="n">
        <v>4272</v>
      </c>
      <c r="AQ572" s="36" t="n">
        <v>56803</v>
      </c>
      <c r="AR572" s="10"/>
      <c r="AS572" s="14"/>
      <c r="AT572" s="24"/>
      <c r="AU572" s="15" t="n">
        <f aca="false">AN572+AO572+AR572+AS572+AT572</f>
        <v>56437</v>
      </c>
      <c r="AV572" s="15" t="n">
        <v>0</v>
      </c>
      <c r="AW572" s="15" t="n">
        <v>2324.5</v>
      </c>
      <c r="AX572" s="15" t="n">
        <f aca="false">AU572-AW572</f>
        <v>54112.5</v>
      </c>
      <c r="AY572" s="15" t="n">
        <v>1037.5</v>
      </c>
      <c r="AZ572" s="15" t="n">
        <f aca="false">AK572</f>
        <v>95.5</v>
      </c>
      <c r="BA572" s="15" t="n">
        <f aca="false">AY572+AZ572</f>
        <v>1133</v>
      </c>
      <c r="BB572" s="15" t="n">
        <f aca="false">AM572-AW572-AZ572</f>
        <v>922.5</v>
      </c>
      <c r="BC572" s="31" t="s">
        <v>37</v>
      </c>
      <c r="BD572" s="31" t="s">
        <v>844</v>
      </c>
    </row>
    <row r="573" customFormat="false" ht="15.75" hidden="false" customHeight="false" outlineLevel="0" collapsed="false">
      <c r="A573" s="16" t="n">
        <v>570</v>
      </c>
      <c r="B573" s="23" t="s">
        <v>845</v>
      </c>
      <c r="C573" s="4" t="s">
        <v>728</v>
      </c>
      <c r="D573" s="4"/>
      <c r="E573" s="4"/>
      <c r="F573" s="4" t="n">
        <v>4.5</v>
      </c>
      <c r="G573" s="4" t="n">
        <v>6.5</v>
      </c>
      <c r="H573" s="4" t="n">
        <v>4.5</v>
      </c>
      <c r="I573" s="4" t="n">
        <v>6.5</v>
      </c>
      <c r="J573" s="4" t="n">
        <v>3.5</v>
      </c>
      <c r="K573" s="4" t="n">
        <v>3.5</v>
      </c>
      <c r="L573" s="4" t="n">
        <v>3.5</v>
      </c>
      <c r="M573" s="4" t="n">
        <v>5.5</v>
      </c>
      <c r="N573" s="4" t="n">
        <v>5</v>
      </c>
      <c r="O573" s="4" t="n">
        <v>3.5</v>
      </c>
      <c r="P573" s="4" t="n">
        <v>3</v>
      </c>
      <c r="Q573" s="4" t="n">
        <v>3.5</v>
      </c>
      <c r="R573" s="4" t="n">
        <v>4</v>
      </c>
      <c r="S573" s="4" t="n">
        <v>4</v>
      </c>
      <c r="T573" s="4" t="n">
        <v>3.5</v>
      </c>
      <c r="U573" s="4" t="n">
        <v>5</v>
      </c>
      <c r="V573" s="4" t="n">
        <v>5</v>
      </c>
      <c r="W573" s="4" t="n">
        <v>4</v>
      </c>
      <c r="X573" s="4" t="n">
        <v>4</v>
      </c>
      <c r="Y573" s="4" t="n">
        <v>4</v>
      </c>
      <c r="Z573" s="4" t="n">
        <v>4</v>
      </c>
      <c r="AA573" s="4" t="n">
        <v>3.5</v>
      </c>
      <c r="AB573" s="4" t="n">
        <v>4</v>
      </c>
      <c r="AC573" s="4" t="n">
        <v>3.5</v>
      </c>
      <c r="AD573" s="4" t="n">
        <v>3</v>
      </c>
      <c r="AE573" s="4" t="n">
        <v>4.5</v>
      </c>
      <c r="AF573" s="4" t="n">
        <v>2</v>
      </c>
      <c r="AG573" s="4"/>
      <c r="AH573" s="4" t="n">
        <v>2.5</v>
      </c>
      <c r="AI573" s="4" t="n">
        <v>2</v>
      </c>
      <c r="AJ573" s="4" t="n">
        <v>4</v>
      </c>
      <c r="AK573" s="11" t="n">
        <f aca="false">SUM(F573:AJ573)</f>
        <v>119.5</v>
      </c>
      <c r="AL573" s="4" t="n">
        <v>35</v>
      </c>
      <c r="AM573" s="17" t="n">
        <f aca="false">AK573*AL573</f>
        <v>4182.5</v>
      </c>
      <c r="AN573" s="29" t="n">
        <v>0</v>
      </c>
      <c r="AO573" s="8"/>
      <c r="AP573" s="20"/>
      <c r="AQ573" s="30"/>
      <c r="AR573" s="10"/>
      <c r="AS573" s="14"/>
      <c r="AT573" s="24"/>
      <c r="AU573" s="15" t="n">
        <f aca="false">AN573+AO573+AR573+AS573+AT573</f>
        <v>0</v>
      </c>
      <c r="AV573" s="15" t="n">
        <v>0</v>
      </c>
      <c r="AW573" s="15" t="n">
        <f aca="false">AP573+AR573+AS573+AT573</f>
        <v>0</v>
      </c>
      <c r="AX573" s="15" t="n">
        <f aca="false">AU573-AW573</f>
        <v>0</v>
      </c>
      <c r="AY573" s="15" t="n">
        <v>1176.5</v>
      </c>
      <c r="AZ573" s="15" t="n">
        <f aca="false">AK573</f>
        <v>119.5</v>
      </c>
      <c r="BA573" s="15" t="n">
        <f aca="false">AY573+AZ573</f>
        <v>1296</v>
      </c>
      <c r="BB573" s="15" t="n">
        <f aca="false">AM573-AW573-AZ573</f>
        <v>4063</v>
      </c>
      <c r="BC573" s="31"/>
      <c r="BD573" s="31"/>
    </row>
    <row r="574" customFormat="false" ht="15.75" hidden="false" customHeight="false" outlineLevel="0" collapsed="false">
      <c r="A574" s="16" t="n">
        <v>571</v>
      </c>
      <c r="B574" s="23" t="s">
        <v>846</v>
      </c>
      <c r="C574" s="4" t="s">
        <v>728</v>
      </c>
      <c r="D574" s="4" t="n">
        <v>27941329</v>
      </c>
      <c r="E574" s="4" t="s">
        <v>847</v>
      </c>
      <c r="F574" s="4" t="n">
        <v>3</v>
      </c>
      <c r="G574" s="4" t="n">
        <v>1.5</v>
      </c>
      <c r="H574" s="4" t="n">
        <v>1.5</v>
      </c>
      <c r="I574" s="4" t="n">
        <v>1</v>
      </c>
      <c r="J574" s="4" t="n">
        <v>3</v>
      </c>
      <c r="K574" s="4" t="n">
        <v>1.5</v>
      </c>
      <c r="L574" s="4" t="n">
        <v>3</v>
      </c>
      <c r="M574" s="4" t="n">
        <v>1.5</v>
      </c>
      <c r="N574" s="4" t="n">
        <v>1.5</v>
      </c>
      <c r="O574" s="4"/>
      <c r="P574" s="4" t="n">
        <v>1</v>
      </c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11" t="n">
        <f aca="false">SUM(F574:AJ574)</f>
        <v>18.5</v>
      </c>
      <c r="AL574" s="4" t="n">
        <v>35</v>
      </c>
      <c r="AM574" s="17" t="n">
        <f aca="false">AK574*AL574</f>
        <v>647.5</v>
      </c>
      <c r="AN574" s="29" t="n">
        <v>0</v>
      </c>
      <c r="AO574" s="8"/>
      <c r="AP574" s="20"/>
      <c r="AQ574" s="30"/>
      <c r="AR574" s="10"/>
      <c r="AS574" s="14"/>
      <c r="AT574" s="24"/>
      <c r="AU574" s="15" t="n">
        <f aca="false">AN574+AO574+AR574+AS574+AT574</f>
        <v>0</v>
      </c>
      <c r="AV574" s="15" t="n">
        <v>0</v>
      </c>
      <c r="AW574" s="15" t="n">
        <f aca="false">AP574+AR574+AS574+AT574</f>
        <v>0</v>
      </c>
      <c r="AX574" s="15" t="n">
        <f aca="false">AU574-AW574</f>
        <v>0</v>
      </c>
      <c r="AY574" s="15" t="n">
        <v>480.5</v>
      </c>
      <c r="AZ574" s="15" t="n">
        <f aca="false">AK574</f>
        <v>18.5</v>
      </c>
      <c r="BA574" s="15" t="n">
        <f aca="false">AY574+AZ574</f>
        <v>499</v>
      </c>
      <c r="BB574" s="15" t="n">
        <f aca="false">AM574-AW574-AZ574</f>
        <v>629</v>
      </c>
      <c r="BC574" s="31"/>
      <c r="BD574" s="31"/>
    </row>
    <row r="575" customFormat="false" ht="15.75" hidden="false" customHeight="false" outlineLevel="0" collapsed="false">
      <c r="A575" s="16" t="n">
        <v>572</v>
      </c>
      <c r="B575" s="23" t="s">
        <v>848</v>
      </c>
      <c r="C575" s="4" t="s">
        <v>728</v>
      </c>
      <c r="D575" s="4"/>
      <c r="E575" s="4"/>
      <c r="F575" s="4" t="n">
        <v>5</v>
      </c>
      <c r="G575" s="4" t="n">
        <v>6</v>
      </c>
      <c r="H575" s="4" t="n">
        <v>6.5</v>
      </c>
      <c r="I575" s="4" t="n">
        <v>5</v>
      </c>
      <c r="J575" s="4" t="n">
        <v>6.5</v>
      </c>
      <c r="K575" s="4" t="n">
        <v>5</v>
      </c>
      <c r="L575" s="4" t="n">
        <v>6.5</v>
      </c>
      <c r="M575" s="4" t="n">
        <v>5</v>
      </c>
      <c r="N575" s="4" t="n">
        <v>5.5</v>
      </c>
      <c r="O575" s="4" t="n">
        <v>3.5</v>
      </c>
      <c r="P575" s="4" t="n">
        <v>4</v>
      </c>
      <c r="Q575" s="4" t="n">
        <v>4</v>
      </c>
      <c r="R575" s="4" t="n">
        <v>5.5</v>
      </c>
      <c r="S575" s="4" t="n">
        <v>5.5</v>
      </c>
      <c r="T575" s="4" t="n">
        <v>6</v>
      </c>
      <c r="U575" s="4" t="n">
        <v>5</v>
      </c>
      <c r="V575" s="4" t="n">
        <v>5</v>
      </c>
      <c r="W575" s="4" t="n">
        <v>5.5</v>
      </c>
      <c r="X575" s="4" t="n">
        <v>5.5</v>
      </c>
      <c r="Y575" s="4" t="n">
        <v>5</v>
      </c>
      <c r="Z575" s="4" t="n">
        <v>5.5</v>
      </c>
      <c r="AA575" s="4" t="n">
        <v>5.5</v>
      </c>
      <c r="AB575" s="4" t="n">
        <v>1.5</v>
      </c>
      <c r="AC575" s="4" t="n">
        <v>1.5</v>
      </c>
      <c r="AD575" s="4"/>
      <c r="AE575" s="4"/>
      <c r="AF575" s="4"/>
      <c r="AG575" s="4"/>
      <c r="AH575" s="4"/>
      <c r="AI575" s="4"/>
      <c r="AJ575" s="4"/>
      <c r="AK575" s="11" t="n">
        <f aca="false">SUM(F575:AJ575)</f>
        <v>119.5</v>
      </c>
      <c r="AL575" s="4" t="n">
        <v>35</v>
      </c>
      <c r="AM575" s="17" t="n">
        <f aca="false">AK575*AL575</f>
        <v>4182.5</v>
      </c>
      <c r="AN575" s="29" t="n">
        <v>0</v>
      </c>
      <c r="AO575" s="8"/>
      <c r="AP575" s="20"/>
      <c r="AQ575" s="30"/>
      <c r="AR575" s="10"/>
      <c r="AS575" s="14"/>
      <c r="AT575" s="24"/>
      <c r="AU575" s="15" t="n">
        <f aca="false">AN575+AO575+AR575+AS575+AT575</f>
        <v>0</v>
      </c>
      <c r="AV575" s="15" t="n">
        <v>0</v>
      </c>
      <c r="AW575" s="15" t="n">
        <f aca="false">AP575+AR575+AS575+AT575</f>
        <v>0</v>
      </c>
      <c r="AX575" s="15" t="n">
        <f aca="false">AU575-AW575</f>
        <v>0</v>
      </c>
      <c r="AY575" s="15" t="n">
        <v>772.5</v>
      </c>
      <c r="AZ575" s="15" t="n">
        <f aca="false">AK575</f>
        <v>119.5</v>
      </c>
      <c r="BA575" s="15" t="n">
        <f aca="false">AY575+AZ575</f>
        <v>892</v>
      </c>
      <c r="BB575" s="15" t="n">
        <f aca="false">AM575-AW575-AZ575</f>
        <v>4063</v>
      </c>
      <c r="BC575" s="31" t="s">
        <v>42</v>
      </c>
      <c r="BD575" s="31" t="s">
        <v>849</v>
      </c>
    </row>
    <row r="576" s="1" customFormat="true" ht="15.75" hidden="false" customHeight="false" outlineLevel="0" collapsed="false">
      <c r="A576" s="16" t="n">
        <v>573</v>
      </c>
      <c r="B576" s="23" t="s">
        <v>850</v>
      </c>
      <c r="C576" s="4" t="s">
        <v>728</v>
      </c>
      <c r="D576" s="4"/>
      <c r="E576" s="4"/>
      <c r="F576" s="4" t="n">
        <v>5</v>
      </c>
      <c r="G576" s="4" t="n">
        <v>4.5</v>
      </c>
      <c r="H576" s="4" t="n">
        <v>5</v>
      </c>
      <c r="I576" s="4" t="n">
        <v>4.5</v>
      </c>
      <c r="J576" s="4" t="n">
        <v>4</v>
      </c>
      <c r="K576" s="4" t="n">
        <v>4.5</v>
      </c>
      <c r="L576" s="4" t="n">
        <v>5</v>
      </c>
      <c r="M576" s="4" t="n">
        <v>4.5</v>
      </c>
      <c r="N576" s="4" t="n">
        <v>4.5</v>
      </c>
      <c r="O576" s="4" t="n">
        <v>5</v>
      </c>
      <c r="P576" s="4" t="n">
        <v>4.5</v>
      </c>
      <c r="Q576" s="4" t="n">
        <v>4.5</v>
      </c>
      <c r="R576" s="4" t="n">
        <v>4</v>
      </c>
      <c r="S576" s="4" t="n">
        <v>4</v>
      </c>
      <c r="T576" s="4" t="n">
        <v>4</v>
      </c>
      <c r="U576" s="4" t="n">
        <v>4</v>
      </c>
      <c r="V576" s="4" t="n">
        <v>4</v>
      </c>
      <c r="W576" s="4" t="n">
        <v>4</v>
      </c>
      <c r="X576" s="4" t="n">
        <v>4</v>
      </c>
      <c r="Y576" s="4" t="n">
        <v>4</v>
      </c>
      <c r="Z576" s="4" t="n">
        <v>4</v>
      </c>
      <c r="AA576" s="4" t="n">
        <v>4</v>
      </c>
      <c r="AB576" s="4" t="n">
        <v>3.5</v>
      </c>
      <c r="AC576" s="4" t="n">
        <v>3.5</v>
      </c>
      <c r="AD576" s="4" t="n">
        <v>4.5</v>
      </c>
      <c r="AE576" s="4" t="n">
        <v>4.5</v>
      </c>
      <c r="AF576" s="4" t="n">
        <v>3.5</v>
      </c>
      <c r="AG576" s="4" t="n">
        <v>4</v>
      </c>
      <c r="AH576" s="4" t="n">
        <v>4.5</v>
      </c>
      <c r="AI576" s="4" t="n">
        <v>4</v>
      </c>
      <c r="AJ576" s="4" t="n">
        <v>4.5</v>
      </c>
      <c r="AK576" s="11" t="n">
        <f aca="false">SUM(F576:AJ576)</f>
        <v>132</v>
      </c>
      <c r="AL576" s="4" t="n">
        <v>35</v>
      </c>
      <c r="AM576" s="17" t="n">
        <f aca="false">AK576*AL576</f>
        <v>4620</v>
      </c>
      <c r="AN576" s="29" t="n">
        <v>8666</v>
      </c>
      <c r="AO576" s="39"/>
      <c r="AP576" s="20" t="n">
        <v>2167</v>
      </c>
      <c r="AQ576" s="30"/>
      <c r="AR576" s="10"/>
      <c r="AS576" s="14"/>
      <c r="AT576" s="24"/>
      <c r="AU576" s="15" t="n">
        <f aca="false">AN576+AO576+AR576+AS576+AT576</f>
        <v>8666</v>
      </c>
      <c r="AV576" s="15" t="n">
        <v>0</v>
      </c>
      <c r="AW576" s="15" t="n">
        <f aca="false">AP576+AR576+AS576+AT576</f>
        <v>2167</v>
      </c>
      <c r="AX576" s="15" t="n">
        <f aca="false">AU576-AW576</f>
        <v>6499</v>
      </c>
      <c r="AY576" s="15" t="n">
        <v>786</v>
      </c>
      <c r="AZ576" s="15" t="n">
        <f aca="false">AK576</f>
        <v>132</v>
      </c>
      <c r="BA576" s="15" t="n">
        <f aca="false">AY576+AZ576</f>
        <v>918</v>
      </c>
      <c r="BB576" s="15" t="n">
        <f aca="false">AM576-AW576-AZ576</f>
        <v>2321</v>
      </c>
      <c r="BC576" s="31" t="s">
        <v>851</v>
      </c>
      <c r="BD576" s="31" t="s">
        <v>852</v>
      </c>
    </row>
    <row r="577" customFormat="false" ht="15.75" hidden="false" customHeight="false" outlineLevel="0" collapsed="false">
      <c r="A577" s="16" t="n">
        <v>574</v>
      </c>
      <c r="B577" s="23" t="s">
        <v>853</v>
      </c>
      <c r="C577" s="4" t="s">
        <v>728</v>
      </c>
      <c r="D577" s="4"/>
      <c r="E577" s="4"/>
      <c r="F577" s="4" t="n">
        <v>7</v>
      </c>
      <c r="G577" s="4" t="n">
        <v>7</v>
      </c>
      <c r="H577" s="4" t="n">
        <v>7</v>
      </c>
      <c r="I577" s="4" t="n">
        <v>7</v>
      </c>
      <c r="J577" s="4" t="n">
        <v>6.5</v>
      </c>
      <c r="K577" s="4" t="n">
        <v>6.5</v>
      </c>
      <c r="L577" s="4" t="n">
        <v>7</v>
      </c>
      <c r="M577" s="4" t="n">
        <v>7</v>
      </c>
      <c r="N577" s="4" t="n">
        <v>5.5</v>
      </c>
      <c r="O577" s="4" t="n">
        <v>5.5</v>
      </c>
      <c r="P577" s="4" t="n">
        <v>3</v>
      </c>
      <c r="Q577" s="4" t="n">
        <v>5.5</v>
      </c>
      <c r="R577" s="4" t="n">
        <v>4</v>
      </c>
      <c r="S577" s="4" t="n">
        <v>5.5</v>
      </c>
      <c r="T577" s="4" t="n">
        <v>5</v>
      </c>
      <c r="U577" s="4" t="n">
        <v>6</v>
      </c>
      <c r="V577" s="4" t="n">
        <v>5.5</v>
      </c>
      <c r="W577" s="4" t="n">
        <v>6</v>
      </c>
      <c r="X577" s="4" t="n">
        <v>5</v>
      </c>
      <c r="Y577" s="4" t="n">
        <v>5.5</v>
      </c>
      <c r="Z577" s="4" t="n">
        <v>5.5</v>
      </c>
      <c r="AA577" s="4" t="n">
        <v>6</v>
      </c>
      <c r="AB577" s="4" t="n">
        <v>6</v>
      </c>
      <c r="AC577" s="4" t="n">
        <v>5.5</v>
      </c>
      <c r="AD577" s="4" t="n">
        <v>6</v>
      </c>
      <c r="AE577" s="4" t="n">
        <v>6</v>
      </c>
      <c r="AF577" s="4" t="n">
        <v>6.5</v>
      </c>
      <c r="AG577" s="4" t="n">
        <v>6.5</v>
      </c>
      <c r="AH577" s="4" t="n">
        <v>5.5</v>
      </c>
      <c r="AI577" s="4" t="n">
        <v>5.5</v>
      </c>
      <c r="AJ577" s="4" t="n">
        <v>6.5</v>
      </c>
      <c r="AK577" s="11" t="n">
        <f aca="false">SUM(F577:AJ577)</f>
        <v>182.5</v>
      </c>
      <c r="AL577" s="4" t="n">
        <v>35</v>
      </c>
      <c r="AM577" s="17" t="n">
        <f aca="false">AK577*AL577</f>
        <v>6387.5</v>
      </c>
      <c r="AN577" s="29" t="n">
        <v>0</v>
      </c>
      <c r="AO577" s="8"/>
      <c r="AP577" s="20"/>
      <c r="AQ577" s="30"/>
      <c r="AR577" s="10"/>
      <c r="AS577" s="14"/>
      <c r="AT577" s="24"/>
      <c r="AU577" s="15" t="n">
        <f aca="false">AN577+AO577+AR577+AS577+AT577</f>
        <v>0</v>
      </c>
      <c r="AV577" s="15" t="n">
        <v>0</v>
      </c>
      <c r="AW577" s="15" t="n">
        <f aca="false">AP577+AR577+AS577+AT577</f>
        <v>0</v>
      </c>
      <c r="AX577" s="15" t="n">
        <f aca="false">AU577-AW577</f>
        <v>0</v>
      </c>
      <c r="AY577" s="15" t="n">
        <v>1036.5</v>
      </c>
      <c r="AZ577" s="15" t="n">
        <f aca="false">AK577</f>
        <v>182.5</v>
      </c>
      <c r="BA577" s="15" t="n">
        <f aca="false">AY577+AZ577</f>
        <v>1219</v>
      </c>
      <c r="BB577" s="15" t="n">
        <f aca="false">AM577-AW577-AZ577</f>
        <v>6205</v>
      </c>
      <c r="BC577" s="31" t="s">
        <v>37</v>
      </c>
      <c r="BD577" s="31" t="s">
        <v>854</v>
      </c>
    </row>
    <row r="578" customFormat="false" ht="15.75" hidden="false" customHeight="false" outlineLevel="0" collapsed="false">
      <c r="A578" s="16" t="n">
        <v>575</v>
      </c>
      <c r="B578" s="23" t="s">
        <v>855</v>
      </c>
      <c r="C578" s="4" t="s">
        <v>728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11" t="n">
        <f aca="false">SUM(F578:AJ578)</f>
        <v>0</v>
      </c>
      <c r="AL578" s="4" t="n">
        <v>35</v>
      </c>
      <c r="AM578" s="17" t="n">
        <f aca="false">AK578*AL578</f>
        <v>0</v>
      </c>
      <c r="AN578" s="29" t="n">
        <v>0</v>
      </c>
      <c r="AO578" s="8"/>
      <c r="AP578" s="20"/>
      <c r="AQ578" s="30"/>
      <c r="AR578" s="10"/>
      <c r="AS578" s="14"/>
      <c r="AT578" s="12"/>
      <c r="AU578" s="15" t="n">
        <f aca="false">AN578+AO578+AR578+AS578+AT578</f>
        <v>0</v>
      </c>
      <c r="AV578" s="15" t="n">
        <v>0</v>
      </c>
      <c r="AW578" s="15" t="n">
        <f aca="false">AP578+AR578+AS578+AT578</f>
        <v>0</v>
      </c>
      <c r="AX578" s="15" t="n">
        <f aca="false">AU578-AW578</f>
        <v>0</v>
      </c>
      <c r="AY578" s="15" t="n">
        <v>470.5</v>
      </c>
      <c r="AZ578" s="15" t="n">
        <f aca="false">AK578</f>
        <v>0</v>
      </c>
      <c r="BA578" s="15" t="n">
        <f aca="false">AY578+AZ578</f>
        <v>470.5</v>
      </c>
      <c r="BB578" s="15" t="n">
        <f aca="false">AM578-AW578-AZ578</f>
        <v>0</v>
      </c>
      <c r="BC578" s="4" t="s">
        <v>67</v>
      </c>
      <c r="BD578" s="31" t="s">
        <v>856</v>
      </c>
    </row>
    <row r="579" customFormat="false" ht="15.75" hidden="false" customHeight="false" outlineLevel="0" collapsed="false">
      <c r="A579" s="16" t="n">
        <v>576</v>
      </c>
      <c r="B579" s="23" t="s">
        <v>857</v>
      </c>
      <c r="C579" s="4" t="s">
        <v>728</v>
      </c>
      <c r="D579" s="4"/>
      <c r="E579" s="4"/>
      <c r="F579" s="4" t="n">
        <v>1</v>
      </c>
      <c r="G579" s="4" t="n">
        <v>1</v>
      </c>
      <c r="H579" s="4" t="n">
        <v>1</v>
      </c>
      <c r="I579" s="4" t="n">
        <v>1</v>
      </c>
      <c r="J579" s="4" t="n">
        <v>1</v>
      </c>
      <c r="K579" s="4" t="n">
        <v>1</v>
      </c>
      <c r="L579" s="4" t="n">
        <v>1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11" t="n">
        <f aca="false">SUM(F579:AJ579)</f>
        <v>7</v>
      </c>
      <c r="AL579" s="4" t="n">
        <v>35</v>
      </c>
      <c r="AM579" s="17" t="n">
        <f aca="false">AK579*AL579</f>
        <v>245</v>
      </c>
      <c r="AN579" s="29" t="n">
        <v>0</v>
      </c>
      <c r="AO579" s="8"/>
      <c r="AP579" s="20"/>
      <c r="AQ579" s="30"/>
      <c r="AR579" s="10"/>
      <c r="AS579" s="14"/>
      <c r="AT579" s="12"/>
      <c r="AU579" s="15" t="n">
        <f aca="false">AN579+AO579+AR579+AS579+AT579</f>
        <v>0</v>
      </c>
      <c r="AV579" s="15" t="n">
        <v>0</v>
      </c>
      <c r="AW579" s="15" t="n">
        <f aca="false">AP579+AR579+AS579+AT579</f>
        <v>0</v>
      </c>
      <c r="AX579" s="15" t="n">
        <f aca="false">AU579-AW579</f>
        <v>0</v>
      </c>
      <c r="AY579" s="15" t="n">
        <v>536</v>
      </c>
      <c r="AZ579" s="15" t="n">
        <f aca="false">AK579</f>
        <v>7</v>
      </c>
      <c r="BA579" s="15" t="n">
        <f aca="false">AY579+AZ579</f>
        <v>543</v>
      </c>
      <c r="BB579" s="15" t="n">
        <f aca="false">AM579-AW579-AZ579</f>
        <v>238</v>
      </c>
      <c r="BC579" s="4" t="s">
        <v>37</v>
      </c>
      <c r="BD579" s="4" t="s">
        <v>858</v>
      </c>
    </row>
    <row r="580" customFormat="false" ht="15.75" hidden="false" customHeight="false" outlineLevel="0" collapsed="false">
      <c r="A580" s="16" t="n">
        <v>577</v>
      </c>
      <c r="B580" s="23" t="s">
        <v>859</v>
      </c>
      <c r="C580" s="4" t="s">
        <v>728</v>
      </c>
      <c r="D580" s="4"/>
      <c r="E580" s="4" t="s">
        <v>860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11" t="n">
        <f aca="false">SUM(F580:AJ580)</f>
        <v>0</v>
      </c>
      <c r="AL580" s="4" t="n">
        <v>35</v>
      </c>
      <c r="AM580" s="17" t="n">
        <f aca="false">AK580*AL580</f>
        <v>0</v>
      </c>
      <c r="AN580" s="29" t="n">
        <v>2182.5</v>
      </c>
      <c r="AO580" s="8"/>
      <c r="AP580" s="20"/>
      <c r="AQ580" s="30"/>
      <c r="AR580" s="10"/>
      <c r="AS580" s="14"/>
      <c r="AT580" s="12"/>
      <c r="AU580" s="15" t="n">
        <f aca="false">AN580+AO580+AR580+AS580+AT580</f>
        <v>2182.5</v>
      </c>
      <c r="AV580" s="15" t="n">
        <v>0</v>
      </c>
      <c r="AW580" s="15" t="n">
        <f aca="false">AP580+AR580+AS580+AT580</f>
        <v>0</v>
      </c>
      <c r="AX580" s="15" t="n">
        <f aca="false">AU580-AW580</f>
        <v>2182.5</v>
      </c>
      <c r="AY580" s="15" t="n">
        <v>0</v>
      </c>
      <c r="AZ580" s="15" t="n">
        <f aca="false">AK580</f>
        <v>0</v>
      </c>
      <c r="BA580" s="15" t="n">
        <f aca="false">AY580+AZ580</f>
        <v>0</v>
      </c>
      <c r="BB580" s="15" t="n">
        <f aca="false">AM580-AW580-AZ580</f>
        <v>0</v>
      </c>
      <c r="BC580" s="4"/>
      <c r="BD580" s="4"/>
    </row>
    <row r="581" customFormat="false" ht="15.75" hidden="false" customHeight="false" outlineLevel="0" collapsed="false">
      <c r="A581" s="16" t="n">
        <v>578</v>
      </c>
      <c r="B581" s="4" t="s">
        <v>861</v>
      </c>
      <c r="C581" s="4" t="s">
        <v>728</v>
      </c>
      <c r="D581" s="4" t="n">
        <v>2541488</v>
      </c>
      <c r="E581" s="4" t="s">
        <v>862</v>
      </c>
      <c r="F581" s="4" t="n">
        <v>9</v>
      </c>
      <c r="G581" s="4" t="n">
        <v>7.5</v>
      </c>
      <c r="H581" s="4" t="n">
        <v>8</v>
      </c>
      <c r="I581" s="4" t="n">
        <v>7</v>
      </c>
      <c r="J581" s="4" t="n">
        <v>7.5</v>
      </c>
      <c r="K581" s="4" t="n">
        <v>6.5</v>
      </c>
      <c r="L581" s="4" t="n">
        <v>9</v>
      </c>
      <c r="M581" s="4" t="n">
        <v>5</v>
      </c>
      <c r="N581" s="4" t="n">
        <v>5.5</v>
      </c>
      <c r="O581" s="4" t="n">
        <v>6</v>
      </c>
      <c r="P581" s="4" t="n">
        <v>5.5</v>
      </c>
      <c r="Q581" s="4" t="n">
        <v>5.5</v>
      </c>
      <c r="R581" s="4" t="n">
        <v>6</v>
      </c>
      <c r="S581" s="4" t="n">
        <v>6</v>
      </c>
      <c r="T581" s="4" t="n">
        <v>6.5</v>
      </c>
      <c r="U581" s="4" t="n">
        <v>5</v>
      </c>
      <c r="V581" s="4" t="n">
        <v>5</v>
      </c>
      <c r="W581" s="4" t="n">
        <v>6</v>
      </c>
      <c r="X581" s="4" t="n">
        <v>6</v>
      </c>
      <c r="Y581" s="4" t="n">
        <v>5</v>
      </c>
      <c r="Z581" s="4" t="n">
        <v>6</v>
      </c>
      <c r="AA581" s="4" t="n">
        <v>6.5</v>
      </c>
      <c r="AB581" s="4" t="n">
        <v>6.5</v>
      </c>
      <c r="AC581" s="4" t="n">
        <v>7.5</v>
      </c>
      <c r="AD581" s="4" t="n">
        <v>5</v>
      </c>
      <c r="AE581" s="4" t="n">
        <v>7</v>
      </c>
      <c r="AF581" s="4" t="n">
        <v>7</v>
      </c>
      <c r="AG581" s="4" t="n">
        <v>6</v>
      </c>
      <c r="AH581" s="4" t="n">
        <v>10</v>
      </c>
      <c r="AI581" s="4" t="n">
        <v>9</v>
      </c>
      <c r="AJ581" s="4" t="n">
        <v>10</v>
      </c>
      <c r="AK581" s="11" t="n">
        <f aca="false">SUM(F581:AJ581)</f>
        <v>208</v>
      </c>
      <c r="AL581" s="4" t="n">
        <v>35</v>
      </c>
      <c r="AM581" s="17" t="n">
        <f aca="false">AK581*AL581</f>
        <v>7280</v>
      </c>
      <c r="AN581" s="29" t="n">
        <v>0</v>
      </c>
      <c r="AO581" s="8"/>
      <c r="AP581" s="20"/>
      <c r="AQ581" s="30"/>
      <c r="AR581" s="10"/>
      <c r="AS581" s="14"/>
      <c r="AT581" s="12"/>
      <c r="AU581" s="15" t="n">
        <f aca="false">AN581+AO581+AR581+AS581+AT581</f>
        <v>0</v>
      </c>
      <c r="AV581" s="15" t="n">
        <v>0</v>
      </c>
      <c r="AW581" s="15" t="n">
        <f aca="false">AP581+AR581+AS581+AT581</f>
        <v>0</v>
      </c>
      <c r="AX581" s="15" t="n">
        <f aca="false">AU581-AW581</f>
        <v>0</v>
      </c>
      <c r="AY581" s="15" t="n">
        <v>2437</v>
      </c>
      <c r="AZ581" s="15" t="n">
        <f aca="false">AK581</f>
        <v>208</v>
      </c>
      <c r="BA581" s="15" t="n">
        <f aca="false">AY581+AZ581</f>
        <v>2645</v>
      </c>
      <c r="BB581" s="15" t="n">
        <f aca="false">AM581-AW581-AZ581</f>
        <v>7072</v>
      </c>
      <c r="BC581" s="4" t="s">
        <v>37</v>
      </c>
      <c r="BD581" s="4" t="s">
        <v>863</v>
      </c>
    </row>
    <row r="582" customFormat="false" ht="15.75" hidden="false" customHeight="false" outlineLevel="0" collapsed="false">
      <c r="A582" s="16" t="n">
        <v>579</v>
      </c>
      <c r="B582" s="4" t="s">
        <v>864</v>
      </c>
      <c r="C582" s="4" t="s">
        <v>728</v>
      </c>
      <c r="D582" s="4"/>
      <c r="E582" s="4"/>
      <c r="F582" s="4" t="n">
        <v>4</v>
      </c>
      <c r="G582" s="4" t="n">
        <v>3.5</v>
      </c>
      <c r="H582" s="4" t="n">
        <v>4</v>
      </c>
      <c r="I582" s="4" t="n">
        <v>3.5</v>
      </c>
      <c r="J582" s="4" t="n">
        <v>4</v>
      </c>
      <c r="K582" s="4" t="n">
        <v>3.5</v>
      </c>
      <c r="L582" s="4" t="n">
        <v>4</v>
      </c>
      <c r="M582" s="4" t="n">
        <v>3.5</v>
      </c>
      <c r="N582" s="4" t="n">
        <v>4</v>
      </c>
      <c r="O582" s="4" t="n">
        <v>3</v>
      </c>
      <c r="P582" s="4" t="n">
        <v>4</v>
      </c>
      <c r="Q582" s="4" t="n">
        <v>4</v>
      </c>
      <c r="R582" s="4" t="n">
        <v>3.5</v>
      </c>
      <c r="S582" s="4" t="n">
        <v>4</v>
      </c>
      <c r="T582" s="4" t="n">
        <v>3.5</v>
      </c>
      <c r="U582" s="4" t="n">
        <v>4.5</v>
      </c>
      <c r="V582" s="4" t="n">
        <v>4.5</v>
      </c>
      <c r="W582" s="4" t="n">
        <v>5</v>
      </c>
      <c r="X582" s="4" t="n">
        <v>3</v>
      </c>
      <c r="Y582" s="4" t="n">
        <v>4.5</v>
      </c>
      <c r="Z582" s="4" t="n">
        <v>5</v>
      </c>
      <c r="AA582" s="4" t="n">
        <v>3.5</v>
      </c>
      <c r="AB582" s="4" t="n">
        <v>3.5</v>
      </c>
      <c r="AC582" s="4" t="n">
        <v>4</v>
      </c>
      <c r="AD582" s="4" t="n">
        <v>4.5</v>
      </c>
      <c r="AE582" s="4" t="n">
        <v>4.5</v>
      </c>
      <c r="AF582" s="4" t="n">
        <v>3.5</v>
      </c>
      <c r="AG582" s="4" t="n">
        <v>4</v>
      </c>
      <c r="AH582" s="4"/>
      <c r="AI582" s="4" t="n">
        <v>3</v>
      </c>
      <c r="AJ582" s="4" t="n">
        <v>4.5</v>
      </c>
      <c r="AK582" s="11" t="n">
        <f aca="false">SUM(F582:AJ582)</f>
        <v>117.5</v>
      </c>
      <c r="AL582" s="4" t="n">
        <v>35</v>
      </c>
      <c r="AM582" s="17" t="n">
        <f aca="false">AK582*AL582</f>
        <v>4112.5</v>
      </c>
      <c r="AN582" s="29" t="n">
        <v>0</v>
      </c>
      <c r="AO582" s="8"/>
      <c r="AP582" s="20"/>
      <c r="AQ582" s="30"/>
      <c r="AR582" s="10"/>
      <c r="AS582" s="14"/>
      <c r="AT582" s="12"/>
      <c r="AU582" s="15" t="n">
        <f aca="false">AN582+AO582+AR582+AS582+AT582</f>
        <v>0</v>
      </c>
      <c r="AV582" s="15" t="n">
        <v>0</v>
      </c>
      <c r="AW582" s="15" t="n">
        <f aca="false">AP582+AR582+AS582+AT582</f>
        <v>0</v>
      </c>
      <c r="AX582" s="15" t="n">
        <f aca="false">AU582-AW582</f>
        <v>0</v>
      </c>
      <c r="AY582" s="15" t="n">
        <v>721.5</v>
      </c>
      <c r="AZ582" s="15" t="n">
        <f aca="false">AK582</f>
        <v>117.5</v>
      </c>
      <c r="BA582" s="15" t="n">
        <f aca="false">AY582+AZ582</f>
        <v>839</v>
      </c>
      <c r="BB582" s="15" t="n">
        <f aca="false">AM582-AW582-AZ582</f>
        <v>3995</v>
      </c>
      <c r="BC582" s="4"/>
      <c r="BD582" s="4"/>
    </row>
    <row r="583" customFormat="false" ht="15.75" hidden="false" customHeight="false" outlineLevel="0" collapsed="false">
      <c r="A583" s="16" t="n">
        <v>580</v>
      </c>
      <c r="B583" s="23" t="s">
        <v>865</v>
      </c>
      <c r="C583" s="4" t="s">
        <v>728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11" t="n">
        <f aca="false">SUM(F583:AJ583)</f>
        <v>0</v>
      </c>
      <c r="AL583" s="4" t="n">
        <v>35</v>
      </c>
      <c r="AM583" s="17" t="n">
        <f aca="false">AK583*AL583</f>
        <v>0</v>
      </c>
      <c r="AN583" s="29" t="n">
        <v>850</v>
      </c>
      <c r="AO583" s="8"/>
      <c r="AP583" s="20"/>
      <c r="AQ583" s="30"/>
      <c r="AR583" s="10"/>
      <c r="AS583" s="14"/>
      <c r="AT583" s="12"/>
      <c r="AU583" s="15" t="n">
        <f aca="false">AN583+AO583+AR583+AS583+AT583</f>
        <v>850</v>
      </c>
      <c r="AV583" s="15" t="n">
        <v>0</v>
      </c>
      <c r="AW583" s="15" t="n">
        <f aca="false">AP583+AR583+AS583+AT583</f>
        <v>0</v>
      </c>
      <c r="AX583" s="15" t="n">
        <f aca="false">AU583-AW583</f>
        <v>850</v>
      </c>
      <c r="AY583" s="15" t="n">
        <v>277</v>
      </c>
      <c r="AZ583" s="15" t="n">
        <f aca="false">AK583</f>
        <v>0</v>
      </c>
      <c r="BA583" s="15" t="n">
        <f aca="false">AY583+AZ583</f>
        <v>277</v>
      </c>
      <c r="BB583" s="15" t="n">
        <f aca="false">AM583-AW583-AZ583</f>
        <v>0</v>
      </c>
      <c r="BC583" s="4" t="s">
        <v>33</v>
      </c>
      <c r="BD583" s="4" t="s">
        <v>866</v>
      </c>
    </row>
    <row r="584" customFormat="false" ht="15.75" hidden="false" customHeight="false" outlineLevel="0" collapsed="false">
      <c r="A584" s="16" t="n">
        <v>581</v>
      </c>
      <c r="B584" s="23" t="s">
        <v>867</v>
      </c>
      <c r="C584" s="4" t="s">
        <v>728</v>
      </c>
      <c r="D584" s="4"/>
      <c r="E584" s="4"/>
      <c r="F584" s="4" t="n">
        <v>7</v>
      </c>
      <c r="G584" s="4" t="n">
        <v>6.5</v>
      </c>
      <c r="H584" s="4" t="n">
        <v>7.5</v>
      </c>
      <c r="I584" s="4" t="n">
        <v>6.5</v>
      </c>
      <c r="J584" s="4" t="n">
        <v>4.5</v>
      </c>
      <c r="K584" s="4" t="n">
        <v>8</v>
      </c>
      <c r="L584" s="4" t="n">
        <v>8</v>
      </c>
      <c r="M584" s="4" t="n">
        <v>6</v>
      </c>
      <c r="N584" s="4" t="n">
        <v>6</v>
      </c>
      <c r="O584" s="4" t="n">
        <v>5.5</v>
      </c>
      <c r="P584" s="4" t="n">
        <v>4.5</v>
      </c>
      <c r="Q584" s="4" t="n">
        <v>5</v>
      </c>
      <c r="R584" s="4" t="n">
        <v>4</v>
      </c>
      <c r="S584" s="4" t="n">
        <v>1</v>
      </c>
      <c r="T584" s="4" t="n">
        <v>6</v>
      </c>
      <c r="U584" s="4" t="n">
        <v>6.5</v>
      </c>
      <c r="V584" s="4"/>
      <c r="W584" s="4" t="n">
        <v>6.5</v>
      </c>
      <c r="X584" s="4" t="n">
        <v>6</v>
      </c>
      <c r="Y584" s="4" t="n">
        <v>6</v>
      </c>
      <c r="Z584" s="4" t="n">
        <v>6.5</v>
      </c>
      <c r="AA584" s="4" t="n">
        <v>6</v>
      </c>
      <c r="AB584" s="4" t="n">
        <v>3.5</v>
      </c>
      <c r="AC584" s="4" t="n">
        <v>6</v>
      </c>
      <c r="AD584" s="4" t="n">
        <v>6</v>
      </c>
      <c r="AE584" s="4" t="n">
        <v>6</v>
      </c>
      <c r="AF584" s="4" t="n">
        <v>6</v>
      </c>
      <c r="AG584" s="4" t="n">
        <v>6</v>
      </c>
      <c r="AH584" s="4" t="n">
        <v>6.5</v>
      </c>
      <c r="AI584" s="4" t="n">
        <v>5.5</v>
      </c>
      <c r="AJ584" s="4" t="n">
        <v>5.5</v>
      </c>
      <c r="AK584" s="11" t="n">
        <f aca="false">SUM(F584:AJ584)</f>
        <v>174.5</v>
      </c>
      <c r="AL584" s="4" t="n">
        <v>35</v>
      </c>
      <c r="AM584" s="17" t="n">
        <f aca="false">AK584*AL584</f>
        <v>6107.5</v>
      </c>
      <c r="AN584" s="29" t="n">
        <v>0</v>
      </c>
      <c r="AO584" s="8"/>
      <c r="AP584" s="20"/>
      <c r="AQ584" s="30"/>
      <c r="AR584" s="10"/>
      <c r="AS584" s="14"/>
      <c r="AT584" s="12"/>
      <c r="AU584" s="15" t="n">
        <f aca="false">AN584+AO584+AR584+AS584+AT584</f>
        <v>0</v>
      </c>
      <c r="AV584" s="15" t="n">
        <v>0</v>
      </c>
      <c r="AW584" s="15" t="n">
        <f aca="false">AP584+AR584+AS584+AT584</f>
        <v>0</v>
      </c>
      <c r="AX584" s="15" t="n">
        <f aca="false">AU584-AW584</f>
        <v>0</v>
      </c>
      <c r="AY584" s="15" t="n">
        <v>1121.5</v>
      </c>
      <c r="AZ584" s="15" t="n">
        <f aca="false">AK584</f>
        <v>174.5</v>
      </c>
      <c r="BA584" s="15" t="n">
        <f aca="false">AY584+AZ584</f>
        <v>1296</v>
      </c>
      <c r="BB584" s="15" t="n">
        <f aca="false">AM584-AW584-AZ584</f>
        <v>5933</v>
      </c>
      <c r="BC584" s="4" t="s">
        <v>37</v>
      </c>
      <c r="BD584" s="4" t="s">
        <v>868</v>
      </c>
    </row>
    <row r="585" customFormat="false" ht="15.75" hidden="false" customHeight="false" outlineLevel="0" collapsed="false">
      <c r="A585" s="16" t="n">
        <v>582</v>
      </c>
      <c r="B585" s="4" t="s">
        <v>869</v>
      </c>
      <c r="C585" s="4" t="s">
        <v>728</v>
      </c>
      <c r="D585" s="4" t="n">
        <v>7459068</v>
      </c>
      <c r="E585" s="4" t="s">
        <v>870</v>
      </c>
      <c r="F585" s="4" t="n">
        <v>2.5</v>
      </c>
      <c r="G585" s="4" t="n">
        <v>2.5</v>
      </c>
      <c r="H585" s="4" t="n">
        <v>1.5</v>
      </c>
      <c r="I585" s="4" t="n">
        <v>2</v>
      </c>
      <c r="J585" s="4" t="n">
        <v>2</v>
      </c>
      <c r="K585" s="4" t="n">
        <v>3</v>
      </c>
      <c r="L585" s="4" t="n">
        <v>3.5</v>
      </c>
      <c r="M585" s="4" t="n">
        <v>2.5</v>
      </c>
      <c r="N585" s="4" t="n">
        <v>2</v>
      </c>
      <c r="O585" s="4" t="n">
        <v>2</v>
      </c>
      <c r="P585" s="4" t="n">
        <v>3.5</v>
      </c>
      <c r="Q585" s="4" t="n">
        <v>3.5</v>
      </c>
      <c r="R585" s="4" t="n">
        <v>2</v>
      </c>
      <c r="S585" s="4" t="n">
        <v>2</v>
      </c>
      <c r="T585" s="4" t="n">
        <v>3</v>
      </c>
      <c r="U585" s="4" t="n">
        <v>2</v>
      </c>
      <c r="V585" s="4" t="n">
        <v>2</v>
      </c>
      <c r="W585" s="4" t="n">
        <v>3</v>
      </c>
      <c r="X585" s="4" t="n">
        <v>1</v>
      </c>
      <c r="Y585" s="4" t="n">
        <v>2</v>
      </c>
      <c r="Z585" s="4" t="n">
        <v>3</v>
      </c>
      <c r="AA585" s="4" t="n">
        <v>2.5</v>
      </c>
      <c r="AB585" s="4" t="n">
        <v>2</v>
      </c>
      <c r="AC585" s="4" t="n">
        <v>2</v>
      </c>
      <c r="AD585" s="4" t="n">
        <v>2</v>
      </c>
      <c r="AE585" s="4" t="n">
        <v>2</v>
      </c>
      <c r="AF585" s="4" t="n">
        <v>2</v>
      </c>
      <c r="AG585" s="4" t="n">
        <v>2</v>
      </c>
      <c r="AH585" s="4" t="n">
        <v>2</v>
      </c>
      <c r="AI585" s="4" t="n">
        <v>2</v>
      </c>
      <c r="AJ585" s="4" t="n">
        <v>2</v>
      </c>
      <c r="AK585" s="11" t="n">
        <f aca="false">SUM(F585:AJ585)</f>
        <v>71</v>
      </c>
      <c r="AL585" s="4" t="n">
        <v>35</v>
      </c>
      <c r="AM585" s="17" t="n">
        <f aca="false">AK585*AL585</f>
        <v>2485</v>
      </c>
      <c r="AN585" s="29" t="n">
        <v>0</v>
      </c>
      <c r="AO585" s="8"/>
      <c r="AP585" s="20"/>
      <c r="AQ585" s="30"/>
      <c r="AR585" s="10"/>
      <c r="AS585" s="14"/>
      <c r="AT585" s="12"/>
      <c r="AU585" s="15" t="n">
        <f aca="false">AN585+AO585+AR585+AS585+AT585</f>
        <v>0</v>
      </c>
      <c r="AV585" s="15" t="n">
        <v>0</v>
      </c>
      <c r="AW585" s="15" t="n">
        <f aca="false">AP585+AR585+AS585+AT585</f>
        <v>0</v>
      </c>
      <c r="AX585" s="15" t="n">
        <f aca="false">AU585-AW585</f>
        <v>0</v>
      </c>
      <c r="AY585" s="15" t="n">
        <v>369.5</v>
      </c>
      <c r="AZ585" s="15" t="n">
        <f aca="false">AK585</f>
        <v>71</v>
      </c>
      <c r="BA585" s="15" t="n">
        <f aca="false">AY585+AZ585</f>
        <v>440.5</v>
      </c>
      <c r="BB585" s="15" t="n">
        <f aca="false">AM585-AW585-AZ585</f>
        <v>2414</v>
      </c>
      <c r="BC585" s="4"/>
      <c r="BD585" s="4"/>
    </row>
    <row r="586" customFormat="false" ht="15.75" hidden="false" customHeight="false" outlineLevel="0" collapsed="false">
      <c r="A586" s="16" t="n">
        <v>583</v>
      </c>
      <c r="B586" s="4" t="s">
        <v>871</v>
      </c>
      <c r="C586" s="4" t="s">
        <v>728</v>
      </c>
      <c r="D586" s="4" t="n">
        <v>5086300</v>
      </c>
      <c r="E586" s="4" t="s">
        <v>872</v>
      </c>
      <c r="F586" s="4" t="n">
        <v>5.5</v>
      </c>
      <c r="G586" s="4" t="n">
        <v>6</v>
      </c>
      <c r="H586" s="4" t="n">
        <v>4.5</v>
      </c>
      <c r="I586" s="4" t="n">
        <v>2</v>
      </c>
      <c r="J586" s="4" t="n">
        <v>5</v>
      </c>
      <c r="K586" s="4" t="n">
        <v>4.5</v>
      </c>
      <c r="L586" s="4" t="n">
        <v>5.5</v>
      </c>
      <c r="M586" s="4" t="n">
        <v>5.5</v>
      </c>
      <c r="N586" s="4" t="n">
        <v>5</v>
      </c>
      <c r="O586" s="4" t="n">
        <v>5</v>
      </c>
      <c r="P586" s="4" t="n">
        <v>4.5</v>
      </c>
      <c r="Q586" s="4" t="n">
        <v>5.5</v>
      </c>
      <c r="R586" s="4" t="n">
        <v>5</v>
      </c>
      <c r="S586" s="4" t="n">
        <v>5</v>
      </c>
      <c r="T586" s="4" t="n">
        <v>4</v>
      </c>
      <c r="U586" s="4" t="n">
        <v>3.5</v>
      </c>
      <c r="V586" s="4" t="n">
        <v>5</v>
      </c>
      <c r="W586" s="4" t="n">
        <v>5.5</v>
      </c>
      <c r="X586" s="4" t="n">
        <v>4.5</v>
      </c>
      <c r="Y586" s="4" t="n">
        <v>5</v>
      </c>
      <c r="Z586" s="4" t="n">
        <v>5</v>
      </c>
      <c r="AA586" s="4" t="n">
        <v>4.5</v>
      </c>
      <c r="AB586" s="4" t="n">
        <v>4.5</v>
      </c>
      <c r="AC586" s="4" t="n">
        <v>5</v>
      </c>
      <c r="AD586" s="4"/>
      <c r="AE586" s="4" t="n">
        <v>3.5</v>
      </c>
      <c r="AF586" s="4" t="n">
        <v>3.5</v>
      </c>
      <c r="AG586" s="4" t="n">
        <v>3.5</v>
      </c>
      <c r="AH586" s="4" t="n">
        <v>5</v>
      </c>
      <c r="AI586" s="4" t="n">
        <v>6</v>
      </c>
      <c r="AJ586" s="4" t="n">
        <v>6</v>
      </c>
      <c r="AK586" s="11" t="n">
        <f aca="false">SUM(F586:AJ586)</f>
        <v>142.5</v>
      </c>
      <c r="AL586" s="4" t="n">
        <v>35</v>
      </c>
      <c r="AM586" s="17" t="n">
        <f aca="false">AK586*AL586</f>
        <v>4987.5</v>
      </c>
      <c r="AN586" s="29" t="n">
        <v>0</v>
      </c>
      <c r="AO586" s="8"/>
      <c r="AP586" s="20"/>
      <c r="AQ586" s="30"/>
      <c r="AR586" s="10"/>
      <c r="AS586" s="14"/>
      <c r="AT586" s="12"/>
      <c r="AU586" s="15" t="n">
        <f aca="false">AN586+AO586+AR586+AS586+AT586</f>
        <v>0</v>
      </c>
      <c r="AV586" s="15" t="n">
        <v>0</v>
      </c>
      <c r="AW586" s="15" t="n">
        <f aca="false">AP586+AR586+AS586+AT586</f>
        <v>0</v>
      </c>
      <c r="AX586" s="15" t="n">
        <f aca="false">AU586-AW586</f>
        <v>0</v>
      </c>
      <c r="AY586" s="15" t="n">
        <v>685</v>
      </c>
      <c r="AZ586" s="15" t="n">
        <f aca="false">AK586</f>
        <v>142.5</v>
      </c>
      <c r="BA586" s="15" t="n">
        <f aca="false">AY586+AZ586</f>
        <v>827.5</v>
      </c>
      <c r="BB586" s="15" t="n">
        <f aca="false">AM586-AW586-AZ586</f>
        <v>4845</v>
      </c>
      <c r="BC586" s="4" t="s">
        <v>67</v>
      </c>
      <c r="BD586" s="4" t="s">
        <v>873</v>
      </c>
    </row>
    <row r="587" customFormat="false" ht="15.75" hidden="false" customHeight="false" outlineLevel="0" collapsed="false">
      <c r="A587" s="16" t="n">
        <v>584</v>
      </c>
      <c r="B587" s="4" t="s">
        <v>874</v>
      </c>
      <c r="C587" s="4" t="s">
        <v>728</v>
      </c>
      <c r="D587" s="4"/>
      <c r="E587" s="4"/>
      <c r="F587" s="4" t="n">
        <v>15</v>
      </c>
      <c r="G587" s="4" t="n">
        <v>15.5</v>
      </c>
      <c r="H587" s="4" t="n">
        <v>8.5</v>
      </c>
      <c r="I587" s="4" t="n">
        <v>8.5</v>
      </c>
      <c r="J587" s="4" t="n">
        <v>11</v>
      </c>
      <c r="K587" s="4" t="n">
        <v>15</v>
      </c>
      <c r="L587" s="4" t="n">
        <v>12.5</v>
      </c>
      <c r="M587" s="4" t="n">
        <v>8.5</v>
      </c>
      <c r="N587" s="4" t="n">
        <v>8.5</v>
      </c>
      <c r="O587" s="4" t="n">
        <v>12.5</v>
      </c>
      <c r="P587" s="4" t="n">
        <v>13.5</v>
      </c>
      <c r="Q587" s="4" t="n">
        <v>14</v>
      </c>
      <c r="R587" s="4" t="n">
        <v>15</v>
      </c>
      <c r="S587" s="4" t="n">
        <v>12</v>
      </c>
      <c r="T587" s="4" t="n">
        <v>11.5</v>
      </c>
      <c r="U587" s="4" t="n">
        <v>10</v>
      </c>
      <c r="V587" s="4"/>
      <c r="W587" s="4"/>
      <c r="X587" s="4" t="n">
        <v>15</v>
      </c>
      <c r="Y587" s="4" t="n">
        <v>12.5</v>
      </c>
      <c r="Z587" s="4" t="n">
        <v>14.5</v>
      </c>
      <c r="AA587" s="4" t="n">
        <v>15</v>
      </c>
      <c r="AB587" s="4" t="n">
        <v>13</v>
      </c>
      <c r="AC587" s="4" t="n">
        <v>12.5</v>
      </c>
      <c r="AD587" s="4" t="n">
        <v>12.5</v>
      </c>
      <c r="AE587" s="4" t="n">
        <v>13</v>
      </c>
      <c r="AF587" s="4" t="n">
        <v>8</v>
      </c>
      <c r="AG587" s="4" t="n">
        <v>12</v>
      </c>
      <c r="AH587" s="4" t="n">
        <v>10</v>
      </c>
      <c r="AI587" s="4" t="n">
        <v>12</v>
      </c>
      <c r="AJ587" s="4" t="n">
        <v>13</v>
      </c>
      <c r="AK587" s="11" t="n">
        <f aca="false">SUM(F587:AJ587)</f>
        <v>354.5</v>
      </c>
      <c r="AL587" s="4" t="n">
        <v>35</v>
      </c>
      <c r="AM587" s="17" t="n">
        <f aca="false">AK587*AL587</f>
        <v>12407.5</v>
      </c>
      <c r="AN587" s="29" t="n">
        <v>0</v>
      </c>
      <c r="AO587" s="8"/>
      <c r="AP587" s="20"/>
      <c r="AQ587" s="30"/>
      <c r="AR587" s="10"/>
      <c r="AS587" s="14"/>
      <c r="AT587" s="12"/>
      <c r="AU587" s="15" t="n">
        <f aca="false">AN587+AO587+AR587+AS587+AT587</f>
        <v>0</v>
      </c>
      <c r="AV587" s="15" t="n">
        <v>0</v>
      </c>
      <c r="AW587" s="15" t="n">
        <f aca="false">AP587+AR587+AS587+AT587</f>
        <v>0</v>
      </c>
      <c r="AX587" s="15" t="n">
        <f aca="false">AU587-AW587</f>
        <v>0</v>
      </c>
      <c r="AY587" s="15" t="n">
        <v>1053.5</v>
      </c>
      <c r="AZ587" s="15" t="n">
        <f aca="false">AK587</f>
        <v>354.5</v>
      </c>
      <c r="BA587" s="15" t="n">
        <f aca="false">AY587+AZ587</f>
        <v>1408</v>
      </c>
      <c r="BB587" s="15" t="n">
        <f aca="false">AM587-AW587-AZ587</f>
        <v>12053</v>
      </c>
      <c r="BC587" s="4" t="s">
        <v>67</v>
      </c>
      <c r="BD587" s="4" t="s">
        <v>875</v>
      </c>
    </row>
    <row r="588" customFormat="false" ht="15.75" hidden="false" customHeight="false" outlineLevel="0" collapsed="false">
      <c r="A588" s="16" t="n">
        <v>585</v>
      </c>
      <c r="B588" s="4" t="s">
        <v>876</v>
      </c>
      <c r="C588" s="4" t="s">
        <v>728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11" t="n">
        <f aca="false">SUM(F588:AJ588)</f>
        <v>0</v>
      </c>
      <c r="AL588" s="4" t="n">
        <v>35</v>
      </c>
      <c r="AM588" s="17" t="n">
        <f aca="false">AK588*AL588</f>
        <v>0</v>
      </c>
      <c r="AN588" s="29" t="n">
        <v>3224</v>
      </c>
      <c r="AO588" s="8"/>
      <c r="AP588" s="20"/>
      <c r="AQ588" s="4"/>
      <c r="AR588" s="10"/>
      <c r="AS588" s="14"/>
      <c r="AT588" s="4"/>
      <c r="AU588" s="15" t="n">
        <f aca="false">AN588+AO588+AR588+AS588+AT588</f>
        <v>3224</v>
      </c>
      <c r="AV588" s="15" t="n">
        <v>0</v>
      </c>
      <c r="AW588" s="15" t="n">
        <f aca="false">AP588+AR588+AS588+AT588</f>
        <v>0</v>
      </c>
      <c r="AX588" s="15" t="n">
        <f aca="false">AU588-AW588</f>
        <v>3224</v>
      </c>
      <c r="AY588" s="15" t="n">
        <v>1210.5</v>
      </c>
      <c r="AZ588" s="15" t="n">
        <f aca="false">AK588</f>
        <v>0</v>
      </c>
      <c r="BA588" s="15" t="n">
        <f aca="false">AY588+AZ588</f>
        <v>1210.5</v>
      </c>
      <c r="BB588" s="15" t="n">
        <f aca="false">AM588-AW588-AZ588</f>
        <v>0</v>
      </c>
      <c r="BC588" s="4"/>
      <c r="BD588" s="4"/>
    </row>
    <row r="589" customFormat="false" ht="15.75" hidden="false" customHeight="false" outlineLevel="0" collapsed="false">
      <c r="A589" s="16" t="n">
        <v>586</v>
      </c>
      <c r="B589" s="4" t="s">
        <v>877</v>
      </c>
      <c r="C589" s="4" t="s">
        <v>728</v>
      </c>
      <c r="D589" s="4" t="n">
        <v>21992590</v>
      </c>
      <c r="E589" s="4"/>
      <c r="F589" s="4" t="n">
        <v>3</v>
      </c>
      <c r="G589" s="4" t="n">
        <v>3.5</v>
      </c>
      <c r="H589" s="4" t="n">
        <v>3.5</v>
      </c>
      <c r="I589" s="4" t="n">
        <v>4</v>
      </c>
      <c r="J589" s="4" t="n">
        <v>3.5</v>
      </c>
      <c r="K589" s="4" t="n">
        <v>4</v>
      </c>
      <c r="L589" s="4" t="n">
        <v>4</v>
      </c>
      <c r="M589" s="4" t="n">
        <v>3</v>
      </c>
      <c r="N589" s="4" t="n">
        <v>3.5</v>
      </c>
      <c r="O589" s="4" t="n">
        <v>3</v>
      </c>
      <c r="P589" s="4" t="n">
        <v>3</v>
      </c>
      <c r="Q589" s="4" t="n">
        <v>3.5</v>
      </c>
      <c r="R589" s="4" t="n">
        <v>3</v>
      </c>
      <c r="S589" s="4" t="n">
        <v>3</v>
      </c>
      <c r="T589" s="4" t="n">
        <v>3</v>
      </c>
      <c r="U589" s="4" t="n">
        <v>3</v>
      </c>
      <c r="V589" s="4" t="n">
        <v>4</v>
      </c>
      <c r="W589" s="4" t="n">
        <v>3.5</v>
      </c>
      <c r="X589" s="4" t="n">
        <v>3.5</v>
      </c>
      <c r="Y589" s="4" t="n">
        <v>2.5</v>
      </c>
      <c r="Z589" s="4" t="n">
        <v>2.5</v>
      </c>
      <c r="AA589" s="4" t="n">
        <v>3</v>
      </c>
      <c r="AB589" s="4" t="n">
        <v>3</v>
      </c>
      <c r="AC589" s="4" t="n">
        <v>1.5</v>
      </c>
      <c r="AD589" s="4" t="n">
        <v>3.5</v>
      </c>
      <c r="AE589" s="4" t="n">
        <v>3.5</v>
      </c>
      <c r="AF589" s="4" t="n">
        <v>3</v>
      </c>
      <c r="AG589" s="4" t="n">
        <v>3.5</v>
      </c>
      <c r="AH589" s="4" t="n">
        <v>3.5</v>
      </c>
      <c r="AI589" s="4" t="n">
        <v>3</v>
      </c>
      <c r="AJ589" s="4" t="n">
        <v>3.5</v>
      </c>
      <c r="AK589" s="11" t="n">
        <f aca="false">SUM(F589:AJ589)</f>
        <v>100.5</v>
      </c>
      <c r="AL589" s="4" t="n">
        <v>35</v>
      </c>
      <c r="AM589" s="17" t="n">
        <f aca="false">AK589*AL589</f>
        <v>3517.5</v>
      </c>
      <c r="AN589" s="29" t="n">
        <v>0</v>
      </c>
      <c r="AO589" s="8"/>
      <c r="AP589" s="20"/>
      <c r="AQ589" s="30"/>
      <c r="AR589" s="10"/>
      <c r="AS589" s="14"/>
      <c r="AT589" s="12"/>
      <c r="AU589" s="15" t="n">
        <f aca="false">AN589+AO589+AR589+AS589+AT589</f>
        <v>0</v>
      </c>
      <c r="AV589" s="15" t="n">
        <v>0</v>
      </c>
      <c r="AW589" s="15" t="n">
        <f aca="false">AP589+AR589+AS589+AT589</f>
        <v>0</v>
      </c>
      <c r="AX589" s="15" t="n">
        <f aca="false">AU589-AW589</f>
        <v>0</v>
      </c>
      <c r="AY589" s="15" t="n">
        <v>571.5</v>
      </c>
      <c r="AZ589" s="15" t="n">
        <f aca="false">AK589</f>
        <v>100.5</v>
      </c>
      <c r="BA589" s="15" t="n">
        <f aca="false">AY589+AZ589</f>
        <v>672</v>
      </c>
      <c r="BB589" s="15" t="n">
        <f aca="false">AM589-AW589-AZ589</f>
        <v>3417</v>
      </c>
      <c r="BC589" s="4" t="s">
        <v>67</v>
      </c>
      <c r="BD589" s="4" t="s">
        <v>878</v>
      </c>
    </row>
    <row r="590" customFormat="false" ht="15.75" hidden="false" customHeight="false" outlineLevel="0" collapsed="false">
      <c r="A590" s="16" t="n">
        <v>587</v>
      </c>
      <c r="B590" s="4" t="s">
        <v>879</v>
      </c>
      <c r="C590" s="4" t="s">
        <v>728</v>
      </c>
      <c r="D590" s="4"/>
      <c r="E590" s="4"/>
      <c r="F590" s="4" t="n">
        <v>12.5</v>
      </c>
      <c r="G590" s="4" t="n">
        <v>12.5</v>
      </c>
      <c r="H590" s="4" t="n">
        <v>12</v>
      </c>
      <c r="I590" s="4" t="n">
        <v>12.5</v>
      </c>
      <c r="J590" s="4" t="n">
        <v>11</v>
      </c>
      <c r="K590" s="4" t="n">
        <v>13</v>
      </c>
      <c r="L590" s="4" t="n">
        <v>13.5</v>
      </c>
      <c r="M590" s="4" t="n">
        <v>10.5</v>
      </c>
      <c r="N590" s="4" t="n">
        <v>13.5</v>
      </c>
      <c r="O590" s="4" t="n">
        <v>12</v>
      </c>
      <c r="P590" s="4" t="n">
        <v>11</v>
      </c>
      <c r="Q590" s="4" t="n">
        <v>12</v>
      </c>
      <c r="R590" s="4" t="n">
        <v>12.5</v>
      </c>
      <c r="S590" s="4" t="n">
        <v>12.5</v>
      </c>
      <c r="T590" s="4" t="n">
        <v>12</v>
      </c>
      <c r="U590" s="4" t="n">
        <v>11</v>
      </c>
      <c r="V590" s="4" t="n">
        <v>11</v>
      </c>
      <c r="W590" s="4" t="n">
        <v>12</v>
      </c>
      <c r="X590" s="4" t="n">
        <v>11</v>
      </c>
      <c r="Y590" s="4" t="n">
        <v>11.5</v>
      </c>
      <c r="Z590" s="4" t="n">
        <v>12</v>
      </c>
      <c r="AA590" s="4" t="n">
        <v>13</v>
      </c>
      <c r="AB590" s="4" t="n">
        <v>13.5</v>
      </c>
      <c r="AC590" s="4" t="n">
        <v>13.5</v>
      </c>
      <c r="AD590" s="4" t="n">
        <v>13.5</v>
      </c>
      <c r="AE590" s="4" t="n">
        <v>14</v>
      </c>
      <c r="AF590" s="4" t="n">
        <v>12.5</v>
      </c>
      <c r="AG590" s="4" t="n">
        <v>13</v>
      </c>
      <c r="AH590" s="4" t="n">
        <v>13.5</v>
      </c>
      <c r="AI590" s="4" t="n">
        <v>12</v>
      </c>
      <c r="AJ590" s="4" t="n">
        <v>13.5</v>
      </c>
      <c r="AK590" s="11" t="n">
        <f aca="false">SUM(F590:AJ590)</f>
        <v>383.5</v>
      </c>
      <c r="AL590" s="4" t="n">
        <v>35</v>
      </c>
      <c r="AM590" s="17" t="n">
        <f aca="false">AK590*AL590</f>
        <v>13422.5</v>
      </c>
      <c r="AN590" s="29"/>
      <c r="AO590" s="39"/>
      <c r="AP590" s="20"/>
      <c r="AQ590" s="30"/>
      <c r="AR590" s="10"/>
      <c r="AS590" s="44"/>
      <c r="AT590" s="12"/>
      <c r="AU590" s="15" t="n">
        <f aca="false">AN590+AO590+AR590+AS590+AT590</f>
        <v>0</v>
      </c>
      <c r="AV590" s="15" t="n">
        <v>0</v>
      </c>
      <c r="AW590" s="15" t="n">
        <f aca="false">AP590+AR590+AS590+AT590</f>
        <v>0</v>
      </c>
      <c r="AX590" s="15" t="n">
        <f aca="false">AU590-AW590</f>
        <v>0</v>
      </c>
      <c r="AY590" s="15" t="n">
        <v>1999.5</v>
      </c>
      <c r="AZ590" s="15" t="n">
        <f aca="false">AK590</f>
        <v>383.5</v>
      </c>
      <c r="BA590" s="15" t="n">
        <f aca="false">AY590+AZ590</f>
        <v>2383</v>
      </c>
      <c r="BB590" s="15" t="n">
        <f aca="false">AM590-AW590-AZ590</f>
        <v>13039</v>
      </c>
      <c r="BC590" s="4"/>
      <c r="BD590" s="4"/>
    </row>
    <row r="591" customFormat="false" ht="15.75" hidden="false" customHeight="false" outlineLevel="0" collapsed="false">
      <c r="A591" s="16" t="n">
        <v>588</v>
      </c>
      <c r="B591" s="4" t="s">
        <v>880</v>
      </c>
      <c r="C591" s="4" t="s">
        <v>728</v>
      </c>
      <c r="D591" s="4"/>
      <c r="E591" s="4"/>
      <c r="F591" s="4" t="n">
        <v>2</v>
      </c>
      <c r="G591" s="4" t="n">
        <v>3.5</v>
      </c>
      <c r="H591" s="4" t="n">
        <v>4</v>
      </c>
      <c r="I591" s="4" t="n">
        <v>3.5</v>
      </c>
      <c r="J591" s="4" t="n">
        <v>3.5</v>
      </c>
      <c r="K591" s="4" t="n">
        <v>3</v>
      </c>
      <c r="L591" s="4" t="n">
        <v>4.5</v>
      </c>
      <c r="M591" s="4"/>
      <c r="N591" s="4" t="n">
        <v>2.5</v>
      </c>
      <c r="O591" s="4" t="n">
        <v>3.5</v>
      </c>
      <c r="P591" s="4" t="n">
        <v>3</v>
      </c>
      <c r="Q591" s="4" t="n">
        <v>3.5</v>
      </c>
      <c r="R591" s="4" t="n">
        <v>4</v>
      </c>
      <c r="S591" s="4" t="n">
        <v>4.5</v>
      </c>
      <c r="T591" s="4" t="n">
        <v>3</v>
      </c>
      <c r="U591" s="4" t="n">
        <v>4.5</v>
      </c>
      <c r="V591" s="4" t="n">
        <v>4</v>
      </c>
      <c r="W591" s="4" t="n">
        <v>3.5</v>
      </c>
      <c r="X591" s="4" t="n">
        <v>3</v>
      </c>
      <c r="Y591" s="4" t="n">
        <v>2.5</v>
      </c>
      <c r="Z591" s="4" t="n">
        <v>2.5</v>
      </c>
      <c r="AA591" s="4" t="n">
        <v>3</v>
      </c>
      <c r="AB591" s="4" t="n">
        <v>3</v>
      </c>
      <c r="AC591" s="4" t="n">
        <v>3.5</v>
      </c>
      <c r="AD591" s="4" t="n">
        <v>2</v>
      </c>
      <c r="AE591" s="4" t="n">
        <v>3</v>
      </c>
      <c r="AF591" s="4" t="n">
        <v>1</v>
      </c>
      <c r="AG591" s="4" t="n">
        <v>5.5</v>
      </c>
      <c r="AH591" s="4" t="n">
        <v>1.5</v>
      </c>
      <c r="AI591" s="4" t="n">
        <v>2.5</v>
      </c>
      <c r="AJ591" s="4" t="n">
        <v>3</v>
      </c>
      <c r="AK591" s="11" t="n">
        <f aca="false">SUM(F591:AJ591)</f>
        <v>96</v>
      </c>
      <c r="AL591" s="4" t="n">
        <v>35</v>
      </c>
      <c r="AM591" s="17" t="n">
        <f aca="false">AK591*AL591</f>
        <v>3360</v>
      </c>
      <c r="AN591" s="29" t="n">
        <v>0</v>
      </c>
      <c r="AO591" s="8"/>
      <c r="AP591" s="20"/>
      <c r="AQ591" s="30"/>
      <c r="AR591" s="10"/>
      <c r="AS591" s="14"/>
      <c r="AT591" s="12"/>
      <c r="AU591" s="15" t="n">
        <f aca="false">AN591+AO591+AR591+AS591+AT591</f>
        <v>0</v>
      </c>
      <c r="AV591" s="15" t="n">
        <v>0</v>
      </c>
      <c r="AW591" s="15" t="n">
        <f aca="false">AP591+AR591+AS591+AT591</f>
        <v>0</v>
      </c>
      <c r="AX591" s="15" t="n">
        <f aca="false">AU591-AW591</f>
        <v>0</v>
      </c>
      <c r="AY591" s="15" t="n">
        <v>122.5</v>
      </c>
      <c r="AZ591" s="15" t="n">
        <f aca="false">AK591</f>
        <v>96</v>
      </c>
      <c r="BA591" s="15" t="n">
        <f aca="false">AY591+AZ591</f>
        <v>218.5</v>
      </c>
      <c r="BB591" s="15" t="n">
        <f aca="false">AM591-AW591-AZ591</f>
        <v>3264</v>
      </c>
      <c r="BC591" s="4"/>
      <c r="BD591" s="4"/>
    </row>
    <row r="592" customFormat="false" ht="15.75" hidden="false" customHeight="false" outlineLevel="0" collapsed="false">
      <c r="A592" s="16" t="n">
        <v>589</v>
      </c>
      <c r="B592" s="4" t="s">
        <v>881</v>
      </c>
      <c r="C592" s="4" t="s">
        <v>728</v>
      </c>
      <c r="D592" s="4" t="n">
        <v>5098017</v>
      </c>
      <c r="E592" s="4"/>
      <c r="F592" s="4" t="n">
        <v>77</v>
      </c>
      <c r="G592" s="4" t="n">
        <v>73</v>
      </c>
      <c r="H592" s="4" t="n">
        <v>76</v>
      </c>
      <c r="I592" s="4" t="n">
        <v>75.5</v>
      </c>
      <c r="J592" s="4" t="n">
        <v>74</v>
      </c>
      <c r="K592" s="4" t="n">
        <v>78</v>
      </c>
      <c r="L592" s="4" t="n">
        <v>92</v>
      </c>
      <c r="M592" s="4" t="n">
        <v>86</v>
      </c>
      <c r="N592" s="4" t="n">
        <v>92.5</v>
      </c>
      <c r="O592" s="4" t="n">
        <v>83</v>
      </c>
      <c r="P592" s="4" t="n">
        <v>86</v>
      </c>
      <c r="Q592" s="4" t="n">
        <v>90</v>
      </c>
      <c r="R592" s="4" t="n">
        <v>86</v>
      </c>
      <c r="S592" s="4" t="n">
        <v>84</v>
      </c>
      <c r="T592" s="4" t="n">
        <v>81</v>
      </c>
      <c r="U592" s="4" t="n">
        <v>78</v>
      </c>
      <c r="V592" s="4" t="n">
        <v>89</v>
      </c>
      <c r="W592" s="4" t="n">
        <v>90</v>
      </c>
      <c r="X592" s="4" t="n">
        <v>85</v>
      </c>
      <c r="Y592" s="4" t="n">
        <v>81</v>
      </c>
      <c r="Z592" s="4" t="n">
        <v>89</v>
      </c>
      <c r="AA592" s="4" t="n">
        <v>90</v>
      </c>
      <c r="AB592" s="4" t="n">
        <v>84</v>
      </c>
      <c r="AC592" s="4" t="n">
        <v>84</v>
      </c>
      <c r="AD592" s="4" t="n">
        <v>85</v>
      </c>
      <c r="AE592" s="4" t="n">
        <v>94</v>
      </c>
      <c r="AF592" s="4" t="n">
        <v>89</v>
      </c>
      <c r="AG592" s="4" t="n">
        <v>82</v>
      </c>
      <c r="AH592" s="4" t="n">
        <v>94</v>
      </c>
      <c r="AI592" s="4" t="n">
        <v>86</v>
      </c>
      <c r="AJ592" s="4" t="n">
        <v>86</v>
      </c>
      <c r="AK592" s="11" t="n">
        <f aca="false">SUM(F592:AJ592)</f>
        <v>2620</v>
      </c>
      <c r="AL592" s="4" t="n">
        <v>35</v>
      </c>
      <c r="AM592" s="17" t="n">
        <f aca="false">AK592*AL592</f>
        <v>91700</v>
      </c>
      <c r="AN592" s="29" t="n">
        <v>0</v>
      </c>
      <c r="AO592" s="8"/>
      <c r="AP592" s="20"/>
      <c r="AQ592" s="30"/>
      <c r="AR592" s="10"/>
      <c r="AS592" s="14"/>
      <c r="AT592" s="12"/>
      <c r="AU592" s="15" t="n">
        <f aca="false">AN592+AO592+AR592+AS592+AT592</f>
        <v>0</v>
      </c>
      <c r="AV592" s="15" t="n">
        <v>0</v>
      </c>
      <c r="AW592" s="15" t="n">
        <f aca="false">AP592+AR592+AS592+AT592</f>
        <v>0</v>
      </c>
      <c r="AX592" s="15" t="n">
        <f aca="false">AU592-AW592</f>
        <v>0</v>
      </c>
      <c r="AY592" s="15" t="n">
        <v>12379.5</v>
      </c>
      <c r="AZ592" s="15" t="n">
        <f aca="false">AK592</f>
        <v>2620</v>
      </c>
      <c r="BA592" s="15" t="n">
        <f aca="false">AY592+AZ592</f>
        <v>14999.5</v>
      </c>
      <c r="BB592" s="15" t="n">
        <f aca="false">AM592-AW592-AZ592</f>
        <v>89080</v>
      </c>
      <c r="BC592" s="4" t="s">
        <v>37</v>
      </c>
      <c r="BD592" s="4" t="s">
        <v>882</v>
      </c>
    </row>
    <row r="593" customFormat="false" ht="15.75" hidden="false" customHeight="false" outlineLevel="0" collapsed="false">
      <c r="A593" s="16" t="n">
        <v>590</v>
      </c>
      <c r="B593" s="4" t="s">
        <v>883</v>
      </c>
      <c r="C593" s="4" t="s">
        <v>728</v>
      </c>
      <c r="D593" s="4"/>
      <c r="E593" s="4"/>
      <c r="F593" s="4" t="n">
        <v>15</v>
      </c>
      <c r="G593" s="4" t="n">
        <v>15</v>
      </c>
      <c r="H593" s="4" t="n">
        <v>15</v>
      </c>
      <c r="I593" s="4" t="n">
        <v>15</v>
      </c>
      <c r="J593" s="4" t="n">
        <v>14.5</v>
      </c>
      <c r="K593" s="4" t="n">
        <v>15</v>
      </c>
      <c r="L593" s="4" t="n">
        <v>15</v>
      </c>
      <c r="M593" s="4" t="n">
        <v>16.5</v>
      </c>
      <c r="N593" s="4" t="n">
        <v>17</v>
      </c>
      <c r="O593" s="4" t="n">
        <v>14</v>
      </c>
      <c r="P593" s="4" t="n">
        <v>15</v>
      </c>
      <c r="Q593" s="4" t="n">
        <v>14.5</v>
      </c>
      <c r="R593" s="4" t="n">
        <v>12.5</v>
      </c>
      <c r="S593" s="4" t="n">
        <v>12</v>
      </c>
      <c r="T593" s="4" t="n">
        <v>12</v>
      </c>
      <c r="U593" s="4" t="n">
        <v>12</v>
      </c>
      <c r="V593" s="4" t="n">
        <v>23</v>
      </c>
      <c r="W593" s="4" t="n">
        <v>15</v>
      </c>
      <c r="X593" s="4" t="n">
        <v>12</v>
      </c>
      <c r="Y593" s="4" t="n">
        <v>11</v>
      </c>
      <c r="Z593" s="4" t="n">
        <v>14.5</v>
      </c>
      <c r="AA593" s="4" t="n">
        <v>15</v>
      </c>
      <c r="AB593" s="4" t="n">
        <v>12</v>
      </c>
      <c r="AC593" s="4" t="n">
        <v>17</v>
      </c>
      <c r="AD593" s="4" t="n">
        <v>12</v>
      </c>
      <c r="AE593" s="4" t="n">
        <v>17</v>
      </c>
      <c r="AF593" s="4" t="n">
        <v>16.5</v>
      </c>
      <c r="AG593" s="4" t="n">
        <v>18</v>
      </c>
      <c r="AH593" s="4" t="n">
        <v>18</v>
      </c>
      <c r="AI593" s="4" t="n">
        <v>17.5</v>
      </c>
      <c r="AJ593" s="4" t="n">
        <v>18.5</v>
      </c>
      <c r="AK593" s="11" t="n">
        <f aca="false">SUM(F593:AJ593)</f>
        <v>467</v>
      </c>
      <c r="AL593" s="4" t="n">
        <v>35</v>
      </c>
      <c r="AM593" s="17" t="n">
        <f aca="false">AK593*AL593</f>
        <v>16345</v>
      </c>
      <c r="AN593" s="29" t="n">
        <v>0</v>
      </c>
      <c r="AO593" s="8"/>
      <c r="AP593" s="20"/>
      <c r="AQ593" s="30"/>
      <c r="AR593" s="10"/>
      <c r="AS593" s="14"/>
      <c r="AT593" s="12"/>
      <c r="AU593" s="15" t="n">
        <f aca="false">AN593+AO593+AR593+AS593+AT593</f>
        <v>0</v>
      </c>
      <c r="AV593" s="15" t="n">
        <v>0</v>
      </c>
      <c r="AW593" s="15" t="n">
        <f aca="false">AP593+AR593+AS593+AT593</f>
        <v>0</v>
      </c>
      <c r="AX593" s="15" t="n">
        <f aca="false">AU593-AW593</f>
        <v>0</v>
      </c>
      <c r="AY593" s="15" t="n">
        <v>2305</v>
      </c>
      <c r="AZ593" s="15" t="n">
        <f aca="false">AK593</f>
        <v>467</v>
      </c>
      <c r="BA593" s="15" t="n">
        <f aca="false">AY593+AZ593</f>
        <v>2772</v>
      </c>
      <c r="BB593" s="15" t="n">
        <f aca="false">AM593-AW593-AZ593</f>
        <v>15878</v>
      </c>
      <c r="BC593" s="4" t="s">
        <v>37</v>
      </c>
      <c r="BD593" s="4" t="s">
        <v>884</v>
      </c>
    </row>
    <row r="594" customFormat="false" ht="15.75" hidden="false" customHeight="false" outlineLevel="0" collapsed="false">
      <c r="A594" s="16" t="n">
        <v>591</v>
      </c>
      <c r="B594" s="4" t="s">
        <v>885</v>
      </c>
      <c r="C594" s="4" t="s">
        <v>728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11" t="n">
        <f aca="false">SUM(F594:AJ594)</f>
        <v>0</v>
      </c>
      <c r="AL594" s="4" t="n">
        <v>35</v>
      </c>
      <c r="AM594" s="17" t="n">
        <f aca="false">AK594*AL594</f>
        <v>0</v>
      </c>
      <c r="AN594" s="29" t="n">
        <v>0</v>
      </c>
      <c r="AO594" s="8"/>
      <c r="AP594" s="20"/>
      <c r="AQ594" s="30"/>
      <c r="AR594" s="10"/>
      <c r="AS594" s="14"/>
      <c r="AT594" s="12"/>
      <c r="AU594" s="15" t="n">
        <f aca="false">AN594+AO594+AR594+AS594+AT594</f>
        <v>0</v>
      </c>
      <c r="AV594" s="15" t="n">
        <v>0</v>
      </c>
      <c r="AW594" s="15" t="n">
        <f aca="false">AP594+AR594+AS594+AT594</f>
        <v>0</v>
      </c>
      <c r="AX594" s="15" t="n">
        <f aca="false">AU594-AW594</f>
        <v>0</v>
      </c>
      <c r="AY594" s="15" t="n">
        <v>39.5</v>
      </c>
      <c r="AZ594" s="15" t="n">
        <f aca="false">AK594</f>
        <v>0</v>
      </c>
      <c r="BA594" s="15" t="n">
        <f aca="false">AY594+AZ594</f>
        <v>39.5</v>
      </c>
      <c r="BB594" s="15" t="n">
        <f aca="false">AM594-AW594-AZ594</f>
        <v>0</v>
      </c>
      <c r="BC594" s="4" t="s">
        <v>67</v>
      </c>
      <c r="BD594" s="4" t="s">
        <v>886</v>
      </c>
    </row>
    <row r="595" customFormat="false" ht="15.75" hidden="false" customHeight="false" outlineLevel="0" collapsed="false">
      <c r="A595" s="16" t="n">
        <v>592</v>
      </c>
      <c r="B595" s="4" t="s">
        <v>887</v>
      </c>
      <c r="C595" s="4" t="s">
        <v>728</v>
      </c>
      <c r="D595" s="4"/>
      <c r="E595" s="4"/>
      <c r="F595" s="4" t="n">
        <v>4</v>
      </c>
      <c r="G595" s="4" t="n">
        <v>4.5</v>
      </c>
      <c r="H595" s="4" t="n">
        <v>4</v>
      </c>
      <c r="I595" s="4" t="n">
        <v>4</v>
      </c>
      <c r="J595" s="4" t="n">
        <v>4</v>
      </c>
      <c r="K595" s="4" t="n">
        <v>4</v>
      </c>
      <c r="L595" s="4" t="n">
        <v>4</v>
      </c>
      <c r="M595" s="4" t="n">
        <v>4</v>
      </c>
      <c r="N595" s="4" t="n">
        <v>4</v>
      </c>
      <c r="O595" s="4" t="n">
        <v>4</v>
      </c>
      <c r="P595" s="4" t="n">
        <v>4.5</v>
      </c>
      <c r="Q595" s="4" t="n">
        <v>4.5</v>
      </c>
      <c r="R595" s="4" t="n">
        <v>4</v>
      </c>
      <c r="S595" s="4" t="n">
        <v>4</v>
      </c>
      <c r="T595" s="4" t="n">
        <v>2.5</v>
      </c>
      <c r="U595" s="4" t="n">
        <v>3.5</v>
      </c>
      <c r="V595" s="4" t="n">
        <v>4</v>
      </c>
      <c r="W595" s="4" t="n">
        <v>3.5</v>
      </c>
      <c r="X595" s="4" t="n">
        <v>3</v>
      </c>
      <c r="Y595" s="4" t="n">
        <v>3.5</v>
      </c>
      <c r="Z595" s="4" t="n">
        <v>5</v>
      </c>
      <c r="AA595" s="4" t="n">
        <v>4.5</v>
      </c>
      <c r="AB595" s="4" t="n">
        <v>4</v>
      </c>
      <c r="AC595" s="4" t="n">
        <v>3.5</v>
      </c>
      <c r="AD595" s="4" t="n">
        <v>4</v>
      </c>
      <c r="AE595" s="4" t="n">
        <v>4</v>
      </c>
      <c r="AF595" s="4" t="n">
        <v>3</v>
      </c>
      <c r="AG595" s="4" t="n">
        <v>3.5</v>
      </c>
      <c r="AH595" s="4" t="n">
        <v>3</v>
      </c>
      <c r="AI595" s="4" t="n">
        <v>3.5</v>
      </c>
      <c r="AJ595" s="4" t="n">
        <v>4</v>
      </c>
      <c r="AK595" s="11" t="n">
        <f aca="false">SUM(F595:AJ595)</f>
        <v>119.5</v>
      </c>
      <c r="AL595" s="4" t="n">
        <v>35</v>
      </c>
      <c r="AM595" s="17" t="n">
        <f aca="false">AK595*AL595</f>
        <v>4182.5</v>
      </c>
      <c r="AN595" s="29" t="n">
        <v>0</v>
      </c>
      <c r="AO595" s="8"/>
      <c r="AP595" s="20"/>
      <c r="AQ595" s="30"/>
      <c r="AR595" s="10"/>
      <c r="AS595" s="14"/>
      <c r="AT595" s="12"/>
      <c r="AU595" s="15" t="n">
        <f aca="false">AN595+AO595+AR595+AS595+AT595</f>
        <v>0</v>
      </c>
      <c r="AV595" s="15" t="n">
        <v>0</v>
      </c>
      <c r="AW595" s="15" t="n">
        <f aca="false">AP595+AR595+AS595+AT595</f>
        <v>0</v>
      </c>
      <c r="AX595" s="15" t="n">
        <f aca="false">AU595-AW595</f>
        <v>0</v>
      </c>
      <c r="AY595" s="15" t="n">
        <v>554</v>
      </c>
      <c r="AZ595" s="15" t="n">
        <f aca="false">AK595</f>
        <v>119.5</v>
      </c>
      <c r="BA595" s="15" t="n">
        <f aca="false">AY595+AZ595</f>
        <v>673.5</v>
      </c>
      <c r="BB595" s="15" t="n">
        <f aca="false">AM595-AW595-AZ595</f>
        <v>4063</v>
      </c>
      <c r="BC595" s="4"/>
      <c r="BD595" s="4"/>
    </row>
    <row r="596" customFormat="false" ht="15.75" hidden="false" customHeight="false" outlineLevel="0" collapsed="false">
      <c r="A596" s="16" t="n">
        <v>593</v>
      </c>
      <c r="B596" s="4" t="s">
        <v>888</v>
      </c>
      <c r="C596" s="4" t="s">
        <v>728</v>
      </c>
      <c r="D596" s="4"/>
      <c r="E596" s="4"/>
      <c r="F596" s="4" t="n">
        <v>1</v>
      </c>
      <c r="G596" s="4"/>
      <c r="H596" s="4" t="n">
        <v>1</v>
      </c>
      <c r="I596" s="4" t="n">
        <v>1</v>
      </c>
      <c r="J596" s="4" t="n">
        <v>1</v>
      </c>
      <c r="K596" s="4"/>
      <c r="L596" s="4" t="n">
        <v>1</v>
      </c>
      <c r="M596" s="4" t="n">
        <v>1</v>
      </c>
      <c r="N596" s="4"/>
      <c r="O596" s="4" t="n">
        <v>1</v>
      </c>
      <c r="P596" s="4" t="n">
        <v>1</v>
      </c>
      <c r="Q596" s="4"/>
      <c r="R596" s="4" t="n">
        <v>1</v>
      </c>
      <c r="S596" s="4"/>
      <c r="T596" s="4"/>
      <c r="U596" s="4"/>
      <c r="V596" s="4"/>
      <c r="W596" s="4"/>
      <c r="X596" s="4"/>
      <c r="Y596" s="4" t="n">
        <v>1</v>
      </c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11" t="n">
        <f aca="false">SUM(F596:AJ596)</f>
        <v>10</v>
      </c>
      <c r="AL596" s="4" t="n">
        <v>35</v>
      </c>
      <c r="AM596" s="17" t="n">
        <f aca="false">AK596*AL596</f>
        <v>350</v>
      </c>
      <c r="AN596" s="29" t="n">
        <v>23669.5</v>
      </c>
      <c r="AO596" s="8"/>
      <c r="AP596" s="20" t="n">
        <v>2112</v>
      </c>
      <c r="AQ596" s="30" t="n">
        <v>17760</v>
      </c>
      <c r="AR596" s="10"/>
      <c r="AS596" s="14"/>
      <c r="AT596" s="12"/>
      <c r="AU596" s="15" t="n">
        <f aca="false">AN596+AO596+AR596+AS596+AT596</f>
        <v>23669.5</v>
      </c>
      <c r="AV596" s="15" t="n">
        <v>0</v>
      </c>
      <c r="AW596" s="15" t="n">
        <v>340</v>
      </c>
      <c r="AX596" s="15" t="n">
        <f aca="false">AU596-AW596</f>
        <v>23329.5</v>
      </c>
      <c r="AY596" s="15" t="n">
        <v>397.5</v>
      </c>
      <c r="AZ596" s="15" t="n">
        <f aca="false">AK596</f>
        <v>10</v>
      </c>
      <c r="BA596" s="15" t="n">
        <f aca="false">AY596+AZ596</f>
        <v>407.5</v>
      </c>
      <c r="BB596" s="15" t="n">
        <f aca="false">AM596-AW596-AZ596</f>
        <v>0</v>
      </c>
      <c r="BC596" s="4"/>
      <c r="BD596" s="4"/>
    </row>
    <row r="597" customFormat="false" ht="15.75" hidden="false" customHeight="false" outlineLevel="0" collapsed="false">
      <c r="A597" s="16" t="n">
        <v>594</v>
      </c>
      <c r="B597" s="4" t="s">
        <v>657</v>
      </c>
      <c r="C597" s="4" t="s">
        <v>728</v>
      </c>
      <c r="D597" s="4" t="n">
        <v>23964192</v>
      </c>
      <c r="E597" s="4" t="s">
        <v>889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11" t="n">
        <f aca="false">SUM(F597:AJ597)</f>
        <v>0</v>
      </c>
      <c r="AL597" s="4" t="n">
        <v>35</v>
      </c>
      <c r="AM597" s="17" t="n">
        <f aca="false">AK597*AL597</f>
        <v>0</v>
      </c>
      <c r="AN597" s="29" t="n">
        <v>0</v>
      </c>
      <c r="AO597" s="8"/>
      <c r="AP597" s="20"/>
      <c r="AQ597" s="30"/>
      <c r="AR597" s="10"/>
      <c r="AS597" s="14"/>
      <c r="AT597" s="12"/>
      <c r="AU597" s="15" t="n">
        <f aca="false">AN597+AO597+AR597+AS597+AT597</f>
        <v>0</v>
      </c>
      <c r="AV597" s="15" t="n">
        <v>0</v>
      </c>
      <c r="AW597" s="15" t="n">
        <f aca="false">AP597+AR597+AS597+AT597</f>
        <v>0</v>
      </c>
      <c r="AX597" s="15" t="n">
        <f aca="false">AU597-AW597</f>
        <v>0</v>
      </c>
      <c r="AY597" s="15" t="n">
        <v>866.5</v>
      </c>
      <c r="AZ597" s="15" t="n">
        <f aca="false">AK597</f>
        <v>0</v>
      </c>
      <c r="BA597" s="15" t="n">
        <f aca="false">AY597+AZ597</f>
        <v>866.5</v>
      </c>
      <c r="BB597" s="15" t="n">
        <f aca="false">AM597-AW597-AZ597</f>
        <v>0</v>
      </c>
      <c r="BC597" s="4" t="s">
        <v>67</v>
      </c>
      <c r="BD597" s="4" t="s">
        <v>890</v>
      </c>
    </row>
    <row r="598" customFormat="false" ht="15.75" hidden="false" customHeight="false" outlineLevel="0" collapsed="false">
      <c r="A598" s="16" t="n">
        <v>595</v>
      </c>
      <c r="B598" s="4" t="s">
        <v>891</v>
      </c>
      <c r="C598" s="4" t="s">
        <v>728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11" t="n">
        <f aca="false">SUM(F598:AJ598)</f>
        <v>0</v>
      </c>
      <c r="AL598" s="4" t="n">
        <v>35</v>
      </c>
      <c r="AM598" s="17" t="n">
        <f aca="false">AK598*AL598</f>
        <v>0</v>
      </c>
      <c r="AN598" s="29" t="n">
        <v>0</v>
      </c>
      <c r="AO598" s="8"/>
      <c r="AP598" s="20"/>
      <c r="AQ598" s="30"/>
      <c r="AR598" s="10"/>
      <c r="AS598" s="14"/>
      <c r="AT598" s="12"/>
      <c r="AU598" s="15" t="n">
        <f aca="false">AN598+AO598+AR598+AS598+AT598</f>
        <v>0</v>
      </c>
      <c r="AV598" s="15" t="n">
        <v>0</v>
      </c>
      <c r="AW598" s="15" t="n">
        <f aca="false">AP598+AR598+AS598+AT598</f>
        <v>0</v>
      </c>
      <c r="AX598" s="15" t="n">
        <f aca="false">AU598-AW598</f>
        <v>0</v>
      </c>
      <c r="AY598" s="15" t="n">
        <v>0</v>
      </c>
      <c r="AZ598" s="15" t="n">
        <f aca="false">AK598</f>
        <v>0</v>
      </c>
      <c r="BA598" s="15" t="n">
        <f aca="false">AY598+AZ598</f>
        <v>0</v>
      </c>
      <c r="BB598" s="15" t="n">
        <f aca="false">AM598-AW598-AZ598</f>
        <v>0</v>
      </c>
      <c r="BC598" s="4"/>
      <c r="BD598" s="4"/>
    </row>
    <row r="599" customFormat="false" ht="15.75" hidden="false" customHeight="false" outlineLevel="0" collapsed="false">
      <c r="A599" s="16" t="n">
        <v>596</v>
      </c>
      <c r="B599" s="4" t="s">
        <v>892</v>
      </c>
      <c r="C599" s="4" t="s">
        <v>728</v>
      </c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11" t="n">
        <f aca="false">SUM(F599:AJ599)</f>
        <v>0</v>
      </c>
      <c r="AL599" s="4" t="n">
        <v>35</v>
      </c>
      <c r="AM599" s="17" t="n">
        <f aca="false">AK599*AL599</f>
        <v>0</v>
      </c>
      <c r="AN599" s="29" t="n">
        <v>0</v>
      </c>
      <c r="AO599" s="8"/>
      <c r="AP599" s="20"/>
      <c r="AQ599" s="30"/>
      <c r="AR599" s="10"/>
      <c r="AS599" s="14"/>
      <c r="AT599" s="12"/>
      <c r="AU599" s="15" t="n">
        <f aca="false">AN599+AO599+AR599+AS599+AT599</f>
        <v>0</v>
      </c>
      <c r="AV599" s="15" t="n">
        <v>0</v>
      </c>
      <c r="AW599" s="15" t="n">
        <f aca="false">AP599+AR599+AS599+AT599</f>
        <v>0</v>
      </c>
      <c r="AX599" s="15" t="n">
        <f aca="false">AU599-AW599</f>
        <v>0</v>
      </c>
      <c r="AY599" s="15" t="n">
        <v>138</v>
      </c>
      <c r="AZ599" s="15" t="n">
        <f aca="false">AK599</f>
        <v>0</v>
      </c>
      <c r="BA599" s="15" t="n">
        <f aca="false">AY599+AZ599</f>
        <v>138</v>
      </c>
      <c r="BB599" s="15" t="n">
        <f aca="false">AM599-AW599-AZ599</f>
        <v>0</v>
      </c>
      <c r="BC599" s="4"/>
      <c r="BD599" s="4"/>
    </row>
    <row r="600" customFormat="false" ht="15.75" hidden="false" customHeight="false" outlineLevel="0" collapsed="false">
      <c r="A600" s="16" t="n">
        <v>597</v>
      </c>
      <c r="B600" s="4" t="s">
        <v>893</v>
      </c>
      <c r="C600" s="4" t="s">
        <v>728</v>
      </c>
      <c r="D600" s="4"/>
      <c r="E600" s="4"/>
      <c r="F600" s="4" t="n">
        <v>1.5</v>
      </c>
      <c r="G600" s="4"/>
      <c r="H600" s="4" t="n">
        <v>1.5</v>
      </c>
      <c r="I600" s="4" t="n">
        <v>1</v>
      </c>
      <c r="J600" s="4" t="n">
        <v>1</v>
      </c>
      <c r="K600" s="4" t="n">
        <v>2</v>
      </c>
      <c r="L600" s="4" t="n">
        <v>2</v>
      </c>
      <c r="M600" s="4" t="n">
        <v>1</v>
      </c>
      <c r="N600" s="4" t="n">
        <v>1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11" t="n">
        <f aca="false">SUM(F600:AJ600)</f>
        <v>11</v>
      </c>
      <c r="AL600" s="4" t="n">
        <v>35</v>
      </c>
      <c r="AM600" s="17" t="n">
        <f aca="false">AK600*AL600</f>
        <v>385</v>
      </c>
      <c r="AN600" s="51" t="n">
        <v>2802</v>
      </c>
      <c r="AO600" s="8"/>
      <c r="AP600" s="20"/>
      <c r="AQ600" s="52" t="n">
        <v>208</v>
      </c>
      <c r="AR600" s="10"/>
      <c r="AS600" s="14"/>
      <c r="AT600" s="12"/>
      <c r="AU600" s="15" t="n">
        <f aca="false">AN600+AO600+AR600+AS600+AT600</f>
        <v>2802</v>
      </c>
      <c r="AV600" s="15" t="n">
        <v>0</v>
      </c>
      <c r="AW600" s="15" t="n">
        <f aca="false">AP600+AR600+AS600+AT600</f>
        <v>0</v>
      </c>
      <c r="AX600" s="15" t="n">
        <f aca="false">AU600-AW600</f>
        <v>2802</v>
      </c>
      <c r="AY600" s="15" t="n">
        <v>490.5</v>
      </c>
      <c r="AZ600" s="15" t="n">
        <f aca="false">AK600</f>
        <v>11</v>
      </c>
      <c r="BA600" s="15" t="n">
        <f aca="false">AY600+AZ600</f>
        <v>501.5</v>
      </c>
      <c r="BB600" s="15" t="n">
        <f aca="false">AM600-AW600-AZ600</f>
        <v>374</v>
      </c>
      <c r="BC600" s="4"/>
      <c r="BD600" s="4"/>
    </row>
    <row r="601" customFormat="false" ht="15.75" hidden="false" customHeight="false" outlineLevel="0" collapsed="false">
      <c r="A601" s="16" t="n">
        <v>598</v>
      </c>
      <c r="B601" s="4" t="s">
        <v>894</v>
      </c>
      <c r="C601" s="4" t="s">
        <v>728</v>
      </c>
      <c r="D601" s="4"/>
      <c r="E601" s="4"/>
      <c r="F601" s="4" t="n">
        <v>7.5</v>
      </c>
      <c r="G601" s="4" t="n">
        <v>12.5</v>
      </c>
      <c r="H601" s="4" t="n">
        <v>8.5</v>
      </c>
      <c r="I601" s="4" t="n">
        <v>13.5</v>
      </c>
      <c r="J601" s="4" t="n">
        <v>8</v>
      </c>
      <c r="K601" s="4" t="n">
        <v>10</v>
      </c>
      <c r="L601" s="4" t="n">
        <v>10</v>
      </c>
      <c r="M601" s="4" t="n">
        <v>10</v>
      </c>
      <c r="N601" s="4" t="n">
        <v>6</v>
      </c>
      <c r="O601" s="4" t="n">
        <v>8</v>
      </c>
      <c r="P601" s="4" t="n">
        <v>6</v>
      </c>
      <c r="Q601" s="4" t="n">
        <v>8</v>
      </c>
      <c r="R601" s="4" t="n">
        <v>5</v>
      </c>
      <c r="S601" s="4" t="n">
        <v>5</v>
      </c>
      <c r="T601" s="4" t="n">
        <v>7</v>
      </c>
      <c r="U601" s="4" t="n">
        <v>6</v>
      </c>
      <c r="V601" s="4" t="n">
        <v>6</v>
      </c>
      <c r="W601" s="4" t="n">
        <v>7</v>
      </c>
      <c r="X601" s="4" t="n">
        <v>4.5</v>
      </c>
      <c r="Y601" s="4" t="n">
        <v>6</v>
      </c>
      <c r="Z601" s="4" t="n">
        <v>6</v>
      </c>
      <c r="AA601" s="4" t="n">
        <v>6.5</v>
      </c>
      <c r="AB601" s="4" t="n">
        <v>6.5</v>
      </c>
      <c r="AC601" s="4" t="n">
        <v>4</v>
      </c>
      <c r="AD601" s="4" t="n">
        <v>6</v>
      </c>
      <c r="AE601" s="4" t="n">
        <v>6</v>
      </c>
      <c r="AF601" s="4" t="n">
        <v>6</v>
      </c>
      <c r="AG601" s="4" t="n">
        <v>6</v>
      </c>
      <c r="AH601" s="4" t="n">
        <v>5</v>
      </c>
      <c r="AI601" s="4" t="n">
        <v>3.5</v>
      </c>
      <c r="AJ601" s="4" t="n">
        <v>3.5</v>
      </c>
      <c r="AK601" s="11" t="n">
        <f aca="false">SUM(F601:AJ601)</f>
        <v>213.5</v>
      </c>
      <c r="AL601" s="4" t="n">
        <v>35</v>
      </c>
      <c r="AM601" s="17" t="n">
        <f aca="false">AK601*AL601</f>
        <v>7472.5</v>
      </c>
      <c r="AN601" s="29" t="n">
        <v>0</v>
      </c>
      <c r="AO601" s="8"/>
      <c r="AP601" s="20"/>
      <c r="AQ601" s="30"/>
      <c r="AR601" s="10"/>
      <c r="AS601" s="14"/>
      <c r="AT601" s="12"/>
      <c r="AU601" s="15" t="n">
        <f aca="false">AN601+AO601+AR601+AS601+AT601</f>
        <v>0</v>
      </c>
      <c r="AV601" s="15" t="n">
        <v>0</v>
      </c>
      <c r="AW601" s="15" t="n">
        <f aca="false">AP601+AR601+AS601+AT601</f>
        <v>0</v>
      </c>
      <c r="AX601" s="15" t="n">
        <f aca="false">AU601-AW601</f>
        <v>0</v>
      </c>
      <c r="AY601" s="15" t="n">
        <v>2064</v>
      </c>
      <c r="AZ601" s="15" t="n">
        <f aca="false">AK601</f>
        <v>213.5</v>
      </c>
      <c r="BA601" s="15" t="n">
        <f aca="false">AY601+AZ601</f>
        <v>2277.5</v>
      </c>
      <c r="BB601" s="15" t="n">
        <f aca="false">AM601-AW601-AZ601</f>
        <v>7259</v>
      </c>
      <c r="BC601" s="4" t="s">
        <v>62</v>
      </c>
      <c r="BD601" s="4" t="s">
        <v>895</v>
      </c>
    </row>
    <row r="602" customFormat="false" ht="15.75" hidden="false" customHeight="false" outlineLevel="0" collapsed="false">
      <c r="A602" s="16" t="n">
        <v>599</v>
      </c>
      <c r="B602" s="4" t="s">
        <v>896</v>
      </c>
      <c r="C602" s="4" t="s">
        <v>728</v>
      </c>
      <c r="D602" s="4"/>
      <c r="E602" s="4"/>
      <c r="F602" s="4" t="n">
        <v>5</v>
      </c>
      <c r="G602" s="4" t="n">
        <v>6</v>
      </c>
      <c r="H602" s="4" t="n">
        <v>6</v>
      </c>
      <c r="I602" s="4" t="n">
        <v>5</v>
      </c>
      <c r="J602" s="4" t="n">
        <v>6.5</v>
      </c>
      <c r="K602" s="4" t="n">
        <v>5</v>
      </c>
      <c r="L602" s="4" t="n">
        <v>6.5</v>
      </c>
      <c r="M602" s="4" t="n">
        <v>5</v>
      </c>
      <c r="N602" s="4" t="n">
        <v>5</v>
      </c>
      <c r="O602" s="4" t="n">
        <v>5</v>
      </c>
      <c r="P602" s="4" t="n">
        <v>4.5</v>
      </c>
      <c r="Q602" s="4" t="n">
        <v>6</v>
      </c>
      <c r="R602" s="4" t="n">
        <v>4.5</v>
      </c>
      <c r="S602" s="4" t="n">
        <v>4.5</v>
      </c>
      <c r="T602" s="4" t="n">
        <v>4.5</v>
      </c>
      <c r="U602" s="4" t="n">
        <v>4.5</v>
      </c>
      <c r="V602" s="4" t="n">
        <v>4.5</v>
      </c>
      <c r="W602" s="4" t="n">
        <v>5</v>
      </c>
      <c r="X602" s="4" t="n">
        <v>5</v>
      </c>
      <c r="Y602" s="4" t="n">
        <v>5.5</v>
      </c>
      <c r="Z602" s="4" t="n">
        <v>5.5</v>
      </c>
      <c r="AA602" s="4" t="n">
        <v>5.5</v>
      </c>
      <c r="AB602" s="4" t="n">
        <v>5.5</v>
      </c>
      <c r="AC602" s="4" t="n">
        <v>4.5</v>
      </c>
      <c r="AD602" s="4" t="n">
        <v>4.5</v>
      </c>
      <c r="AE602" s="4" t="n">
        <v>4.5</v>
      </c>
      <c r="AF602" s="4" t="n">
        <v>4.5</v>
      </c>
      <c r="AG602" s="4" t="n">
        <v>5.5</v>
      </c>
      <c r="AH602" s="4" t="n">
        <v>5</v>
      </c>
      <c r="AI602" s="4" t="n">
        <v>5.5</v>
      </c>
      <c r="AJ602" s="4" t="n">
        <v>5.5</v>
      </c>
      <c r="AK602" s="11" t="n">
        <f aca="false">SUM(F602:AJ602)</f>
        <v>159.5</v>
      </c>
      <c r="AL602" s="4" t="n">
        <v>35</v>
      </c>
      <c r="AM602" s="17" t="n">
        <f aca="false">AK602*AL602</f>
        <v>5582.5</v>
      </c>
      <c r="AN602" s="29" t="n">
        <v>0</v>
      </c>
      <c r="AO602" s="8"/>
      <c r="AP602" s="20"/>
      <c r="AQ602" s="30"/>
      <c r="AR602" s="10"/>
      <c r="AS602" s="14"/>
      <c r="AT602" s="12"/>
      <c r="AU602" s="15" t="n">
        <f aca="false">AN602+AO602+AR602+AS602+AT602</f>
        <v>0</v>
      </c>
      <c r="AV602" s="15" t="n">
        <v>0</v>
      </c>
      <c r="AW602" s="15" t="n">
        <f aca="false">AP602+AR602+AS602+AT602</f>
        <v>0</v>
      </c>
      <c r="AX602" s="15" t="n">
        <f aca="false">AU602-AW602</f>
        <v>0</v>
      </c>
      <c r="AY602" s="15" t="n">
        <v>998.5</v>
      </c>
      <c r="AZ602" s="15" t="n">
        <f aca="false">AK602</f>
        <v>159.5</v>
      </c>
      <c r="BA602" s="15" t="n">
        <f aca="false">AY602+AZ602</f>
        <v>1158</v>
      </c>
      <c r="BB602" s="15" t="n">
        <f aca="false">AM602-AW602-AZ602</f>
        <v>5423</v>
      </c>
      <c r="BC602" s="4" t="s">
        <v>67</v>
      </c>
      <c r="BD602" s="4" t="s">
        <v>897</v>
      </c>
    </row>
    <row r="603" customFormat="false" ht="15.75" hidden="false" customHeight="false" outlineLevel="0" collapsed="false">
      <c r="A603" s="16" t="n">
        <v>600</v>
      </c>
      <c r="B603" s="4" t="s">
        <v>898</v>
      </c>
      <c r="C603" s="4" t="s">
        <v>728</v>
      </c>
      <c r="D603" s="4"/>
      <c r="E603" s="4"/>
      <c r="F603" s="4" t="n">
        <v>12</v>
      </c>
      <c r="G603" s="4" t="n">
        <v>9.5</v>
      </c>
      <c r="H603" s="4" t="n">
        <v>9.5</v>
      </c>
      <c r="I603" s="4" t="n">
        <v>4</v>
      </c>
      <c r="J603" s="4" t="n">
        <v>6.5</v>
      </c>
      <c r="K603" s="4" t="n">
        <v>6.5</v>
      </c>
      <c r="L603" s="4" t="n">
        <v>12</v>
      </c>
      <c r="M603" s="4" t="n">
        <v>3</v>
      </c>
      <c r="N603" s="4" t="n">
        <v>7</v>
      </c>
      <c r="O603" s="4" t="n">
        <v>3.5</v>
      </c>
      <c r="P603" s="4" t="n">
        <v>7</v>
      </c>
      <c r="Q603" s="4" t="n">
        <v>8</v>
      </c>
      <c r="R603" s="4" t="n">
        <v>10</v>
      </c>
      <c r="S603" s="4" t="n">
        <v>9.5</v>
      </c>
      <c r="T603" s="4" t="n">
        <v>9</v>
      </c>
      <c r="U603" s="4" t="n">
        <v>6</v>
      </c>
      <c r="V603" s="4" t="n">
        <v>9</v>
      </c>
      <c r="W603" s="4" t="n">
        <v>8</v>
      </c>
      <c r="X603" s="4" t="n">
        <v>8</v>
      </c>
      <c r="Y603" s="4" t="n">
        <v>7.5</v>
      </c>
      <c r="Z603" s="4" t="n">
        <v>9.5</v>
      </c>
      <c r="AA603" s="4" t="n">
        <v>8</v>
      </c>
      <c r="AB603" s="4" t="n">
        <v>8</v>
      </c>
      <c r="AC603" s="4" t="n">
        <v>9.5</v>
      </c>
      <c r="AD603" s="4" t="n">
        <v>7</v>
      </c>
      <c r="AE603" s="4" t="n">
        <v>9</v>
      </c>
      <c r="AF603" s="4" t="n">
        <v>8</v>
      </c>
      <c r="AG603" s="4" t="n">
        <v>8</v>
      </c>
      <c r="AH603" s="4" t="n">
        <v>8</v>
      </c>
      <c r="AI603" s="4" t="n">
        <v>7.5</v>
      </c>
      <c r="AJ603" s="4" t="n">
        <v>8</v>
      </c>
      <c r="AK603" s="11" t="n">
        <f aca="false">SUM(F603:AJ603)</f>
        <v>246</v>
      </c>
      <c r="AL603" s="4" t="n">
        <v>35</v>
      </c>
      <c r="AM603" s="17" t="n">
        <f aca="false">AK603*AL603</f>
        <v>8610</v>
      </c>
      <c r="AN603" s="29" t="n">
        <v>0</v>
      </c>
      <c r="AO603" s="8"/>
      <c r="AP603" s="20"/>
      <c r="AQ603" s="30"/>
      <c r="AR603" s="10"/>
      <c r="AS603" s="14"/>
      <c r="AT603" s="12"/>
      <c r="AU603" s="15" t="n">
        <f aca="false">AN603+AO603+AR603+AS603+AT603</f>
        <v>0</v>
      </c>
      <c r="AV603" s="15" t="n">
        <v>0</v>
      </c>
      <c r="AW603" s="15" t="n">
        <f aca="false">AP603+AR603+AS603+AT603</f>
        <v>0</v>
      </c>
      <c r="AX603" s="15" t="n">
        <f aca="false">AU603-AW603</f>
        <v>0</v>
      </c>
      <c r="AY603" s="15" t="n">
        <v>1490.5</v>
      </c>
      <c r="AZ603" s="15" t="n">
        <f aca="false">AK603</f>
        <v>246</v>
      </c>
      <c r="BA603" s="15" t="n">
        <f aca="false">AY603+AZ603</f>
        <v>1736.5</v>
      </c>
      <c r="BB603" s="15" t="n">
        <f aca="false">AM603-AW603-AZ603</f>
        <v>8364</v>
      </c>
      <c r="BC603" s="4"/>
      <c r="BD603" s="4"/>
    </row>
    <row r="604" customFormat="false" ht="15.75" hidden="false" customHeight="false" outlineLevel="0" collapsed="false">
      <c r="A604" s="16" t="n">
        <v>601</v>
      </c>
      <c r="B604" s="4" t="s">
        <v>899</v>
      </c>
      <c r="C604" s="4" t="s">
        <v>728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11" t="n">
        <f aca="false">SUM(F604:AJ604)</f>
        <v>0</v>
      </c>
      <c r="AL604" s="4" t="n">
        <v>35</v>
      </c>
      <c r="AM604" s="17" t="n">
        <f aca="false">AK604*AL604</f>
        <v>0</v>
      </c>
      <c r="AN604" s="29" t="n">
        <v>0</v>
      </c>
      <c r="AO604" s="8"/>
      <c r="AP604" s="20"/>
      <c r="AQ604" s="30"/>
      <c r="AR604" s="10"/>
      <c r="AS604" s="14"/>
      <c r="AT604" s="12"/>
      <c r="AU604" s="15" t="n">
        <f aca="false">AN604+AO604+AR604+AS604+AT604</f>
        <v>0</v>
      </c>
      <c r="AV604" s="15" t="n">
        <v>0</v>
      </c>
      <c r="AW604" s="15" t="n">
        <f aca="false">AP604+AR604+AS604+AT604</f>
        <v>0</v>
      </c>
      <c r="AX604" s="15" t="n">
        <f aca="false">AU604-AW604</f>
        <v>0</v>
      </c>
      <c r="AY604" s="15" t="n">
        <v>72.5</v>
      </c>
      <c r="AZ604" s="15" t="n">
        <f aca="false">AK604</f>
        <v>0</v>
      </c>
      <c r="BA604" s="15" t="n">
        <f aca="false">AY604+AZ604</f>
        <v>72.5</v>
      </c>
      <c r="BB604" s="15" t="n">
        <f aca="false">AM604-AW604-AZ604</f>
        <v>0</v>
      </c>
      <c r="BC604" s="4"/>
      <c r="BD604" s="4"/>
    </row>
    <row r="605" customFormat="false" ht="15.75" hidden="false" customHeight="false" outlineLevel="0" collapsed="false">
      <c r="A605" s="16" t="n">
        <v>602</v>
      </c>
      <c r="B605" s="4" t="s">
        <v>900</v>
      </c>
      <c r="C605" s="4" t="s">
        <v>728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11" t="n">
        <f aca="false">SUM(F605:AJ605)</f>
        <v>0</v>
      </c>
      <c r="AL605" s="4" t="n">
        <v>35</v>
      </c>
      <c r="AM605" s="17" t="n">
        <f aca="false">AK605*AL605</f>
        <v>0</v>
      </c>
      <c r="AN605" s="29" t="n">
        <v>3300</v>
      </c>
      <c r="AO605" s="8"/>
      <c r="AP605" s="20"/>
      <c r="AQ605" s="30"/>
      <c r="AR605" s="10"/>
      <c r="AS605" s="14"/>
      <c r="AT605" s="12"/>
      <c r="AU605" s="15" t="n">
        <f aca="false">AN605+AO605+AR605+AS605+AT605</f>
        <v>3300</v>
      </c>
      <c r="AV605" s="15" t="n">
        <v>0</v>
      </c>
      <c r="AW605" s="15" t="n">
        <f aca="false">AP605+AR605+AS605+AT605</f>
        <v>0</v>
      </c>
      <c r="AX605" s="15" t="n">
        <f aca="false">AU605-AW605</f>
        <v>3300</v>
      </c>
      <c r="AY605" s="15" t="n">
        <v>632.5</v>
      </c>
      <c r="AZ605" s="15" t="n">
        <f aca="false">AK605</f>
        <v>0</v>
      </c>
      <c r="BA605" s="15" t="n">
        <f aca="false">AY605+AZ605</f>
        <v>632.5</v>
      </c>
      <c r="BB605" s="15" t="n">
        <f aca="false">AM605-AW605-AZ605</f>
        <v>0</v>
      </c>
      <c r="BC605" s="4"/>
      <c r="BD605" s="4"/>
    </row>
    <row r="606" customFormat="false" ht="15.75" hidden="false" customHeight="false" outlineLevel="0" collapsed="false">
      <c r="A606" s="16" t="n">
        <v>603</v>
      </c>
      <c r="B606" s="4" t="s">
        <v>901</v>
      </c>
      <c r="C606" s="4" t="s">
        <v>728</v>
      </c>
      <c r="D606" s="4" t="n">
        <v>7453693</v>
      </c>
      <c r="E606" s="4"/>
      <c r="F606" s="4" t="n">
        <v>15</v>
      </c>
      <c r="G606" s="4" t="n">
        <v>14</v>
      </c>
      <c r="H606" s="4" t="n">
        <v>14</v>
      </c>
      <c r="I606" s="4" t="n">
        <v>13.5</v>
      </c>
      <c r="J606" s="4" t="n">
        <v>13.5</v>
      </c>
      <c r="K606" s="4" t="n">
        <v>13</v>
      </c>
      <c r="L606" s="4" t="n">
        <v>14.5</v>
      </c>
      <c r="M606" s="4" t="n">
        <v>13.5</v>
      </c>
      <c r="N606" s="4" t="n">
        <v>14.5</v>
      </c>
      <c r="O606" s="4" t="n">
        <v>15</v>
      </c>
      <c r="P606" s="4" t="n">
        <v>14.5</v>
      </c>
      <c r="Q606" s="4" t="n">
        <v>15</v>
      </c>
      <c r="R606" s="4" t="n">
        <v>15.5</v>
      </c>
      <c r="S606" s="4" t="n">
        <v>14.5</v>
      </c>
      <c r="T606" s="4" t="n">
        <v>13</v>
      </c>
      <c r="U606" s="4" t="n">
        <v>8</v>
      </c>
      <c r="V606" s="4" t="n">
        <v>13</v>
      </c>
      <c r="W606" s="4" t="n">
        <v>12.5</v>
      </c>
      <c r="X606" s="4" t="n">
        <v>12.5</v>
      </c>
      <c r="Y606" s="4" t="n">
        <v>13.5</v>
      </c>
      <c r="Z606" s="4" t="n">
        <v>15</v>
      </c>
      <c r="AA606" s="4" t="n">
        <v>14.5</v>
      </c>
      <c r="AB606" s="4" t="n">
        <v>7.5</v>
      </c>
      <c r="AC606" s="4" t="n">
        <v>11.5</v>
      </c>
      <c r="AD606" s="4" t="n">
        <v>14.5</v>
      </c>
      <c r="AE606" s="4" t="n">
        <v>15</v>
      </c>
      <c r="AF606" s="4" t="n">
        <v>14.5</v>
      </c>
      <c r="AG606" s="4" t="n">
        <v>12.5</v>
      </c>
      <c r="AH606" s="4" t="n">
        <v>14</v>
      </c>
      <c r="AI606" s="4" t="n">
        <v>14</v>
      </c>
      <c r="AJ606" s="4" t="n">
        <v>14</v>
      </c>
      <c r="AK606" s="11" t="n">
        <f aca="false">SUM(F606:AJ606)</f>
        <v>419.5</v>
      </c>
      <c r="AL606" s="4" t="n">
        <v>35</v>
      </c>
      <c r="AM606" s="17" t="n">
        <f aca="false">AK606*AL606</f>
        <v>14682.5</v>
      </c>
      <c r="AN606" s="29" t="n">
        <v>0</v>
      </c>
      <c r="AO606" s="8"/>
      <c r="AP606" s="20"/>
      <c r="AQ606" s="30"/>
      <c r="AR606" s="10"/>
      <c r="AS606" s="14"/>
      <c r="AT606" s="12"/>
      <c r="AU606" s="15" t="n">
        <f aca="false">AN606+AO606+AR606+AS606+AT606</f>
        <v>0</v>
      </c>
      <c r="AV606" s="15" t="n">
        <v>0</v>
      </c>
      <c r="AW606" s="15" t="n">
        <f aca="false">AP606+AR606+AS606+AT606</f>
        <v>0</v>
      </c>
      <c r="AX606" s="15" t="n">
        <f aca="false">AU606-AW606</f>
        <v>0</v>
      </c>
      <c r="AY606" s="15" t="n">
        <v>1043</v>
      </c>
      <c r="AZ606" s="15" t="n">
        <f aca="false">AK606</f>
        <v>419.5</v>
      </c>
      <c r="BA606" s="15" t="n">
        <f aca="false">AY606+AZ606</f>
        <v>1462.5</v>
      </c>
      <c r="BB606" s="15" t="n">
        <f aca="false">AM606-AW606-AZ606</f>
        <v>14263</v>
      </c>
      <c r="BC606" s="4" t="s">
        <v>37</v>
      </c>
      <c r="BD606" s="4" t="s">
        <v>902</v>
      </c>
    </row>
    <row r="607" customFormat="false" ht="15.75" hidden="false" customHeight="false" outlineLevel="0" collapsed="false">
      <c r="A607" s="16" t="n">
        <v>604</v>
      </c>
      <c r="B607" s="4" t="s">
        <v>903</v>
      </c>
      <c r="C607" s="4" t="s">
        <v>728</v>
      </c>
      <c r="D607" s="4"/>
      <c r="E607" s="4"/>
      <c r="F607" s="4" t="n">
        <v>5</v>
      </c>
      <c r="G607" s="4" t="n">
        <v>5</v>
      </c>
      <c r="H607" s="4" t="n">
        <v>5</v>
      </c>
      <c r="I607" s="4" t="n">
        <v>4</v>
      </c>
      <c r="J607" s="4" t="n">
        <v>4</v>
      </c>
      <c r="K607" s="4" t="n">
        <v>4</v>
      </c>
      <c r="L607" s="4" t="n">
        <v>5</v>
      </c>
      <c r="M607" s="4" t="n">
        <v>4</v>
      </c>
      <c r="N607" s="4" t="n">
        <v>3</v>
      </c>
      <c r="O607" s="4" t="n">
        <v>4</v>
      </c>
      <c r="P607" s="4" t="n">
        <v>4</v>
      </c>
      <c r="Q607" s="4" t="n">
        <v>4</v>
      </c>
      <c r="R607" s="4" t="n">
        <v>4</v>
      </c>
      <c r="S607" s="4" t="n">
        <v>3.5</v>
      </c>
      <c r="T607" s="4" t="n">
        <v>4</v>
      </c>
      <c r="U607" s="4" t="n">
        <v>4</v>
      </c>
      <c r="V607" s="4" t="n">
        <v>4</v>
      </c>
      <c r="W607" s="4" t="n">
        <v>4</v>
      </c>
      <c r="X607" s="4" t="n">
        <v>4</v>
      </c>
      <c r="Y607" s="4" t="n">
        <v>4</v>
      </c>
      <c r="Z607" s="4" t="n">
        <v>4</v>
      </c>
      <c r="AA607" s="4" t="n">
        <v>4</v>
      </c>
      <c r="AB607" s="4" t="n">
        <v>4</v>
      </c>
      <c r="AC607" s="4" t="n">
        <v>4</v>
      </c>
      <c r="AD607" s="4" t="n">
        <v>3.5</v>
      </c>
      <c r="AE607" s="4" t="n">
        <v>3.5</v>
      </c>
      <c r="AF607" s="4" t="n">
        <v>3.5</v>
      </c>
      <c r="AG607" s="4" t="n">
        <v>4</v>
      </c>
      <c r="AH607" s="4" t="n">
        <v>8.5</v>
      </c>
      <c r="AI607" s="4" t="n">
        <v>3</v>
      </c>
      <c r="AJ607" s="4" t="n">
        <v>8.5</v>
      </c>
      <c r="AK607" s="11" t="n">
        <f aca="false">SUM(F607:AJ607)</f>
        <v>133</v>
      </c>
      <c r="AL607" s="4" t="n">
        <v>35</v>
      </c>
      <c r="AM607" s="17" t="n">
        <f aca="false">AK607*AL607</f>
        <v>4655</v>
      </c>
      <c r="AN607" s="29" t="n">
        <v>0</v>
      </c>
      <c r="AO607" s="8"/>
      <c r="AP607" s="20"/>
      <c r="AQ607" s="30"/>
      <c r="AR607" s="10"/>
      <c r="AS607" s="14"/>
      <c r="AT607" s="12"/>
      <c r="AU607" s="15" t="n">
        <f aca="false">AN607+AO607+AR607+AS607+AT607</f>
        <v>0</v>
      </c>
      <c r="AV607" s="15" t="n">
        <v>0</v>
      </c>
      <c r="AW607" s="15" t="n">
        <f aca="false">AP607+AR607+AS607+AT607</f>
        <v>0</v>
      </c>
      <c r="AX607" s="15" t="n">
        <f aca="false">AU607-AW607</f>
        <v>0</v>
      </c>
      <c r="AY607" s="15" t="n">
        <v>527</v>
      </c>
      <c r="AZ607" s="15" t="n">
        <f aca="false">AK607</f>
        <v>133</v>
      </c>
      <c r="BA607" s="15" t="n">
        <f aca="false">AY607+AZ607</f>
        <v>660</v>
      </c>
      <c r="BB607" s="15" t="n">
        <f aca="false">AM607-AW607-AZ607</f>
        <v>4522</v>
      </c>
      <c r="BC607" s="4"/>
      <c r="BD607" s="4"/>
    </row>
    <row r="608" customFormat="false" ht="15.75" hidden="false" customHeight="false" outlineLevel="0" collapsed="false">
      <c r="A608" s="16" t="n">
        <v>605</v>
      </c>
      <c r="B608" s="4" t="s">
        <v>904</v>
      </c>
      <c r="C608" s="4" t="s">
        <v>728</v>
      </c>
      <c r="D608" s="4"/>
      <c r="E608" s="4"/>
      <c r="F608" s="4" t="n">
        <v>10.5</v>
      </c>
      <c r="G608" s="4" t="n">
        <v>9.5</v>
      </c>
      <c r="H608" s="4" t="n">
        <v>6</v>
      </c>
      <c r="I608" s="4" t="n">
        <v>7.5</v>
      </c>
      <c r="J608" s="4" t="n">
        <v>10</v>
      </c>
      <c r="K608" s="4" t="n">
        <v>10</v>
      </c>
      <c r="L608" s="4" t="n">
        <v>10</v>
      </c>
      <c r="M608" s="4" t="n">
        <v>7</v>
      </c>
      <c r="N608" s="4" t="n">
        <v>7</v>
      </c>
      <c r="O608" s="4" t="n">
        <v>9</v>
      </c>
      <c r="P608" s="4" t="n">
        <v>7.5</v>
      </c>
      <c r="Q608" s="4" t="n">
        <v>10</v>
      </c>
      <c r="R608" s="4" t="n">
        <v>9</v>
      </c>
      <c r="S608" s="4" t="n">
        <v>7</v>
      </c>
      <c r="T608" s="4" t="n">
        <v>6.5</v>
      </c>
      <c r="U608" s="4" t="n">
        <v>7</v>
      </c>
      <c r="V608" s="4" t="n">
        <v>8.5</v>
      </c>
      <c r="W608" s="4" t="n">
        <v>10</v>
      </c>
      <c r="X608" s="4" t="n">
        <v>7.5</v>
      </c>
      <c r="Y608" s="4" t="n">
        <v>6</v>
      </c>
      <c r="Z608" s="4" t="n">
        <v>6</v>
      </c>
      <c r="AA608" s="4" t="n">
        <v>5.5</v>
      </c>
      <c r="AB608" s="4"/>
      <c r="AC608" s="4" t="n">
        <v>3</v>
      </c>
      <c r="AD608" s="4" t="n">
        <v>5.5</v>
      </c>
      <c r="AE608" s="4" t="n">
        <v>5.5</v>
      </c>
      <c r="AF608" s="4" t="n">
        <v>9</v>
      </c>
      <c r="AG608" s="4" t="n">
        <v>9</v>
      </c>
      <c r="AH608" s="4" t="n">
        <v>9</v>
      </c>
      <c r="AI608" s="4" t="n">
        <v>9</v>
      </c>
      <c r="AJ608" s="4" t="n">
        <v>9</v>
      </c>
      <c r="AK608" s="11" t="n">
        <f aca="false">SUM(F608:AJ608)</f>
        <v>236</v>
      </c>
      <c r="AL608" s="4" t="n">
        <v>35</v>
      </c>
      <c r="AM608" s="17" t="n">
        <f aca="false">AK608*AL608</f>
        <v>8260</v>
      </c>
      <c r="AN608" s="29" t="n">
        <v>0</v>
      </c>
      <c r="AO608" s="8"/>
      <c r="AP608" s="20"/>
      <c r="AQ608" s="30"/>
      <c r="AR608" s="10"/>
      <c r="AS608" s="14"/>
      <c r="AT608" s="12"/>
      <c r="AU608" s="15" t="n">
        <f aca="false">AN608+AO608+AR608+AS608+AT608</f>
        <v>0</v>
      </c>
      <c r="AV608" s="15" t="n">
        <v>0</v>
      </c>
      <c r="AW608" s="15" t="n">
        <f aca="false">AP608+AR608+AS608+AT608</f>
        <v>0</v>
      </c>
      <c r="AX608" s="15" t="n">
        <f aca="false">AU608-AW608</f>
        <v>0</v>
      </c>
      <c r="AY608" s="15" t="n">
        <v>1294</v>
      </c>
      <c r="AZ608" s="15" t="n">
        <f aca="false">AK608</f>
        <v>236</v>
      </c>
      <c r="BA608" s="15" t="n">
        <f aca="false">AY608+AZ608</f>
        <v>1530</v>
      </c>
      <c r="BB608" s="15" t="n">
        <f aca="false">AM608-AW608-AZ608</f>
        <v>8024</v>
      </c>
      <c r="BC608" s="4"/>
      <c r="BD608" s="4"/>
    </row>
    <row r="609" customFormat="false" ht="15.75" hidden="false" customHeight="false" outlineLevel="0" collapsed="false">
      <c r="A609" s="16" t="n">
        <v>606</v>
      </c>
      <c r="B609" s="4" t="s">
        <v>905</v>
      </c>
      <c r="C609" s="4" t="s">
        <v>728</v>
      </c>
      <c r="D609" s="4"/>
      <c r="E609" s="4"/>
      <c r="F609" s="4" t="n">
        <v>7</v>
      </c>
      <c r="G609" s="4"/>
      <c r="H609" s="4" t="n">
        <v>4</v>
      </c>
      <c r="I609" s="4" t="n">
        <v>4</v>
      </c>
      <c r="J609" s="4" t="n">
        <v>4</v>
      </c>
      <c r="K609" s="4" t="n">
        <v>4</v>
      </c>
      <c r="L609" s="4" t="n">
        <v>4</v>
      </c>
      <c r="M609" s="4" t="n">
        <v>4</v>
      </c>
      <c r="N609" s="4" t="n">
        <v>4</v>
      </c>
      <c r="O609" s="4"/>
      <c r="P609" s="4" t="n">
        <v>4</v>
      </c>
      <c r="Q609" s="4" t="n">
        <v>4</v>
      </c>
      <c r="R609" s="4" t="n">
        <v>4</v>
      </c>
      <c r="S609" s="4" t="n">
        <v>4</v>
      </c>
      <c r="T609" s="4" t="n">
        <v>3.5</v>
      </c>
      <c r="U609" s="4" t="n">
        <v>4</v>
      </c>
      <c r="V609" s="4" t="n">
        <v>4</v>
      </c>
      <c r="W609" s="4" t="n">
        <v>4</v>
      </c>
      <c r="X609" s="4" t="n">
        <v>4</v>
      </c>
      <c r="Y609" s="4" t="n">
        <v>4</v>
      </c>
      <c r="Z609" s="4" t="n">
        <v>4</v>
      </c>
      <c r="AA609" s="4" t="n">
        <v>4.5</v>
      </c>
      <c r="AB609" s="4" t="n">
        <v>4.5</v>
      </c>
      <c r="AC609" s="4" t="n">
        <v>4</v>
      </c>
      <c r="AD609" s="4" t="n">
        <v>4.5</v>
      </c>
      <c r="AE609" s="4" t="n">
        <v>4.5</v>
      </c>
      <c r="AF609" s="4" t="n">
        <v>4.5</v>
      </c>
      <c r="AG609" s="4" t="n">
        <v>4.5</v>
      </c>
      <c r="AH609" s="4" t="n">
        <v>4</v>
      </c>
      <c r="AI609" s="4" t="n">
        <v>4.5</v>
      </c>
      <c r="AJ609" s="4" t="n">
        <v>5</v>
      </c>
      <c r="AK609" s="11" t="n">
        <f aca="false">SUM(F609:AJ609)</f>
        <v>123</v>
      </c>
      <c r="AL609" s="4" t="n">
        <v>35</v>
      </c>
      <c r="AM609" s="17" t="n">
        <f aca="false">AK609*AL609</f>
        <v>4305</v>
      </c>
      <c r="AN609" s="29" t="n">
        <v>0</v>
      </c>
      <c r="AO609" s="8"/>
      <c r="AP609" s="20"/>
      <c r="AQ609" s="30"/>
      <c r="AR609" s="10"/>
      <c r="AS609" s="44"/>
      <c r="AT609" s="12"/>
      <c r="AU609" s="15" t="n">
        <f aca="false">AN609+AO609+AR609+AS609+AT609</f>
        <v>0</v>
      </c>
      <c r="AV609" s="15" t="n">
        <v>0</v>
      </c>
      <c r="AW609" s="15" t="n">
        <f aca="false">AP609+AR609+AS609+AT609</f>
        <v>0</v>
      </c>
      <c r="AX609" s="15" t="n">
        <f aca="false">AU609-AW609</f>
        <v>0</v>
      </c>
      <c r="AY609" s="15" t="n">
        <v>838</v>
      </c>
      <c r="AZ609" s="15" t="n">
        <f aca="false">AK609</f>
        <v>123</v>
      </c>
      <c r="BA609" s="15" t="n">
        <f aca="false">AY609+AZ609</f>
        <v>961</v>
      </c>
      <c r="BB609" s="15" t="n">
        <f aca="false">AM609-AW609-AZ609</f>
        <v>4182</v>
      </c>
      <c r="BC609" s="4" t="s">
        <v>33</v>
      </c>
      <c r="BD609" s="4" t="s">
        <v>906</v>
      </c>
    </row>
    <row r="610" customFormat="false" ht="15.75" hidden="false" customHeight="false" outlineLevel="0" collapsed="false">
      <c r="A610" s="16" t="n">
        <v>607</v>
      </c>
      <c r="B610" s="4" t="s">
        <v>907</v>
      </c>
      <c r="C610" s="4" t="s">
        <v>728</v>
      </c>
      <c r="D610" s="4" t="s">
        <v>908</v>
      </c>
      <c r="E610" s="4"/>
      <c r="F610" s="4" t="n">
        <v>13.5</v>
      </c>
      <c r="G610" s="4" t="n">
        <v>10.5</v>
      </c>
      <c r="H610" s="4" t="n">
        <v>10</v>
      </c>
      <c r="I610" s="4" t="n">
        <v>9.5</v>
      </c>
      <c r="J610" s="4" t="n">
        <v>8.5</v>
      </c>
      <c r="K610" s="4" t="n">
        <v>9</v>
      </c>
      <c r="L610" s="4" t="n">
        <v>12</v>
      </c>
      <c r="M610" s="4" t="n">
        <v>12.5</v>
      </c>
      <c r="N610" s="4" t="n">
        <v>15</v>
      </c>
      <c r="O610" s="4" t="n">
        <v>15</v>
      </c>
      <c r="P610" s="4" t="n">
        <v>15</v>
      </c>
      <c r="Q610" s="4" t="n">
        <v>15</v>
      </c>
      <c r="R610" s="4" t="n">
        <v>14.5</v>
      </c>
      <c r="S610" s="4" t="n">
        <v>14.5</v>
      </c>
      <c r="T610" s="4" t="n">
        <v>9</v>
      </c>
      <c r="U610" s="4" t="n">
        <v>9</v>
      </c>
      <c r="V610" s="4" t="n">
        <v>15</v>
      </c>
      <c r="W610" s="4" t="n">
        <v>13</v>
      </c>
      <c r="X610" s="4" t="n">
        <v>12</v>
      </c>
      <c r="Y610" s="4" t="n">
        <v>14.5</v>
      </c>
      <c r="Z610" s="4" t="n">
        <v>15</v>
      </c>
      <c r="AA610" s="4" t="n">
        <v>13.5</v>
      </c>
      <c r="AB610" s="4" t="n">
        <v>13.5</v>
      </c>
      <c r="AC610" s="4" t="n">
        <v>13.5</v>
      </c>
      <c r="AD610" s="4" t="n">
        <v>13.5</v>
      </c>
      <c r="AE610" s="4" t="n">
        <v>14.5</v>
      </c>
      <c r="AF610" s="4" t="n">
        <v>12</v>
      </c>
      <c r="AG610" s="4" t="n">
        <v>13.5</v>
      </c>
      <c r="AH610" s="4" t="n">
        <v>13.5</v>
      </c>
      <c r="AI610" s="4" t="n">
        <v>14</v>
      </c>
      <c r="AJ610" s="4" t="n">
        <v>14.5</v>
      </c>
      <c r="AK610" s="11" t="n">
        <f aca="false">SUM(F610:AJ610)</f>
        <v>398</v>
      </c>
      <c r="AL610" s="4" t="n">
        <v>35</v>
      </c>
      <c r="AM610" s="17" t="n">
        <f aca="false">AK610*AL610</f>
        <v>13930</v>
      </c>
      <c r="AN610" s="29" t="n">
        <v>0</v>
      </c>
      <c r="AO610" s="8"/>
      <c r="AP610" s="20"/>
      <c r="AQ610" s="30"/>
      <c r="AR610" s="10"/>
      <c r="AS610" s="14"/>
      <c r="AT610" s="12"/>
      <c r="AU610" s="15" t="n">
        <f aca="false">AN610+AO610+AR610+AS610+AT610</f>
        <v>0</v>
      </c>
      <c r="AV610" s="15" t="n">
        <v>0</v>
      </c>
      <c r="AW610" s="15" t="n">
        <f aca="false">AP610+AR610+AS610+AT610</f>
        <v>0</v>
      </c>
      <c r="AX610" s="15" t="n">
        <f aca="false">AU610-AW610</f>
        <v>0</v>
      </c>
      <c r="AY610" s="15" t="n">
        <v>1431.5</v>
      </c>
      <c r="AZ610" s="15" t="n">
        <f aca="false">AK610</f>
        <v>398</v>
      </c>
      <c r="BA610" s="15" t="n">
        <f aca="false">AY610+AZ610</f>
        <v>1829.5</v>
      </c>
      <c r="BB610" s="15" t="n">
        <f aca="false">AM610-AW610-AZ610</f>
        <v>13532</v>
      </c>
      <c r="BC610" s="4" t="s">
        <v>461</v>
      </c>
      <c r="BD610" s="4" t="s">
        <v>909</v>
      </c>
    </row>
    <row r="611" customFormat="false" ht="15.75" hidden="false" customHeight="false" outlineLevel="0" collapsed="false">
      <c r="A611" s="16" t="n">
        <v>608</v>
      </c>
      <c r="B611" s="4" t="s">
        <v>910</v>
      </c>
      <c r="C611" s="4" t="s">
        <v>728</v>
      </c>
      <c r="D611" s="4"/>
      <c r="E611" s="4"/>
      <c r="F611" s="4" t="n">
        <v>4</v>
      </c>
      <c r="G611" s="4" t="n">
        <v>4</v>
      </c>
      <c r="H611" s="4" t="n">
        <v>4</v>
      </c>
      <c r="I611" s="4" t="n">
        <v>4</v>
      </c>
      <c r="J611" s="4" t="n">
        <v>4</v>
      </c>
      <c r="K611" s="4" t="n">
        <v>4</v>
      </c>
      <c r="L611" s="4" t="n">
        <v>4</v>
      </c>
      <c r="M611" s="4" t="n">
        <v>4</v>
      </c>
      <c r="N611" s="4" t="n">
        <v>4</v>
      </c>
      <c r="O611" s="4" t="n">
        <v>4</v>
      </c>
      <c r="P611" s="4" t="n">
        <v>4</v>
      </c>
      <c r="Q611" s="4" t="n">
        <v>4</v>
      </c>
      <c r="R611" s="4" t="n">
        <v>4</v>
      </c>
      <c r="S611" s="4" t="n">
        <v>4</v>
      </c>
      <c r="T611" s="4" t="n">
        <v>4</v>
      </c>
      <c r="U611" s="4" t="n">
        <v>4</v>
      </c>
      <c r="V611" s="4" t="n">
        <v>4</v>
      </c>
      <c r="W611" s="4" t="n">
        <v>3.5</v>
      </c>
      <c r="X611" s="4" t="n">
        <v>3</v>
      </c>
      <c r="Y611" s="4" t="n">
        <v>3.5</v>
      </c>
      <c r="Z611" s="4" t="n">
        <v>4</v>
      </c>
      <c r="AA611" s="4" t="n">
        <v>4</v>
      </c>
      <c r="AB611" s="4" t="n">
        <v>3.5</v>
      </c>
      <c r="AC611" s="4" t="n">
        <v>3.5</v>
      </c>
      <c r="AD611" s="4" t="n">
        <v>3</v>
      </c>
      <c r="AE611" s="4" t="n">
        <v>4</v>
      </c>
      <c r="AF611" s="4" t="n">
        <v>3</v>
      </c>
      <c r="AG611" s="4" t="n">
        <v>3.5</v>
      </c>
      <c r="AH611" s="4" t="n">
        <v>3.5</v>
      </c>
      <c r="AI611" s="4" t="n">
        <v>3.5</v>
      </c>
      <c r="AJ611" s="4" t="n">
        <v>3.5</v>
      </c>
      <c r="AK611" s="11" t="n">
        <f aca="false">SUM(F611:AJ611)</f>
        <v>117</v>
      </c>
      <c r="AL611" s="4" t="n">
        <v>35</v>
      </c>
      <c r="AM611" s="17" t="n">
        <f aca="false">AK611*AL611</f>
        <v>4095</v>
      </c>
      <c r="AN611" s="29" t="n">
        <v>0</v>
      </c>
      <c r="AO611" s="8"/>
      <c r="AP611" s="20"/>
      <c r="AQ611" s="30"/>
      <c r="AR611" s="10"/>
      <c r="AS611" s="14"/>
      <c r="AT611" s="12"/>
      <c r="AU611" s="15" t="n">
        <f aca="false">AN611+AO611+AR611+AS611+AT611</f>
        <v>0</v>
      </c>
      <c r="AV611" s="15" t="n">
        <v>0</v>
      </c>
      <c r="AW611" s="15" t="n">
        <f aca="false">AP611+AR611+AS611+AT611</f>
        <v>0</v>
      </c>
      <c r="AX611" s="15" t="n">
        <f aca="false">AU611-AW611</f>
        <v>0</v>
      </c>
      <c r="AY611" s="15" t="n">
        <v>469.5</v>
      </c>
      <c r="AZ611" s="15" t="n">
        <f aca="false">AK611</f>
        <v>117</v>
      </c>
      <c r="BA611" s="15" t="n">
        <f aca="false">AY611+AZ611</f>
        <v>586.5</v>
      </c>
      <c r="BB611" s="15" t="n">
        <f aca="false">AM611-AW611-AZ611</f>
        <v>3978</v>
      </c>
      <c r="BC611" s="4"/>
      <c r="BD611" s="4"/>
    </row>
    <row r="612" customFormat="false" ht="15.75" hidden="false" customHeight="false" outlineLevel="0" collapsed="false">
      <c r="A612" s="16" t="n">
        <v>609</v>
      </c>
      <c r="B612" s="4" t="s">
        <v>91</v>
      </c>
      <c r="C612" s="4" t="s">
        <v>728</v>
      </c>
      <c r="D612" s="4"/>
      <c r="E612" s="4"/>
      <c r="F612" s="4"/>
      <c r="G612" s="4"/>
      <c r="H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11" t="n">
        <f aca="false">SUM(F612:AJ612)</f>
        <v>0</v>
      </c>
      <c r="AL612" s="4" t="n">
        <v>35</v>
      </c>
      <c r="AM612" s="17" t="n">
        <f aca="false">AK612*AL612</f>
        <v>0</v>
      </c>
      <c r="AN612" s="29" t="n">
        <v>0</v>
      </c>
      <c r="AO612" s="8"/>
      <c r="AP612" s="20"/>
      <c r="AQ612" s="30"/>
      <c r="AR612" s="10"/>
      <c r="AS612" s="14"/>
      <c r="AT612" s="12"/>
      <c r="AU612" s="15" t="n">
        <f aca="false">AN612+AO612+AR612+AS612+AT612</f>
        <v>0</v>
      </c>
      <c r="AV612" s="15" t="n">
        <v>0</v>
      </c>
      <c r="AW612" s="15" t="n">
        <f aca="false">AP612+AR612+AS612+AT612</f>
        <v>0</v>
      </c>
      <c r="AX612" s="15" t="n">
        <f aca="false">AU612-AW612</f>
        <v>0</v>
      </c>
      <c r="AY612" s="15" t="n">
        <v>96.5</v>
      </c>
      <c r="AZ612" s="15" t="n">
        <f aca="false">AK612</f>
        <v>0</v>
      </c>
      <c r="BA612" s="15" t="n">
        <f aca="false">AY612+AZ612</f>
        <v>96.5</v>
      </c>
      <c r="BB612" s="15" t="n">
        <f aca="false">AM612-AW612-AZ612</f>
        <v>0</v>
      </c>
      <c r="BC612" s="4"/>
      <c r="BD612" s="4"/>
    </row>
    <row r="613" customFormat="false" ht="15.75" hidden="false" customHeight="false" outlineLevel="0" collapsed="false">
      <c r="A613" s="16" t="n">
        <v>610</v>
      </c>
      <c r="B613" s="4" t="s">
        <v>911</v>
      </c>
      <c r="C613" s="4" t="s">
        <v>728</v>
      </c>
      <c r="D613" s="4"/>
      <c r="E613" s="4"/>
      <c r="F613" s="4" t="n">
        <v>30</v>
      </c>
      <c r="G613" s="4" t="n">
        <v>25.5</v>
      </c>
      <c r="H613" s="4" t="n">
        <v>29</v>
      </c>
      <c r="I613" s="4" t="n">
        <v>32.5</v>
      </c>
      <c r="J613" s="4" t="n">
        <v>32.5</v>
      </c>
      <c r="K613" s="4" t="n">
        <v>33</v>
      </c>
      <c r="L613" s="4" t="n">
        <v>32.5</v>
      </c>
      <c r="M613" s="4" t="n">
        <v>31.5</v>
      </c>
      <c r="N613" s="4" t="n">
        <v>33.5</v>
      </c>
      <c r="O613" s="4" t="n">
        <v>33</v>
      </c>
      <c r="P613" s="4" t="n">
        <v>33</v>
      </c>
      <c r="Q613" s="4" t="n">
        <v>33</v>
      </c>
      <c r="R613" s="4" t="n">
        <v>35</v>
      </c>
      <c r="S613" s="4" t="n">
        <v>31</v>
      </c>
      <c r="T613" s="4" t="n">
        <v>33.5</v>
      </c>
      <c r="U613" s="4" t="n">
        <v>31</v>
      </c>
      <c r="V613" s="4" t="n">
        <v>30.5</v>
      </c>
      <c r="W613" s="4" t="n">
        <v>33</v>
      </c>
      <c r="X613" s="4" t="n">
        <v>30.5</v>
      </c>
      <c r="Y613" s="4" t="n">
        <v>29.5</v>
      </c>
      <c r="Z613" s="4" t="n">
        <v>31.5</v>
      </c>
      <c r="AA613" s="4" t="n">
        <v>30</v>
      </c>
      <c r="AB613" s="4" t="n">
        <v>29</v>
      </c>
      <c r="AC613" s="4" t="n">
        <v>28.5</v>
      </c>
      <c r="AD613" s="4" t="n">
        <v>28</v>
      </c>
      <c r="AE613" s="4" t="n">
        <v>33</v>
      </c>
      <c r="AF613" s="4" t="n">
        <v>31</v>
      </c>
      <c r="AG613" s="4" t="n">
        <v>30</v>
      </c>
      <c r="AH613" s="4" t="n">
        <v>30</v>
      </c>
      <c r="AI613" s="4" t="n">
        <v>28.5</v>
      </c>
      <c r="AJ613" s="4" t="n">
        <v>30</v>
      </c>
      <c r="AK613" s="11" t="n">
        <f aca="false">SUM(F613:AJ613)</f>
        <v>962.5</v>
      </c>
      <c r="AL613" s="4" t="n">
        <v>35</v>
      </c>
      <c r="AM613" s="17" t="n">
        <f aca="false">AK613*AL613</f>
        <v>33687.5</v>
      </c>
      <c r="AN613" s="29" t="n">
        <v>0</v>
      </c>
      <c r="AO613" s="8"/>
      <c r="AP613" s="20"/>
      <c r="AQ613" s="30"/>
      <c r="AR613" s="10"/>
      <c r="AS613" s="14"/>
      <c r="AT613" s="12"/>
      <c r="AU613" s="15" t="n">
        <f aca="false">AN613+AO613+AR613+AS613+AT613</f>
        <v>0</v>
      </c>
      <c r="AV613" s="15" t="n">
        <v>0</v>
      </c>
      <c r="AW613" s="15" t="n">
        <f aca="false">AP613+AR613+AS613+AT613</f>
        <v>0</v>
      </c>
      <c r="AX613" s="15" t="n">
        <f aca="false">AU613-AW613</f>
        <v>0</v>
      </c>
      <c r="AY613" s="15" t="n">
        <v>5466</v>
      </c>
      <c r="AZ613" s="15" t="n">
        <f aca="false">AK613</f>
        <v>962.5</v>
      </c>
      <c r="BA613" s="15" t="n">
        <f aca="false">AY613+AZ613</f>
        <v>6428.5</v>
      </c>
      <c r="BB613" s="15" t="n">
        <f aca="false">AM613-AW613-AZ613</f>
        <v>32725</v>
      </c>
      <c r="BC613" s="4" t="s">
        <v>37</v>
      </c>
      <c r="BD613" s="4" t="s">
        <v>912</v>
      </c>
    </row>
    <row r="614" customFormat="false" ht="15.75" hidden="false" customHeight="false" outlineLevel="0" collapsed="false">
      <c r="A614" s="16" t="n">
        <v>611</v>
      </c>
      <c r="B614" s="4" t="s">
        <v>913</v>
      </c>
      <c r="C614" s="4" t="s">
        <v>728</v>
      </c>
      <c r="D614" s="4"/>
      <c r="E614" s="4"/>
      <c r="F614" s="4" t="n">
        <v>3</v>
      </c>
      <c r="G614" s="4" t="n">
        <v>2.5</v>
      </c>
      <c r="H614" s="4" t="n">
        <v>3</v>
      </c>
      <c r="I614" s="4" t="n">
        <v>2</v>
      </c>
      <c r="J614" s="4" t="n">
        <v>3</v>
      </c>
      <c r="K614" s="4" t="n">
        <v>3</v>
      </c>
      <c r="L614" s="4" t="n">
        <v>3</v>
      </c>
      <c r="M614" s="4" t="n">
        <v>3</v>
      </c>
      <c r="N614" s="4" t="n">
        <v>3</v>
      </c>
      <c r="O614" s="4" t="n">
        <v>2.5</v>
      </c>
      <c r="P614" s="4" t="n">
        <v>3.5</v>
      </c>
      <c r="Q614" s="4" t="n">
        <v>2.5</v>
      </c>
      <c r="R614" s="4" t="n">
        <v>3</v>
      </c>
      <c r="S614" s="4" t="n">
        <v>2</v>
      </c>
      <c r="T614" s="4" t="n">
        <v>1</v>
      </c>
      <c r="U614" s="4" t="n">
        <v>1.5</v>
      </c>
      <c r="V614" s="4" t="n">
        <v>3</v>
      </c>
      <c r="W614" s="4" t="n">
        <v>1</v>
      </c>
      <c r="X614" s="4" t="n">
        <v>1</v>
      </c>
      <c r="Y614" s="4" t="n">
        <v>1</v>
      </c>
      <c r="Z614" s="4" t="n">
        <v>2</v>
      </c>
      <c r="AA614" s="4" t="n">
        <v>3</v>
      </c>
      <c r="AB614" s="4" t="n">
        <v>2</v>
      </c>
      <c r="AC614" s="4" t="n">
        <v>3</v>
      </c>
      <c r="AD614" s="4" t="n">
        <v>2</v>
      </c>
      <c r="AE614" s="4" t="n">
        <v>2.5</v>
      </c>
      <c r="AF614" s="4" t="n">
        <v>2.5</v>
      </c>
      <c r="AG614" s="4" t="n">
        <v>3</v>
      </c>
      <c r="AH614" s="4" t="n">
        <v>3</v>
      </c>
      <c r="AI614" s="4" t="n">
        <v>3</v>
      </c>
      <c r="AJ614" s="4" t="n">
        <v>3</v>
      </c>
      <c r="AK614" s="11" t="n">
        <f aca="false">SUM(F614:AJ614)</f>
        <v>76.5</v>
      </c>
      <c r="AL614" s="4" t="n">
        <v>35</v>
      </c>
      <c r="AM614" s="17" t="n">
        <f aca="false">AK614*AL614</f>
        <v>2677.5</v>
      </c>
      <c r="AN614" s="29" t="n">
        <v>0</v>
      </c>
      <c r="AO614" s="8"/>
      <c r="AP614" s="20"/>
      <c r="AQ614" s="30"/>
      <c r="AR614" s="10"/>
      <c r="AS614" s="14"/>
      <c r="AT614" s="12"/>
      <c r="AU614" s="15" t="n">
        <f aca="false">AN614+AO614+AR614+AS614+AT614</f>
        <v>0</v>
      </c>
      <c r="AV614" s="15" t="n">
        <v>0</v>
      </c>
      <c r="AW614" s="15" t="n">
        <f aca="false">AP614+AR614+AS614+AT614</f>
        <v>0</v>
      </c>
      <c r="AX614" s="15" t="n">
        <f aca="false">AU614-AW614</f>
        <v>0</v>
      </c>
      <c r="AY614" s="15" t="n">
        <v>312</v>
      </c>
      <c r="AZ614" s="15" t="n">
        <f aca="false">AK614</f>
        <v>76.5</v>
      </c>
      <c r="BA614" s="15" t="n">
        <f aca="false">AY614+AZ614</f>
        <v>388.5</v>
      </c>
      <c r="BB614" s="15" t="n">
        <f aca="false">AM614-AW614-AZ614</f>
        <v>2601</v>
      </c>
      <c r="BC614" s="4"/>
      <c r="BD614" s="4"/>
    </row>
    <row r="615" customFormat="false" ht="15.75" hidden="false" customHeight="false" outlineLevel="0" collapsed="false">
      <c r="A615" s="16" t="n">
        <v>612</v>
      </c>
      <c r="B615" s="4" t="s">
        <v>914</v>
      </c>
      <c r="C615" s="4" t="s">
        <v>728</v>
      </c>
      <c r="D615" s="4"/>
      <c r="E615" s="4"/>
      <c r="F615" s="4" t="n">
        <v>3</v>
      </c>
      <c r="G615" s="4" t="n">
        <v>2.5</v>
      </c>
      <c r="H615" s="4" t="n">
        <v>2.5</v>
      </c>
      <c r="I615" s="4" t="n">
        <v>3</v>
      </c>
      <c r="J615" s="4" t="n">
        <v>3</v>
      </c>
      <c r="K615" s="4" t="n">
        <v>3</v>
      </c>
      <c r="L615" s="4" t="n">
        <v>3.5</v>
      </c>
      <c r="M615" s="4" t="n">
        <v>3</v>
      </c>
      <c r="N615" s="4" t="n">
        <v>3</v>
      </c>
      <c r="O615" s="4"/>
      <c r="P615" s="4" t="n">
        <v>3</v>
      </c>
      <c r="Q615" s="4" t="n">
        <v>3</v>
      </c>
      <c r="R615" s="4" t="n">
        <v>2.5</v>
      </c>
      <c r="S615" s="4" t="n">
        <v>2.5</v>
      </c>
      <c r="T615" s="4" t="n">
        <v>3</v>
      </c>
      <c r="U615" s="4"/>
      <c r="V615" s="4" t="n">
        <v>3</v>
      </c>
      <c r="W615" s="4" t="n">
        <v>3</v>
      </c>
      <c r="X615" s="4" t="n">
        <v>2.5</v>
      </c>
      <c r="Y615" s="4" t="n">
        <v>3</v>
      </c>
      <c r="Z615" s="4" t="n">
        <v>2.5</v>
      </c>
      <c r="AA615" s="4" t="n">
        <v>3</v>
      </c>
      <c r="AB615" s="4" t="n">
        <v>3</v>
      </c>
      <c r="AC615" s="4" t="n">
        <v>3</v>
      </c>
      <c r="AD615" s="4" t="n">
        <v>3</v>
      </c>
      <c r="AE615" s="4" t="n">
        <v>3.5</v>
      </c>
      <c r="AF615" s="4" t="n">
        <v>3.5</v>
      </c>
      <c r="AG615" s="4" t="n">
        <v>4</v>
      </c>
      <c r="AH615" s="4" t="n">
        <v>4</v>
      </c>
      <c r="AI615" s="4" t="n">
        <v>3.5</v>
      </c>
      <c r="AJ615" s="4" t="n">
        <v>4</v>
      </c>
      <c r="AK615" s="11" t="n">
        <f aca="false">SUM(F615:AJ615)</f>
        <v>89</v>
      </c>
      <c r="AL615" s="4" t="n">
        <v>35</v>
      </c>
      <c r="AM615" s="17" t="n">
        <f aca="false">AK615*AL615</f>
        <v>3115</v>
      </c>
      <c r="AN615" s="29" t="n">
        <v>119</v>
      </c>
      <c r="AO615" s="8"/>
      <c r="AP615" s="20"/>
      <c r="AQ615" s="30"/>
      <c r="AR615" s="10"/>
      <c r="AS615" s="14"/>
      <c r="AT615" s="12"/>
      <c r="AU615" s="15" t="n">
        <f aca="false">AN615+AO615+AR615+AS615+AT615</f>
        <v>119</v>
      </c>
      <c r="AV615" s="15" t="n">
        <v>0</v>
      </c>
      <c r="AW615" s="15" t="n">
        <v>2115</v>
      </c>
      <c r="AX615" s="15" t="n">
        <f aca="false">AU615-AW615</f>
        <v>-1996</v>
      </c>
      <c r="AY615" s="15" t="n">
        <v>477.5</v>
      </c>
      <c r="AZ615" s="15" t="n">
        <f aca="false">AK615</f>
        <v>89</v>
      </c>
      <c r="BA615" s="15" t="n">
        <f aca="false">AY615+AZ615</f>
        <v>566.5</v>
      </c>
      <c r="BB615" s="15" t="n">
        <f aca="false">AM615-AW615-AZ615</f>
        <v>911</v>
      </c>
      <c r="BC615" s="4" t="s">
        <v>461</v>
      </c>
      <c r="BD615" s="4" t="n">
        <v>1368</v>
      </c>
    </row>
    <row r="616" customFormat="false" ht="15.75" hidden="false" customHeight="false" outlineLevel="0" collapsed="false">
      <c r="A616" s="16" t="n">
        <v>613</v>
      </c>
      <c r="B616" s="4" t="s">
        <v>915</v>
      </c>
      <c r="C616" s="4" t="s">
        <v>728</v>
      </c>
      <c r="D616" s="4"/>
      <c r="E616" s="4"/>
      <c r="F616" s="4" t="n">
        <v>3</v>
      </c>
      <c r="G616" s="4" t="n">
        <v>6</v>
      </c>
      <c r="H616" s="4" t="n">
        <v>4.5</v>
      </c>
      <c r="I616" s="4" t="n">
        <v>5</v>
      </c>
      <c r="J616" s="4" t="n">
        <v>4.5</v>
      </c>
      <c r="K616" s="4" t="n">
        <v>4</v>
      </c>
      <c r="L616" s="4"/>
      <c r="M616" s="4" t="n">
        <v>5.5</v>
      </c>
      <c r="N616" s="4" t="n">
        <v>2</v>
      </c>
      <c r="O616" s="4" t="n">
        <v>4</v>
      </c>
      <c r="P616" s="4" t="n">
        <v>2</v>
      </c>
      <c r="Q616" s="4" t="n">
        <v>2</v>
      </c>
      <c r="R616" s="4" t="n">
        <v>1.5</v>
      </c>
      <c r="S616" s="4" t="n">
        <v>1.5</v>
      </c>
      <c r="T616" s="4" t="n">
        <v>3.5</v>
      </c>
      <c r="U616" s="4" t="n">
        <v>2.5</v>
      </c>
      <c r="V616" s="4" t="n">
        <v>2.5</v>
      </c>
      <c r="W616" s="4" t="n">
        <v>3</v>
      </c>
      <c r="X616" s="4" t="n">
        <v>2.5</v>
      </c>
      <c r="Y616" s="4" t="n">
        <v>3.5</v>
      </c>
      <c r="Z616" s="4" t="n">
        <v>3.5</v>
      </c>
      <c r="AA616" s="4" t="n">
        <v>2</v>
      </c>
      <c r="AB616" s="4" t="n">
        <v>1.5</v>
      </c>
      <c r="AC616" s="4" t="n">
        <v>2</v>
      </c>
      <c r="AD616" s="4"/>
      <c r="AE616" s="4"/>
      <c r="AF616" s="4"/>
      <c r="AG616" s="4"/>
      <c r="AH616" s="4" t="n">
        <v>2</v>
      </c>
      <c r="AI616" s="4" t="n">
        <v>1.5</v>
      </c>
      <c r="AJ616" s="4" t="n">
        <v>2</v>
      </c>
      <c r="AK616" s="11" t="n">
        <f aca="false">SUM(F616:AJ616)</f>
        <v>77.5</v>
      </c>
      <c r="AL616" s="4" t="n">
        <v>35</v>
      </c>
      <c r="AM616" s="17" t="n">
        <f aca="false">AK616*AL616</f>
        <v>2712.5</v>
      </c>
      <c r="AN616" s="29" t="n">
        <v>0</v>
      </c>
      <c r="AO616" s="8"/>
      <c r="AP616" s="20"/>
      <c r="AQ616" s="30"/>
      <c r="AR616" s="10"/>
      <c r="AS616" s="14"/>
      <c r="AT616" s="12"/>
      <c r="AU616" s="15" t="n">
        <f aca="false">AN616+AO616+AR616+AS616+AT616</f>
        <v>0</v>
      </c>
      <c r="AV616" s="15" t="n">
        <v>0</v>
      </c>
      <c r="AW616" s="15" t="n">
        <f aca="false">AP616+AR616+AS616+AT616</f>
        <v>0</v>
      </c>
      <c r="AX616" s="15" t="n">
        <f aca="false">AU616-AW616</f>
        <v>0</v>
      </c>
      <c r="AY616" s="15" t="n">
        <v>588.5</v>
      </c>
      <c r="AZ616" s="15" t="n">
        <f aca="false">AK616</f>
        <v>77.5</v>
      </c>
      <c r="BA616" s="15" t="n">
        <f aca="false">AY616+AZ616</f>
        <v>666</v>
      </c>
      <c r="BB616" s="15" t="n">
        <f aca="false">AM616-AW616-AZ616</f>
        <v>2635</v>
      </c>
      <c r="BC616" s="4" t="s">
        <v>916</v>
      </c>
      <c r="BD616" s="4" t="s">
        <v>917</v>
      </c>
    </row>
    <row r="617" customFormat="false" ht="15.75" hidden="false" customHeight="false" outlineLevel="0" collapsed="false">
      <c r="A617" s="16" t="n">
        <v>614</v>
      </c>
      <c r="B617" s="4" t="s">
        <v>918</v>
      </c>
      <c r="C617" s="4" t="s">
        <v>728</v>
      </c>
      <c r="D617" s="4"/>
      <c r="E617" s="4"/>
      <c r="F617" s="4" t="n">
        <v>8</v>
      </c>
      <c r="G617" s="4" t="n">
        <v>8</v>
      </c>
      <c r="H617" s="4" t="n">
        <v>5</v>
      </c>
      <c r="I617" s="4" t="n">
        <v>8</v>
      </c>
      <c r="J617" s="4" t="n">
        <v>4.5</v>
      </c>
      <c r="K617" s="4" t="n">
        <v>8</v>
      </c>
      <c r="L617" s="4"/>
      <c r="M617" s="4" t="n">
        <v>11.5</v>
      </c>
      <c r="N617" s="4" t="n">
        <v>8</v>
      </c>
      <c r="O617" s="4" t="n">
        <v>7.5</v>
      </c>
      <c r="P617" s="4" t="n">
        <v>4.5</v>
      </c>
      <c r="Q617" s="4" t="n">
        <v>5.5</v>
      </c>
      <c r="R617" s="4"/>
      <c r="S617" s="4" t="n">
        <v>8</v>
      </c>
      <c r="T617" s="4" t="n">
        <v>7</v>
      </c>
      <c r="U617" s="4" t="n">
        <v>7.5</v>
      </c>
      <c r="V617" s="4" t="n">
        <v>8</v>
      </c>
      <c r="W617" s="4" t="n">
        <v>8</v>
      </c>
      <c r="X617" s="4" t="n">
        <v>7.5</v>
      </c>
      <c r="Y617" s="4" t="n">
        <v>7.5</v>
      </c>
      <c r="Z617" s="4" t="n">
        <v>8</v>
      </c>
      <c r="AA617" s="4" t="n">
        <v>7.5</v>
      </c>
      <c r="AB617" s="4" t="n">
        <v>7.5</v>
      </c>
      <c r="AC617" s="4" t="n">
        <v>8</v>
      </c>
      <c r="AD617" s="4" t="n">
        <v>8.5</v>
      </c>
      <c r="AE617" s="4" t="n">
        <v>8.5</v>
      </c>
      <c r="AF617" s="4" t="n">
        <v>8</v>
      </c>
      <c r="AG617" s="4" t="n">
        <v>8</v>
      </c>
      <c r="AH617" s="4" t="n">
        <v>7.5</v>
      </c>
      <c r="AI617" s="4" t="n">
        <v>8</v>
      </c>
      <c r="AJ617" s="4" t="n">
        <v>8</v>
      </c>
      <c r="AK617" s="11" t="n">
        <f aca="false">SUM(F617:AJ617)</f>
        <v>219.5</v>
      </c>
      <c r="AL617" s="4" t="n">
        <v>35</v>
      </c>
      <c r="AM617" s="17" t="n">
        <f aca="false">AK617*AL617</f>
        <v>7682.5</v>
      </c>
      <c r="AN617" s="29" t="n">
        <v>0</v>
      </c>
      <c r="AO617" s="8"/>
      <c r="AP617" s="20"/>
      <c r="AQ617" s="30"/>
      <c r="AR617" s="10"/>
      <c r="AS617" s="14"/>
      <c r="AT617" s="12"/>
      <c r="AU617" s="15" t="n">
        <f aca="false">AN617+AO617+AR617+AS617+AT617</f>
        <v>0</v>
      </c>
      <c r="AV617" s="15" t="n">
        <v>0</v>
      </c>
      <c r="AW617" s="15" t="n">
        <f aca="false">AP617+AR617+AS617+AT617</f>
        <v>0</v>
      </c>
      <c r="AX617" s="15" t="n">
        <f aca="false">AU617-AW617</f>
        <v>0</v>
      </c>
      <c r="AY617" s="15" t="n">
        <v>648</v>
      </c>
      <c r="AZ617" s="15" t="n">
        <f aca="false">AK617</f>
        <v>219.5</v>
      </c>
      <c r="BA617" s="15" t="n">
        <f aca="false">AY617+AZ617</f>
        <v>867.5</v>
      </c>
      <c r="BB617" s="15" t="n">
        <f aca="false">AM617-AW617-AZ617</f>
        <v>7463</v>
      </c>
      <c r="BC617" s="4"/>
      <c r="BD617" s="4"/>
    </row>
    <row r="618" customFormat="false" ht="15.75" hidden="false" customHeight="false" outlineLevel="0" collapsed="false">
      <c r="A618" s="16" t="n">
        <v>615</v>
      </c>
      <c r="B618" s="4" t="s">
        <v>919</v>
      </c>
      <c r="C618" s="4" t="s">
        <v>728</v>
      </c>
      <c r="D618" s="4"/>
      <c r="E618" s="4"/>
      <c r="F618" s="4" t="n">
        <v>3.5</v>
      </c>
      <c r="G618" s="4" t="n">
        <v>5.5</v>
      </c>
      <c r="H618" s="4" t="n">
        <v>4</v>
      </c>
      <c r="I618" s="4" t="n">
        <v>4.5</v>
      </c>
      <c r="J618" s="4" t="n">
        <v>7</v>
      </c>
      <c r="K618" s="4" t="n">
        <v>6</v>
      </c>
      <c r="L618" s="4"/>
      <c r="M618" s="4" t="n">
        <v>7</v>
      </c>
      <c r="N618" s="4" t="n">
        <v>6.5</v>
      </c>
      <c r="O618" s="4"/>
      <c r="P618" s="4" t="n">
        <v>5</v>
      </c>
      <c r="Q618" s="4" t="n">
        <v>6</v>
      </c>
      <c r="R618" s="4" t="n">
        <v>6.5</v>
      </c>
      <c r="S618" s="4" t="n">
        <v>4</v>
      </c>
      <c r="T618" s="4" t="n">
        <v>6.5</v>
      </c>
      <c r="U618" s="4" t="n">
        <v>3</v>
      </c>
      <c r="V618" s="4" t="n">
        <v>7.5</v>
      </c>
      <c r="W618" s="4" t="n">
        <v>7.5</v>
      </c>
      <c r="X618" s="4" t="n">
        <v>3</v>
      </c>
      <c r="Y618" s="4" t="n">
        <v>7.5</v>
      </c>
      <c r="Z618" s="4" t="n">
        <v>7.5</v>
      </c>
      <c r="AA618" s="4" t="n">
        <v>5.5</v>
      </c>
      <c r="AB618" s="4" t="n">
        <v>5.5</v>
      </c>
      <c r="AC618" s="4" t="n">
        <v>5.5</v>
      </c>
      <c r="AD618" s="4" t="n">
        <v>5.5</v>
      </c>
      <c r="AE618" s="4" t="n">
        <v>5.5</v>
      </c>
      <c r="AF618" s="4" t="n">
        <v>5</v>
      </c>
      <c r="AG618" s="4" t="n">
        <v>5</v>
      </c>
      <c r="AH618" s="4" t="n">
        <v>3</v>
      </c>
      <c r="AI618" s="4" t="n">
        <v>7.5</v>
      </c>
      <c r="AJ618" s="4" t="n">
        <v>7.5</v>
      </c>
      <c r="AK618" s="11" t="n">
        <f aca="false">SUM(F618:AJ618)</f>
        <v>163.5</v>
      </c>
      <c r="AL618" s="4" t="n">
        <v>35</v>
      </c>
      <c r="AM618" s="17" t="n">
        <f aca="false">AK618*AL618</f>
        <v>5722.5</v>
      </c>
      <c r="AN618" s="29" t="n">
        <v>0</v>
      </c>
      <c r="AO618" s="8"/>
      <c r="AP618" s="20"/>
      <c r="AQ618" s="30"/>
      <c r="AR618" s="10"/>
      <c r="AS618" s="14"/>
      <c r="AT618" s="12"/>
      <c r="AU618" s="15" t="n">
        <f aca="false">AN618+AO618+AR618+AS618+AT618</f>
        <v>0</v>
      </c>
      <c r="AV618" s="15" t="n">
        <v>0</v>
      </c>
      <c r="AW618" s="15" t="n">
        <f aca="false">AP618+AR618+AS618+AT618</f>
        <v>0</v>
      </c>
      <c r="AX618" s="15" t="n">
        <f aca="false">AU618-AW618</f>
        <v>0</v>
      </c>
      <c r="AY618" s="15" t="n">
        <v>713.5</v>
      </c>
      <c r="AZ618" s="15" t="n">
        <f aca="false">AK618</f>
        <v>163.5</v>
      </c>
      <c r="BA618" s="15" t="n">
        <f aca="false">AY618+AZ618</f>
        <v>877</v>
      </c>
      <c r="BB618" s="15" t="n">
        <f aca="false">AM618-AW618-AZ618</f>
        <v>5559</v>
      </c>
      <c r="BC618" s="4"/>
      <c r="BD618" s="4"/>
    </row>
    <row r="619" customFormat="false" ht="15.75" hidden="false" customHeight="false" outlineLevel="0" collapsed="false">
      <c r="A619" s="16" t="n">
        <v>616</v>
      </c>
      <c r="B619" s="4" t="s">
        <v>920</v>
      </c>
      <c r="C619" s="4" t="s">
        <v>728</v>
      </c>
      <c r="D619" s="4"/>
      <c r="E619" s="4"/>
      <c r="F619" s="4" t="n">
        <v>3.5</v>
      </c>
      <c r="G619" s="4" t="n">
        <v>3.5</v>
      </c>
      <c r="H619" s="4" t="n">
        <v>3.5</v>
      </c>
      <c r="I619" s="4" t="n">
        <v>3</v>
      </c>
      <c r="J619" s="4" t="n">
        <v>3.5</v>
      </c>
      <c r="K619" s="4" t="n">
        <v>4</v>
      </c>
      <c r="L619" s="4" t="n">
        <v>4.5</v>
      </c>
      <c r="M619" s="4" t="n">
        <v>3</v>
      </c>
      <c r="N619" s="4" t="n">
        <v>4</v>
      </c>
      <c r="O619" s="4" t="n">
        <v>3.5</v>
      </c>
      <c r="P619" s="4" t="n">
        <v>3.5</v>
      </c>
      <c r="Q619" s="4" t="n">
        <v>4</v>
      </c>
      <c r="R619" s="4" t="n">
        <v>2.5</v>
      </c>
      <c r="S619" s="4" t="n">
        <v>2.5</v>
      </c>
      <c r="T619" s="4" t="n">
        <v>2.5</v>
      </c>
      <c r="U619" s="4" t="n">
        <v>2.5</v>
      </c>
      <c r="V619" s="4" t="n">
        <v>4</v>
      </c>
      <c r="W619" s="4" t="n">
        <v>3</v>
      </c>
      <c r="X619" s="4" t="n">
        <v>3</v>
      </c>
      <c r="Y619" s="4" t="n">
        <v>3</v>
      </c>
      <c r="Z619" s="4" t="n">
        <v>3.5</v>
      </c>
      <c r="AA619" s="4" t="n">
        <v>4</v>
      </c>
      <c r="AB619" s="4" t="n">
        <v>4</v>
      </c>
      <c r="AC619" s="4" t="n">
        <v>3</v>
      </c>
      <c r="AD619" s="4" t="n">
        <v>3.5</v>
      </c>
      <c r="AE619" s="4" t="n">
        <v>4.5</v>
      </c>
      <c r="AF619" s="4" t="n">
        <v>3</v>
      </c>
      <c r="AG619" s="4" t="n">
        <v>3</v>
      </c>
      <c r="AH619" s="4" t="n">
        <v>3.5</v>
      </c>
      <c r="AI619" s="4" t="n">
        <v>4</v>
      </c>
      <c r="AJ619" s="4" t="n">
        <v>4</v>
      </c>
      <c r="AK619" s="11" t="n">
        <f aca="false">SUM(F619:AJ619)</f>
        <v>106.5</v>
      </c>
      <c r="AL619" s="4" t="n">
        <v>35</v>
      </c>
      <c r="AM619" s="17" t="n">
        <f aca="false">AK619*AL619</f>
        <v>3727.5</v>
      </c>
      <c r="AN619" s="29" t="n">
        <v>0</v>
      </c>
      <c r="AO619" s="8"/>
      <c r="AP619" s="20"/>
      <c r="AQ619" s="30"/>
      <c r="AR619" s="10"/>
      <c r="AS619" s="14"/>
      <c r="AT619" s="12"/>
      <c r="AU619" s="15" t="n">
        <f aca="false">AN619+AO619+AR619+AS619+AT619</f>
        <v>0</v>
      </c>
      <c r="AV619" s="15" t="n">
        <v>0</v>
      </c>
      <c r="AW619" s="15" t="n">
        <f aca="false">AP619+AR619+AS619+AT619</f>
        <v>0</v>
      </c>
      <c r="AX619" s="15" t="n">
        <f aca="false">AU619-AW619</f>
        <v>0</v>
      </c>
      <c r="AY619" s="15" t="n">
        <v>349</v>
      </c>
      <c r="AZ619" s="15" t="n">
        <f aca="false">AK619</f>
        <v>106.5</v>
      </c>
      <c r="BA619" s="15" t="n">
        <f aca="false">AY619+AZ619</f>
        <v>455.5</v>
      </c>
      <c r="BB619" s="15" t="n">
        <f aca="false">AM619-AW619-AZ619</f>
        <v>3621</v>
      </c>
      <c r="BC619" s="4" t="s">
        <v>461</v>
      </c>
      <c r="BD619" s="4" t="s">
        <v>921</v>
      </c>
    </row>
    <row r="620" customFormat="false" ht="15.75" hidden="false" customHeight="false" outlineLevel="0" collapsed="false">
      <c r="A620" s="16" t="n">
        <v>617</v>
      </c>
      <c r="B620" s="4" t="s">
        <v>922</v>
      </c>
      <c r="C620" s="4" t="s">
        <v>728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11" t="n">
        <f aca="false">SUM(F620:AJ620)</f>
        <v>0</v>
      </c>
      <c r="AL620" s="4" t="n">
        <v>35</v>
      </c>
      <c r="AM620" s="17" t="n">
        <f aca="false">AK620*AL620</f>
        <v>0</v>
      </c>
      <c r="AN620" s="29" t="n">
        <v>0</v>
      </c>
      <c r="AO620" s="8"/>
      <c r="AP620" s="20"/>
      <c r="AQ620" s="30"/>
      <c r="AR620" s="10"/>
      <c r="AS620" s="14"/>
      <c r="AT620" s="12"/>
      <c r="AU620" s="15" t="n">
        <f aca="false">AN620+AO620+AR620+AS620+AT620</f>
        <v>0</v>
      </c>
      <c r="AV620" s="15" t="n">
        <v>0</v>
      </c>
      <c r="AW620" s="15" t="n">
        <f aca="false">AP620+AR620+AS620+AT620</f>
        <v>0</v>
      </c>
      <c r="AX620" s="15" t="n">
        <f aca="false">AU620-AW620</f>
        <v>0</v>
      </c>
      <c r="AY620" s="15" t="n">
        <v>3.5</v>
      </c>
      <c r="AZ620" s="15" t="n">
        <f aca="false">AK620</f>
        <v>0</v>
      </c>
      <c r="BA620" s="15" t="n">
        <f aca="false">AY620+AZ620</f>
        <v>3.5</v>
      </c>
      <c r="BB620" s="15" t="n">
        <f aca="false">AM620-AW620-AZ620</f>
        <v>0</v>
      </c>
      <c r="BC620" s="4"/>
      <c r="BD620" s="4"/>
    </row>
    <row r="621" customFormat="false" ht="15.75" hidden="false" customHeight="false" outlineLevel="0" collapsed="false">
      <c r="A621" s="16" t="n">
        <v>618</v>
      </c>
      <c r="B621" s="4" t="s">
        <v>923</v>
      </c>
      <c r="C621" s="4" t="s">
        <v>728</v>
      </c>
      <c r="D621" s="4"/>
      <c r="E621" s="4"/>
      <c r="F621" s="4" t="n">
        <v>7</v>
      </c>
      <c r="G621" s="4" t="n">
        <v>6.5</v>
      </c>
      <c r="H621" s="4" t="n">
        <v>4</v>
      </c>
      <c r="I621" s="4" t="n">
        <v>9.5</v>
      </c>
      <c r="J621" s="4" t="n">
        <v>7.5</v>
      </c>
      <c r="K621" s="4" t="n">
        <v>4.5</v>
      </c>
      <c r="L621" s="4" t="n">
        <v>7</v>
      </c>
      <c r="M621" s="4" t="n">
        <v>6.5</v>
      </c>
      <c r="N621" s="4" t="n">
        <v>7</v>
      </c>
      <c r="O621" s="4" t="n">
        <v>7</v>
      </c>
      <c r="P621" s="4" t="n">
        <v>7.5</v>
      </c>
      <c r="Q621" s="4" t="n">
        <v>7.5</v>
      </c>
      <c r="R621" s="4" t="n">
        <v>9</v>
      </c>
      <c r="S621" s="4" t="n">
        <v>8.5</v>
      </c>
      <c r="T621" s="4" t="n">
        <v>7.5</v>
      </c>
      <c r="U621" s="4" t="n">
        <v>7.5</v>
      </c>
      <c r="V621" s="4" t="n">
        <v>8.5</v>
      </c>
      <c r="W621" s="4" t="n">
        <v>7</v>
      </c>
      <c r="X621" s="4" t="n">
        <v>7</v>
      </c>
      <c r="Y621" s="4" t="n">
        <v>7</v>
      </c>
      <c r="Z621" s="4" t="n">
        <v>7</v>
      </c>
      <c r="AA621" s="4" t="n">
        <v>7</v>
      </c>
      <c r="AB621" s="4" t="n">
        <v>7</v>
      </c>
      <c r="AC621" s="4" t="n">
        <v>6.5</v>
      </c>
      <c r="AD621" s="4" t="n">
        <v>6.5</v>
      </c>
      <c r="AE621" s="4" t="n">
        <v>6.5</v>
      </c>
      <c r="AF621" s="4" t="n">
        <v>6.5</v>
      </c>
      <c r="AG621" s="4" t="n">
        <v>6</v>
      </c>
      <c r="AH621" s="4" t="n">
        <v>5.5</v>
      </c>
      <c r="AI621" s="4" t="n">
        <v>5</v>
      </c>
      <c r="AJ621" s="4" t="n">
        <v>7</v>
      </c>
      <c r="AK621" s="11" t="n">
        <f aca="false">SUM(F621:AJ621)</f>
        <v>214</v>
      </c>
      <c r="AL621" s="4" t="n">
        <v>35</v>
      </c>
      <c r="AM621" s="17" t="n">
        <f aca="false">AK621*AL621</f>
        <v>7490</v>
      </c>
      <c r="AN621" s="29" t="n">
        <v>0</v>
      </c>
      <c r="AO621" s="8"/>
      <c r="AP621" s="20"/>
      <c r="AQ621" s="30"/>
      <c r="AR621" s="10"/>
      <c r="AS621" s="14"/>
      <c r="AT621" s="12"/>
      <c r="AU621" s="15" t="n">
        <f aca="false">AN621+AO621+AR621+AS621+AT621</f>
        <v>0</v>
      </c>
      <c r="AV621" s="15" t="n">
        <v>0</v>
      </c>
      <c r="AW621" s="15" t="n">
        <f aca="false">AP621+AR621+AS621+AT621</f>
        <v>0</v>
      </c>
      <c r="AX621" s="15" t="n">
        <f aca="false">AU621-AW621</f>
        <v>0</v>
      </c>
      <c r="AY621" s="15" t="n">
        <v>680.5</v>
      </c>
      <c r="AZ621" s="15" t="n">
        <f aca="false">AK621</f>
        <v>214</v>
      </c>
      <c r="BA621" s="15" t="n">
        <f aca="false">AY621+AZ621</f>
        <v>894.5</v>
      </c>
      <c r="BB621" s="15" t="n">
        <f aca="false">AM621-AW621-AZ621</f>
        <v>7276</v>
      </c>
      <c r="BC621" s="4" t="s">
        <v>461</v>
      </c>
      <c r="BD621" s="4" t="s">
        <v>924</v>
      </c>
    </row>
    <row r="622" customFormat="false" ht="15.75" hidden="false" customHeight="false" outlineLevel="0" collapsed="false">
      <c r="A622" s="16" t="n">
        <v>619</v>
      </c>
      <c r="B622" s="4" t="s">
        <v>925</v>
      </c>
      <c r="C622" s="4" t="s">
        <v>728</v>
      </c>
      <c r="D622" s="4"/>
      <c r="E622" s="4"/>
      <c r="F622" s="4" t="n">
        <v>10.5</v>
      </c>
      <c r="G622" s="4" t="n">
        <v>11</v>
      </c>
      <c r="H622" s="4" t="n">
        <v>10.5</v>
      </c>
      <c r="I622" s="4" t="n">
        <v>10.5</v>
      </c>
      <c r="J622" s="4" t="n">
        <v>9</v>
      </c>
      <c r="K622" s="4" t="n">
        <v>8</v>
      </c>
      <c r="L622" s="4" t="n">
        <v>8.5</v>
      </c>
      <c r="M622" s="4" t="n">
        <v>9.5</v>
      </c>
      <c r="N622" s="4" t="n">
        <v>9.5</v>
      </c>
      <c r="O622" s="4" t="n">
        <v>9</v>
      </c>
      <c r="P622" s="4" t="n">
        <v>10</v>
      </c>
      <c r="Q622" s="4" t="n">
        <v>10.5</v>
      </c>
      <c r="R622" s="4" t="n">
        <v>11.5</v>
      </c>
      <c r="S622" s="4" t="n">
        <v>11.5</v>
      </c>
      <c r="T622" s="4" t="n">
        <v>11.5</v>
      </c>
      <c r="U622" s="4" t="n">
        <v>8</v>
      </c>
      <c r="V622" s="4" t="n">
        <v>8</v>
      </c>
      <c r="W622" s="4" t="n">
        <v>12</v>
      </c>
      <c r="X622" s="4" t="n">
        <v>12</v>
      </c>
      <c r="Y622" s="4" t="n">
        <v>11</v>
      </c>
      <c r="Z622" s="4" t="n">
        <v>12</v>
      </c>
      <c r="AA622" s="4" t="n">
        <v>11.5</v>
      </c>
      <c r="AB622" s="4" t="n">
        <v>11.5</v>
      </c>
      <c r="AC622" s="4" t="n">
        <v>13</v>
      </c>
      <c r="AD622" s="4" t="n">
        <v>13</v>
      </c>
      <c r="AE622" s="4" t="n">
        <v>13</v>
      </c>
      <c r="AF622" s="4" t="n">
        <v>9</v>
      </c>
      <c r="AG622" s="4" t="n">
        <v>12</v>
      </c>
      <c r="AH622" s="4" t="n">
        <v>12.5</v>
      </c>
      <c r="AI622" s="4" t="n">
        <v>12</v>
      </c>
      <c r="AJ622" s="4" t="n">
        <v>12.5</v>
      </c>
      <c r="AK622" s="11" t="n">
        <f aca="false">SUM(F622:AJ622)</f>
        <v>334</v>
      </c>
      <c r="AL622" s="4" t="n">
        <v>35</v>
      </c>
      <c r="AM622" s="17" t="n">
        <f aca="false">AK622*AL622</f>
        <v>11690</v>
      </c>
      <c r="AN622" s="29" t="n">
        <v>0</v>
      </c>
      <c r="AO622" s="8"/>
      <c r="AP622" s="20"/>
      <c r="AQ622" s="30"/>
      <c r="AR622" s="10"/>
      <c r="AS622" s="14"/>
      <c r="AT622" s="12"/>
      <c r="AU622" s="15" t="n">
        <f aca="false">AN622+AO622+AR622+AS622+AT622</f>
        <v>0</v>
      </c>
      <c r="AV622" s="15" t="n">
        <v>0</v>
      </c>
      <c r="AW622" s="15" t="n">
        <f aca="false">AP622+AR622+AS622+AT622</f>
        <v>0</v>
      </c>
      <c r="AX622" s="15" t="n">
        <f aca="false">AU622-AW622</f>
        <v>0</v>
      </c>
      <c r="AY622" s="15" t="n">
        <v>957</v>
      </c>
      <c r="AZ622" s="15" t="n">
        <f aca="false">AK622</f>
        <v>334</v>
      </c>
      <c r="BA622" s="15" t="n">
        <f aca="false">AY622+AZ622</f>
        <v>1291</v>
      </c>
      <c r="BB622" s="15" t="n">
        <f aca="false">AM622-AW622-AZ622</f>
        <v>11356</v>
      </c>
      <c r="BC622" s="4" t="s">
        <v>461</v>
      </c>
      <c r="BD622" s="4" t="s">
        <v>926</v>
      </c>
    </row>
    <row r="623" customFormat="false" ht="15.75" hidden="false" customHeight="false" outlineLevel="0" collapsed="false">
      <c r="A623" s="16" t="n">
        <v>620</v>
      </c>
      <c r="B623" s="4" t="s">
        <v>927</v>
      </c>
      <c r="C623" s="4" t="s">
        <v>728</v>
      </c>
      <c r="D623" s="4"/>
      <c r="E623" s="4"/>
      <c r="F623" s="4" t="n">
        <v>5</v>
      </c>
      <c r="G623" s="4" t="n">
        <v>5</v>
      </c>
      <c r="H623" s="4" t="n">
        <v>5</v>
      </c>
      <c r="I623" s="4" t="n">
        <v>4</v>
      </c>
      <c r="J623" s="4" t="n">
        <v>5</v>
      </c>
      <c r="K623" s="4" t="n">
        <v>5</v>
      </c>
      <c r="L623" s="4" t="n">
        <v>4.5</v>
      </c>
      <c r="M623" s="4" t="n">
        <v>4</v>
      </c>
      <c r="N623" s="4" t="n">
        <v>4.5</v>
      </c>
      <c r="O623" s="4" t="n">
        <v>4</v>
      </c>
      <c r="P623" s="4" t="n">
        <v>5</v>
      </c>
      <c r="Q623" s="4" t="n">
        <v>4</v>
      </c>
      <c r="R623" s="4" t="n">
        <v>5</v>
      </c>
      <c r="S623" s="4" t="n">
        <v>4.5</v>
      </c>
      <c r="T623" s="4" t="n">
        <v>4</v>
      </c>
      <c r="U623" s="4" t="n">
        <v>4</v>
      </c>
      <c r="V623" s="4" t="n">
        <v>4</v>
      </c>
      <c r="W623" s="4" t="n">
        <v>5.5</v>
      </c>
      <c r="X623" s="4" t="n">
        <v>5.5</v>
      </c>
      <c r="Y623" s="4" t="n">
        <v>5</v>
      </c>
      <c r="Z623" s="4" t="n">
        <v>5</v>
      </c>
      <c r="AA623" s="4" t="n">
        <v>4</v>
      </c>
      <c r="AB623" s="4" t="n">
        <v>4</v>
      </c>
      <c r="AC623" s="4" t="n">
        <v>5</v>
      </c>
      <c r="AD623" s="4" t="n">
        <v>5</v>
      </c>
      <c r="AE623" s="4" t="n">
        <v>5</v>
      </c>
      <c r="AF623" s="4" t="n">
        <v>4.5</v>
      </c>
      <c r="AG623" s="4" t="n">
        <v>5</v>
      </c>
      <c r="AH623" s="4" t="n">
        <v>4.5</v>
      </c>
      <c r="AI623" s="4" t="n">
        <v>5</v>
      </c>
      <c r="AJ623" s="4" t="n">
        <v>5</v>
      </c>
      <c r="AK623" s="11" t="n">
        <f aca="false">SUM(F623:AJ623)</f>
        <v>144.5</v>
      </c>
      <c r="AL623" s="4" t="n">
        <v>35</v>
      </c>
      <c r="AM623" s="17" t="n">
        <f aca="false">AK623*AL623</f>
        <v>5057.5</v>
      </c>
      <c r="AN623" s="29" t="n">
        <v>0</v>
      </c>
      <c r="AO623" s="8"/>
      <c r="AP623" s="20"/>
      <c r="AQ623" s="30"/>
      <c r="AR623" s="10"/>
      <c r="AS623" s="14"/>
      <c r="AT623" s="12"/>
      <c r="AU623" s="15" t="n">
        <f aca="false">AN623+AO623+AR623+AS623+AT623</f>
        <v>0</v>
      </c>
      <c r="AV623" s="15" t="n">
        <v>0</v>
      </c>
      <c r="AW623" s="15" t="n">
        <f aca="false">AP623+AR623+AS623+AT623</f>
        <v>0</v>
      </c>
      <c r="AX623" s="15" t="n">
        <f aca="false">AU623-AW623</f>
        <v>0</v>
      </c>
      <c r="AY623" s="15" t="n">
        <v>431.5</v>
      </c>
      <c r="AZ623" s="15" t="n">
        <f aca="false">AK623</f>
        <v>144.5</v>
      </c>
      <c r="BA623" s="15" t="n">
        <f aca="false">AY623+AZ623</f>
        <v>576</v>
      </c>
      <c r="BB623" s="15" t="n">
        <f aca="false">AM623-AW623-AZ623</f>
        <v>4913</v>
      </c>
      <c r="BC623" s="4" t="s">
        <v>461</v>
      </c>
      <c r="BD623" s="4" t="s">
        <v>928</v>
      </c>
    </row>
    <row r="624" customFormat="false" ht="15.75" hidden="false" customHeight="false" outlineLevel="0" collapsed="false">
      <c r="A624" s="16" t="n">
        <v>621</v>
      </c>
      <c r="B624" s="4" t="s">
        <v>316</v>
      </c>
      <c r="C624" s="4" t="s">
        <v>728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11" t="n">
        <f aca="false">SUM(F624:AJ624)</f>
        <v>0</v>
      </c>
      <c r="AL624" s="4" t="n">
        <v>35</v>
      </c>
      <c r="AM624" s="17" t="n">
        <f aca="false">AK624*AL624</f>
        <v>0</v>
      </c>
      <c r="AN624" s="29" t="n">
        <v>0</v>
      </c>
      <c r="AO624" s="8"/>
      <c r="AP624" s="20"/>
      <c r="AQ624" s="30"/>
      <c r="AR624" s="10"/>
      <c r="AS624" s="14"/>
      <c r="AT624" s="12"/>
      <c r="AU624" s="15" t="n">
        <f aca="false">AN624+AO624+AR624+AS624+AT624</f>
        <v>0</v>
      </c>
      <c r="AV624" s="15" t="n">
        <v>0</v>
      </c>
      <c r="AW624" s="15" t="n">
        <f aca="false">AP624+AR624+AS624+AT624</f>
        <v>0</v>
      </c>
      <c r="AX624" s="15" t="n">
        <f aca="false">AU624-AW624</f>
        <v>0</v>
      </c>
      <c r="AY624" s="15" t="n">
        <v>61</v>
      </c>
      <c r="AZ624" s="15" t="n">
        <f aca="false">AK624</f>
        <v>0</v>
      </c>
      <c r="BA624" s="15" t="n">
        <f aca="false">AY624+AZ624</f>
        <v>61</v>
      </c>
      <c r="BB624" s="15" t="n">
        <f aca="false">AM624-AW624-AZ624</f>
        <v>0</v>
      </c>
      <c r="BC624" s="4"/>
      <c r="BD624" s="4"/>
    </row>
    <row r="625" customFormat="false" ht="15.75" hidden="false" customHeight="false" outlineLevel="0" collapsed="false">
      <c r="A625" s="16" t="n">
        <v>622</v>
      </c>
      <c r="B625" s="4" t="s">
        <v>929</v>
      </c>
      <c r="C625" s="4" t="s">
        <v>728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11" t="n">
        <f aca="false">SUM(F625:AJ625)</f>
        <v>0</v>
      </c>
      <c r="AL625" s="4" t="n">
        <v>35</v>
      </c>
      <c r="AM625" s="17" t="n">
        <f aca="false">AK625*AL625</f>
        <v>0</v>
      </c>
      <c r="AN625" s="29" t="n">
        <v>0</v>
      </c>
      <c r="AO625" s="8"/>
      <c r="AP625" s="20"/>
      <c r="AQ625" s="30"/>
      <c r="AR625" s="10"/>
      <c r="AS625" s="14"/>
      <c r="AT625" s="12"/>
      <c r="AU625" s="15" t="n">
        <f aca="false">AN625+AO625+AR625+AS625+AT625</f>
        <v>0</v>
      </c>
      <c r="AV625" s="15" t="n">
        <v>0</v>
      </c>
      <c r="AW625" s="15" t="n">
        <f aca="false">AP625+AR625+AS625+AT625</f>
        <v>0</v>
      </c>
      <c r="AX625" s="15" t="n">
        <f aca="false">AU625-AW625</f>
        <v>0</v>
      </c>
      <c r="AY625" s="15" t="n">
        <v>96.5</v>
      </c>
      <c r="AZ625" s="15" t="n">
        <f aca="false">AK625</f>
        <v>0</v>
      </c>
      <c r="BA625" s="15" t="n">
        <f aca="false">AY625+AZ625</f>
        <v>96.5</v>
      </c>
      <c r="BB625" s="15" t="n">
        <f aca="false">AM625-AW625-AZ625</f>
        <v>0</v>
      </c>
      <c r="BC625" s="4"/>
      <c r="BD625" s="4"/>
    </row>
    <row r="626" customFormat="false" ht="15.75" hidden="false" customHeight="false" outlineLevel="0" collapsed="false">
      <c r="A626" s="16" t="n">
        <v>623</v>
      </c>
      <c r="B626" s="4" t="s">
        <v>930</v>
      </c>
      <c r="C626" s="4" t="s">
        <v>728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11" t="n">
        <f aca="false">SUM(F626:AJ626)</f>
        <v>0</v>
      </c>
      <c r="AL626" s="4" t="n">
        <v>35</v>
      </c>
      <c r="AM626" s="17" t="n">
        <f aca="false">AK626*AL626</f>
        <v>0</v>
      </c>
      <c r="AN626" s="29"/>
      <c r="AO626" s="8"/>
      <c r="AP626" s="20"/>
      <c r="AQ626" s="30"/>
      <c r="AR626" s="10"/>
      <c r="AS626" s="14"/>
      <c r="AT626" s="12"/>
      <c r="AU626" s="15" t="n">
        <f aca="false">AN626+AO626+AR626+AS626+AT626</f>
        <v>0</v>
      </c>
      <c r="AV626" s="15" t="n">
        <v>0</v>
      </c>
      <c r="AW626" s="15" t="n">
        <f aca="false">AP626+AR626+AS626+AT626</f>
        <v>0</v>
      </c>
      <c r="AX626" s="15" t="n">
        <f aca="false">AU626-AW626</f>
        <v>0</v>
      </c>
      <c r="AY626" s="15" t="n">
        <v>54</v>
      </c>
      <c r="AZ626" s="15" t="n">
        <f aca="false">AK626</f>
        <v>0</v>
      </c>
      <c r="BA626" s="15" t="n">
        <f aca="false">AY626+AZ626</f>
        <v>54</v>
      </c>
      <c r="BB626" s="15" t="n">
        <f aca="false">AM626-AW626-AZ626</f>
        <v>0</v>
      </c>
      <c r="BC626" s="4"/>
      <c r="BD626" s="4"/>
    </row>
    <row r="627" customFormat="false" ht="15.75" hidden="false" customHeight="false" outlineLevel="0" collapsed="false">
      <c r="A627" s="16" t="n">
        <v>624</v>
      </c>
      <c r="B627" s="4" t="s">
        <v>931</v>
      </c>
      <c r="C627" s="4" t="s">
        <v>728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11" t="n">
        <f aca="false">SUM(F627:AJ627)</f>
        <v>0</v>
      </c>
      <c r="AL627" s="4" t="n">
        <v>35</v>
      </c>
      <c r="AM627" s="17" t="n">
        <f aca="false">AK627*AL627</f>
        <v>0</v>
      </c>
      <c r="AN627" s="29" t="n">
        <v>0</v>
      </c>
      <c r="AO627" s="8"/>
      <c r="AP627" s="20"/>
      <c r="AQ627" s="30"/>
      <c r="AR627" s="10"/>
      <c r="AS627" s="14"/>
      <c r="AT627" s="12"/>
      <c r="AU627" s="15" t="n">
        <f aca="false">AN627+AO627+AR627+AS627+AT627</f>
        <v>0</v>
      </c>
      <c r="AV627" s="15" t="n">
        <v>0</v>
      </c>
      <c r="AW627" s="15" t="n">
        <f aca="false">AP627+AR627+AS627+AT627</f>
        <v>0</v>
      </c>
      <c r="AX627" s="15" t="n">
        <f aca="false">AU627-AW627</f>
        <v>0</v>
      </c>
      <c r="AY627" s="15" t="n">
        <v>53</v>
      </c>
      <c r="AZ627" s="15" t="n">
        <f aca="false">AK627</f>
        <v>0</v>
      </c>
      <c r="BA627" s="15" t="n">
        <f aca="false">AY627+AZ627</f>
        <v>53</v>
      </c>
      <c r="BB627" s="15" t="n">
        <f aca="false">AM627-AW627-AZ627</f>
        <v>0</v>
      </c>
      <c r="BC627" s="4" t="s">
        <v>461</v>
      </c>
      <c r="BD627" s="4" t="s">
        <v>932</v>
      </c>
    </row>
    <row r="628" customFormat="false" ht="15.75" hidden="false" customHeight="false" outlineLevel="0" collapsed="false">
      <c r="A628" s="16" t="n">
        <v>625</v>
      </c>
      <c r="B628" s="4" t="s">
        <v>933</v>
      </c>
      <c r="C628" s="4" t="s">
        <v>728</v>
      </c>
      <c r="D628" s="4"/>
      <c r="E628" s="4"/>
      <c r="F628" s="4" t="n">
        <v>15</v>
      </c>
      <c r="G628" s="4" t="n">
        <v>15</v>
      </c>
      <c r="H628" s="4" t="n">
        <v>15</v>
      </c>
      <c r="I628" s="4" t="n">
        <v>10</v>
      </c>
      <c r="J628" s="4" t="n">
        <v>11</v>
      </c>
      <c r="K628" s="4" t="n">
        <v>10</v>
      </c>
      <c r="L628" s="4" t="n">
        <v>10</v>
      </c>
      <c r="M628" s="4" t="n">
        <v>10</v>
      </c>
      <c r="N628" s="4" t="n">
        <v>13</v>
      </c>
      <c r="O628" s="4" t="n">
        <v>10</v>
      </c>
      <c r="P628" s="4" t="n">
        <v>11</v>
      </c>
      <c r="Q628" s="4" t="n">
        <v>10.5</v>
      </c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11" t="n">
        <f aca="false">SUM(F628:AJ628)</f>
        <v>140.5</v>
      </c>
      <c r="AL628" s="4" t="n">
        <v>35</v>
      </c>
      <c r="AM628" s="17" t="n">
        <f aca="false">AK628*AL628</f>
        <v>4917.5</v>
      </c>
      <c r="AN628" s="29" t="n">
        <v>0</v>
      </c>
      <c r="AO628" s="8"/>
      <c r="AP628" s="20"/>
      <c r="AQ628" s="30"/>
      <c r="AR628" s="10"/>
      <c r="AS628" s="14"/>
      <c r="AT628" s="12"/>
      <c r="AU628" s="15" t="n">
        <f aca="false">AN628+AO628+AR628+AS628+AT628</f>
        <v>0</v>
      </c>
      <c r="AV628" s="15" t="n">
        <v>0</v>
      </c>
      <c r="AW628" s="15" t="n">
        <f aca="false">AP628+AR628+AS628+AT628</f>
        <v>0</v>
      </c>
      <c r="AX628" s="15" t="n">
        <f aca="false">AU628-AW628</f>
        <v>0</v>
      </c>
      <c r="AY628" s="15" t="n">
        <v>590.5</v>
      </c>
      <c r="AZ628" s="15" t="n">
        <f aca="false">AK628</f>
        <v>140.5</v>
      </c>
      <c r="BA628" s="15" t="n">
        <f aca="false">AY628+AZ628</f>
        <v>731</v>
      </c>
      <c r="BB628" s="15" t="n">
        <f aca="false">AM628-AW628-AZ628</f>
        <v>4777</v>
      </c>
      <c r="BC628" s="4"/>
      <c r="BD628" s="4"/>
    </row>
    <row r="629" customFormat="false" ht="15.75" hidden="false" customHeight="false" outlineLevel="0" collapsed="false">
      <c r="A629" s="16" t="n">
        <v>626</v>
      </c>
      <c r="B629" s="4" t="s">
        <v>934</v>
      </c>
      <c r="C629" s="4" t="s">
        <v>728</v>
      </c>
      <c r="D629" s="4"/>
      <c r="E629" s="4"/>
      <c r="F629" s="4" t="n">
        <v>2</v>
      </c>
      <c r="G629" s="4"/>
      <c r="H629" s="4" t="n">
        <v>2</v>
      </c>
      <c r="I629" s="4"/>
      <c r="J629" s="4" t="n">
        <v>2</v>
      </c>
      <c r="K629" s="4" t="n">
        <v>2</v>
      </c>
      <c r="L629" s="4" t="n">
        <v>2</v>
      </c>
      <c r="M629" s="4"/>
      <c r="N629" s="4" t="n">
        <v>2</v>
      </c>
      <c r="O629" s="4" t="n">
        <v>2</v>
      </c>
      <c r="P629" s="4" t="n">
        <v>2</v>
      </c>
      <c r="Q629" s="4" t="n">
        <v>2</v>
      </c>
      <c r="R629" s="4" t="n">
        <v>2</v>
      </c>
      <c r="S629" s="4" t="n">
        <v>2</v>
      </c>
      <c r="T629" s="4" t="n">
        <v>2</v>
      </c>
      <c r="U629" s="4" t="n">
        <v>1.5</v>
      </c>
      <c r="V629" s="4" t="n">
        <v>2</v>
      </c>
      <c r="W629" s="4" t="n">
        <v>1.5</v>
      </c>
      <c r="X629" s="4" t="n">
        <v>2</v>
      </c>
      <c r="Y629" s="4"/>
      <c r="Z629" s="4" t="n">
        <v>2</v>
      </c>
      <c r="AA629" s="4" t="n">
        <v>2</v>
      </c>
      <c r="AB629" s="4" t="n">
        <v>2</v>
      </c>
      <c r="AC629" s="4" t="n">
        <v>2</v>
      </c>
      <c r="AD629" s="4" t="n">
        <v>2</v>
      </c>
      <c r="AE629" s="4" t="n">
        <v>2</v>
      </c>
      <c r="AF629" s="4" t="n">
        <v>1.5</v>
      </c>
      <c r="AG629" s="4" t="n">
        <v>2</v>
      </c>
      <c r="AH629" s="4" t="n">
        <v>2</v>
      </c>
      <c r="AI629" s="4" t="n">
        <v>1.5</v>
      </c>
      <c r="AJ629" s="4" t="n">
        <v>2</v>
      </c>
      <c r="AK629" s="11" t="n">
        <f aca="false">SUM(F629:AJ629)</f>
        <v>52</v>
      </c>
      <c r="AL629" s="4" t="n">
        <v>35</v>
      </c>
      <c r="AM629" s="17" t="n">
        <f aca="false">AK629*AL629</f>
        <v>1820</v>
      </c>
      <c r="AN629" s="29" t="n">
        <v>0</v>
      </c>
      <c r="AO629" s="8"/>
      <c r="AP629" s="20"/>
      <c r="AQ629" s="30"/>
      <c r="AR629" s="10"/>
      <c r="AS629" s="14"/>
      <c r="AT629" s="12"/>
      <c r="AU629" s="15" t="n">
        <f aca="false">AN629+AO629+AR629+AS629+AT629</f>
        <v>0</v>
      </c>
      <c r="AV629" s="15" t="n">
        <v>0</v>
      </c>
      <c r="AW629" s="15" t="n">
        <f aca="false">AP629+AR629+AS629+AT629</f>
        <v>0</v>
      </c>
      <c r="AX629" s="15" t="n">
        <f aca="false">AU629-AW629</f>
        <v>0</v>
      </c>
      <c r="AY629" s="4" t="n">
        <v>89.5</v>
      </c>
      <c r="AZ629" s="15" t="n">
        <f aca="false">AK629</f>
        <v>52</v>
      </c>
      <c r="BA629" s="15" t="n">
        <f aca="false">AY629+AZ629</f>
        <v>141.5</v>
      </c>
      <c r="BB629" s="15" t="n">
        <f aca="false">AM629-AW629-AZ629</f>
        <v>1768</v>
      </c>
      <c r="BC629" s="4" t="s">
        <v>461</v>
      </c>
      <c r="BD629" s="4" t="n">
        <v>85011387</v>
      </c>
    </row>
    <row r="630" customFormat="false" ht="15.75" hidden="false" customHeight="false" outlineLevel="0" collapsed="false">
      <c r="A630" s="16" t="n">
        <v>627</v>
      </c>
      <c r="B630" s="4" t="s">
        <v>935</v>
      </c>
      <c r="C630" s="4" t="s">
        <v>728</v>
      </c>
      <c r="D630" s="4"/>
      <c r="E630" s="4"/>
      <c r="F630" s="4" t="n">
        <v>16</v>
      </c>
      <c r="G630" s="4" t="n">
        <v>11</v>
      </c>
      <c r="H630" s="4" t="n">
        <v>16</v>
      </c>
      <c r="I630" s="4" t="n">
        <v>16.5</v>
      </c>
      <c r="J630" s="4" t="n">
        <v>16.5</v>
      </c>
      <c r="K630" s="4" t="n">
        <v>11</v>
      </c>
      <c r="L630" s="4" t="n">
        <v>10</v>
      </c>
      <c r="M630" s="4" t="n">
        <v>16</v>
      </c>
      <c r="N630" s="4" t="n">
        <v>11.5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11" t="n">
        <f aca="false">SUM(F630:AJ630)</f>
        <v>124.5</v>
      </c>
      <c r="AL630" s="4" t="n">
        <v>35</v>
      </c>
      <c r="AM630" s="17" t="n">
        <f aca="false">AK630*AL630</f>
        <v>4357.5</v>
      </c>
      <c r="AN630" s="29" t="n">
        <v>0</v>
      </c>
      <c r="AO630" s="8"/>
      <c r="AP630" s="20"/>
      <c r="AQ630" s="30"/>
      <c r="AR630" s="10"/>
      <c r="AS630" s="14"/>
      <c r="AT630" s="12"/>
      <c r="AU630" s="15" t="n">
        <f aca="false">AN630+AO630+AR630+AS630+AT630</f>
        <v>0</v>
      </c>
      <c r="AV630" s="15" t="n">
        <v>0</v>
      </c>
      <c r="AW630" s="15" t="n">
        <v>2357.5</v>
      </c>
      <c r="AX630" s="15" t="n">
        <f aca="false">AU630-AW630</f>
        <v>-2357.5</v>
      </c>
      <c r="AY630" s="4" t="n">
        <v>968.5</v>
      </c>
      <c r="AZ630" s="15" t="n">
        <f aca="false">AK630</f>
        <v>124.5</v>
      </c>
      <c r="BA630" s="15" t="n">
        <f aca="false">AY630+AZ630</f>
        <v>1093</v>
      </c>
      <c r="BB630" s="15" t="n">
        <f aca="false">AM630-AW630-AZ630</f>
        <v>1875.5</v>
      </c>
      <c r="BC630" s="31" t="s">
        <v>127</v>
      </c>
      <c r="BD630" s="31" t="s">
        <v>772</v>
      </c>
    </row>
    <row r="631" customFormat="false" ht="15.75" hidden="false" customHeight="false" outlineLevel="0" collapsed="false">
      <c r="A631" s="16" t="n">
        <v>628</v>
      </c>
      <c r="B631" s="4" t="s">
        <v>936</v>
      </c>
      <c r="C631" s="4" t="s">
        <v>728</v>
      </c>
      <c r="D631" s="4"/>
      <c r="E631" s="4"/>
      <c r="F631" s="4" t="n">
        <v>2.5</v>
      </c>
      <c r="G631" s="4" t="n">
        <v>3.5</v>
      </c>
      <c r="H631" s="4" t="n">
        <v>3.5</v>
      </c>
      <c r="I631" s="4" t="n">
        <v>4</v>
      </c>
      <c r="J631" s="4" t="n">
        <v>4</v>
      </c>
      <c r="K631" s="4" t="n">
        <v>4</v>
      </c>
      <c r="L631" s="4" t="n">
        <v>4</v>
      </c>
      <c r="M631" s="4" t="n">
        <v>4</v>
      </c>
      <c r="N631" s="4" t="n">
        <v>4</v>
      </c>
      <c r="O631" s="4"/>
      <c r="P631" s="4" t="n">
        <v>4</v>
      </c>
      <c r="Q631" s="4" t="n">
        <v>4</v>
      </c>
      <c r="R631" s="4" t="n">
        <v>4.5</v>
      </c>
      <c r="S631" s="4" t="n">
        <v>4</v>
      </c>
      <c r="T631" s="4" t="n">
        <v>4.5</v>
      </c>
      <c r="U631" s="4" t="n">
        <v>3.5</v>
      </c>
      <c r="V631" s="4" t="n">
        <v>4</v>
      </c>
      <c r="W631" s="4" t="n">
        <v>5</v>
      </c>
      <c r="X631" s="4" t="n">
        <v>3</v>
      </c>
      <c r="Y631" s="4" t="n">
        <v>3</v>
      </c>
      <c r="Z631" s="4" t="n">
        <v>3</v>
      </c>
      <c r="AA631" s="4" t="n">
        <v>2.5</v>
      </c>
      <c r="AB631" s="4" t="n">
        <v>2.5</v>
      </c>
      <c r="AC631" s="4" t="n">
        <v>2</v>
      </c>
      <c r="AD631" s="4" t="n">
        <v>2</v>
      </c>
      <c r="AE631" s="4" t="n">
        <v>3</v>
      </c>
      <c r="AF631" s="4" t="n">
        <v>3</v>
      </c>
      <c r="AG631" s="4" t="n">
        <v>2</v>
      </c>
      <c r="AH631" s="4" t="n">
        <v>2.5</v>
      </c>
      <c r="AI631" s="4" t="n">
        <v>2</v>
      </c>
      <c r="AJ631" s="4" t="n">
        <v>2</v>
      </c>
      <c r="AK631" s="11" t="n">
        <f aca="false">SUM(F631:AJ631)</f>
        <v>99.5</v>
      </c>
      <c r="AL631" s="4" t="n">
        <v>35</v>
      </c>
      <c r="AM631" s="17" t="n">
        <f aca="false">AK631*AL631</f>
        <v>3482.5</v>
      </c>
      <c r="AN631" s="29" t="n">
        <v>0</v>
      </c>
      <c r="AO631" s="8"/>
      <c r="AP631" s="20"/>
      <c r="AQ631" s="30"/>
      <c r="AR631" s="10"/>
      <c r="AS631" s="14"/>
      <c r="AT631" s="12"/>
      <c r="AU631" s="15" t="n">
        <f aca="false">AN631+AO631+AR631+AS631+AT631</f>
        <v>0</v>
      </c>
      <c r="AV631" s="15" t="n">
        <v>0</v>
      </c>
      <c r="AW631" s="15" t="n">
        <f aca="false">AP631+AR631+AS631+AT631</f>
        <v>0</v>
      </c>
      <c r="AX631" s="15" t="n">
        <f aca="false">AU631-AW631</f>
        <v>0</v>
      </c>
      <c r="AY631" s="4" t="n">
        <v>180</v>
      </c>
      <c r="AZ631" s="15" t="n">
        <f aca="false">AK631</f>
        <v>99.5</v>
      </c>
      <c r="BA631" s="15" t="n">
        <f aca="false">AY631+AZ631</f>
        <v>279.5</v>
      </c>
      <c r="BB631" s="15" t="n">
        <f aca="false">AM631-AW631-AZ631</f>
        <v>3383</v>
      </c>
      <c r="BC631" s="4"/>
      <c r="BD631" s="4"/>
    </row>
    <row r="632" customFormat="false" ht="15.75" hidden="false" customHeight="false" outlineLevel="0" collapsed="false">
      <c r="A632" s="16" t="n">
        <v>629</v>
      </c>
      <c r="B632" s="4" t="s">
        <v>937</v>
      </c>
      <c r="C632" s="4" t="s">
        <v>728</v>
      </c>
      <c r="D632" s="4"/>
      <c r="E632" s="4"/>
      <c r="F632" s="4" t="n">
        <v>4</v>
      </c>
      <c r="G632" s="4" t="n">
        <v>3.5</v>
      </c>
      <c r="H632" s="4" t="n">
        <v>4</v>
      </c>
      <c r="I632" s="4" t="n">
        <v>4.5</v>
      </c>
      <c r="J632" s="4" t="n">
        <v>4</v>
      </c>
      <c r="K632" s="4" t="n">
        <v>4</v>
      </c>
      <c r="L632" s="4" t="n">
        <v>4</v>
      </c>
      <c r="M632" s="4" t="n">
        <v>4</v>
      </c>
      <c r="N632" s="4" t="n">
        <v>4.5</v>
      </c>
      <c r="O632" s="4" t="n">
        <v>4</v>
      </c>
      <c r="P632" s="4" t="n">
        <v>4</v>
      </c>
      <c r="Q632" s="4" t="n">
        <v>4</v>
      </c>
      <c r="R632" s="4" t="n">
        <v>4</v>
      </c>
      <c r="S632" s="4" t="n">
        <v>4</v>
      </c>
      <c r="T632" s="4" t="n">
        <v>4</v>
      </c>
      <c r="U632" s="4" t="n">
        <v>3.5</v>
      </c>
      <c r="V632" s="4" t="n">
        <v>4</v>
      </c>
      <c r="W632" s="4" t="n">
        <v>3.5</v>
      </c>
      <c r="X632" s="4" t="n">
        <v>3.5</v>
      </c>
      <c r="Y632" s="4" t="n">
        <v>3.5</v>
      </c>
      <c r="Z632" s="4" t="n">
        <v>3.5</v>
      </c>
      <c r="AA632" s="4" t="n">
        <v>3.5</v>
      </c>
      <c r="AB632" s="4" t="n">
        <v>3.5</v>
      </c>
      <c r="AC632" s="4" t="n">
        <v>3.5</v>
      </c>
      <c r="AD632" s="4" t="n">
        <v>3.5</v>
      </c>
      <c r="AE632" s="4" t="n">
        <v>3.5</v>
      </c>
      <c r="AF632" s="4" t="n">
        <v>3.5</v>
      </c>
      <c r="AG632" s="4" t="n">
        <v>3.5</v>
      </c>
      <c r="AH632" s="4" t="n">
        <v>3</v>
      </c>
      <c r="AI632" s="4" t="n">
        <v>3</v>
      </c>
      <c r="AJ632" s="4" t="n">
        <v>3</v>
      </c>
      <c r="AK632" s="11" t="n">
        <f aca="false">SUM(F632:AJ632)</f>
        <v>115.5</v>
      </c>
      <c r="AL632" s="4" t="n">
        <v>35</v>
      </c>
      <c r="AM632" s="17" t="n">
        <f aca="false">AK632*AL632</f>
        <v>4042.5</v>
      </c>
      <c r="AN632" s="29" t="n">
        <v>0</v>
      </c>
      <c r="AO632" s="8"/>
      <c r="AP632" s="20"/>
      <c r="AQ632" s="30"/>
      <c r="AR632" s="10"/>
      <c r="AS632" s="14"/>
      <c r="AT632" s="12"/>
      <c r="AU632" s="15" t="n">
        <f aca="false">AN632+AO632+AR632+AS632+AT632</f>
        <v>0</v>
      </c>
      <c r="AV632" s="15" t="n">
        <v>0</v>
      </c>
      <c r="AW632" s="15" t="n">
        <f aca="false">AP632+AR632+AS632+AT632</f>
        <v>0</v>
      </c>
      <c r="AX632" s="15" t="n">
        <f aca="false">AU632-AW632</f>
        <v>0</v>
      </c>
      <c r="AY632" s="4" t="n">
        <v>273</v>
      </c>
      <c r="AZ632" s="15" t="n">
        <f aca="false">AK632</f>
        <v>115.5</v>
      </c>
      <c r="BA632" s="15" t="n">
        <f aca="false">AY632+AZ632</f>
        <v>388.5</v>
      </c>
      <c r="BB632" s="15" t="n">
        <f aca="false">AM632-AW632-AZ632</f>
        <v>3927</v>
      </c>
      <c r="BC632" s="4"/>
      <c r="BD632" s="4"/>
    </row>
    <row r="633" customFormat="false" ht="15.75" hidden="false" customHeight="false" outlineLevel="0" collapsed="false">
      <c r="A633" s="16" t="n">
        <v>630</v>
      </c>
      <c r="B633" s="4" t="s">
        <v>938</v>
      </c>
      <c r="C633" s="4" t="s">
        <v>728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11" t="n">
        <f aca="false">SUM(F633:AJ633)</f>
        <v>0</v>
      </c>
      <c r="AL633" s="4" t="n">
        <v>35</v>
      </c>
      <c r="AM633" s="17" t="n">
        <f aca="false">AK633*AL633</f>
        <v>0</v>
      </c>
      <c r="AN633" s="29" t="n">
        <v>0</v>
      </c>
      <c r="AO633" s="8"/>
      <c r="AP633" s="20"/>
      <c r="AQ633" s="30"/>
      <c r="AR633" s="10"/>
      <c r="AS633" s="14"/>
      <c r="AT633" s="12"/>
      <c r="AU633" s="15" t="n">
        <f aca="false">AN633+AO633+AR633+AS633+AT633</f>
        <v>0</v>
      </c>
      <c r="AV633" s="15" t="n">
        <v>0</v>
      </c>
      <c r="AW633" s="15" t="n">
        <f aca="false">AP633+AR633+AS633+AT633</f>
        <v>0</v>
      </c>
      <c r="AX633" s="15" t="n">
        <f aca="false">AU633-AW633</f>
        <v>0</v>
      </c>
      <c r="AY633" s="15" t="n">
        <v>171.5</v>
      </c>
      <c r="AZ633" s="15" t="n">
        <f aca="false">AK633</f>
        <v>0</v>
      </c>
      <c r="BA633" s="15" t="n">
        <f aca="false">AY633+AZ633</f>
        <v>171.5</v>
      </c>
      <c r="BB633" s="15" t="n">
        <f aca="false">AM633-AW633-AZ633</f>
        <v>0</v>
      </c>
      <c r="BC633" s="4"/>
      <c r="BD633" s="4"/>
    </row>
    <row r="634" customFormat="false" ht="15.75" hidden="false" customHeight="false" outlineLevel="0" collapsed="false">
      <c r="A634" s="16" t="n">
        <v>631</v>
      </c>
      <c r="B634" s="4" t="s">
        <v>939</v>
      </c>
      <c r="C634" s="4" t="s">
        <v>728</v>
      </c>
      <c r="D634" s="4"/>
      <c r="E634" s="4"/>
      <c r="F634" s="4" t="n">
        <v>20</v>
      </c>
      <c r="G634" s="4" t="n">
        <v>20</v>
      </c>
      <c r="H634" s="4" t="n">
        <v>20</v>
      </c>
      <c r="I634" s="4" t="n">
        <v>20</v>
      </c>
      <c r="J634" s="4" t="n">
        <v>20</v>
      </c>
      <c r="K634" s="4" t="n">
        <v>20</v>
      </c>
      <c r="L634" s="4" t="n">
        <v>18</v>
      </c>
      <c r="M634" s="4" t="n">
        <v>20</v>
      </c>
      <c r="N634" s="4" t="n">
        <v>18</v>
      </c>
      <c r="O634" s="4" t="n">
        <v>20</v>
      </c>
      <c r="P634" s="4" t="n">
        <v>20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11" t="n">
        <f aca="false">SUM(F634:AJ634)</f>
        <v>216</v>
      </c>
      <c r="AL634" s="4" t="n">
        <v>35</v>
      </c>
      <c r="AM634" s="17" t="n">
        <f aca="false">AK634*AL634</f>
        <v>7560</v>
      </c>
      <c r="AN634" s="29" t="n">
        <v>0</v>
      </c>
      <c r="AO634" s="8"/>
      <c r="AP634" s="20"/>
      <c r="AQ634" s="30"/>
      <c r="AR634" s="10"/>
      <c r="AS634" s="14"/>
      <c r="AT634" s="12"/>
      <c r="AU634" s="15" t="n">
        <f aca="false">AN634+AO634+AR634+AS634+AT634</f>
        <v>0</v>
      </c>
      <c r="AV634" s="15" t="n">
        <v>0</v>
      </c>
      <c r="AW634" s="15" t="n">
        <f aca="false">AP634+AR634+AS634+AT634</f>
        <v>0</v>
      </c>
      <c r="AX634" s="15" t="n">
        <f aca="false">AU634-AW634</f>
        <v>0</v>
      </c>
      <c r="AY634" s="15" t="n">
        <v>8</v>
      </c>
      <c r="AZ634" s="15" t="n">
        <f aca="false">AK634</f>
        <v>216</v>
      </c>
      <c r="BA634" s="15" t="n">
        <f aca="false">AY634+AZ634</f>
        <v>224</v>
      </c>
      <c r="BB634" s="15" t="n">
        <f aca="false">AM634-AW634-AZ634</f>
        <v>7344</v>
      </c>
      <c r="BC634" s="4"/>
      <c r="BD634" s="4"/>
    </row>
    <row r="635" customFormat="false" ht="15.75" hidden="false" customHeight="false" outlineLevel="0" collapsed="false">
      <c r="A635" s="16" t="n">
        <v>632</v>
      </c>
      <c r="B635" s="4" t="s">
        <v>940</v>
      </c>
      <c r="C635" s="4" t="s">
        <v>728</v>
      </c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11" t="n">
        <f aca="false">SUM(F635:AJ635)</f>
        <v>0</v>
      </c>
      <c r="AL635" s="4" t="n">
        <v>35</v>
      </c>
      <c r="AM635" s="17" t="n">
        <f aca="false">AK635*AL635</f>
        <v>0</v>
      </c>
      <c r="AN635" s="29" t="n">
        <v>0</v>
      </c>
      <c r="AO635" s="8"/>
      <c r="AP635" s="20"/>
      <c r="AQ635" s="30"/>
      <c r="AR635" s="10"/>
      <c r="AS635" s="14"/>
      <c r="AT635" s="12"/>
      <c r="AU635" s="15" t="n">
        <f aca="false">AN635+AO635+AR635+AS635+AT635</f>
        <v>0</v>
      </c>
      <c r="AV635" s="15" t="n">
        <v>0</v>
      </c>
      <c r="AW635" s="15" t="n">
        <f aca="false">AP635+AR635+AS635+AT635</f>
        <v>0</v>
      </c>
      <c r="AX635" s="15" t="n">
        <f aca="false">AU635-AW635</f>
        <v>0</v>
      </c>
      <c r="AY635" s="15" t="n">
        <v>32.5</v>
      </c>
      <c r="AZ635" s="15" t="n">
        <f aca="false">AK635</f>
        <v>0</v>
      </c>
      <c r="BA635" s="15" t="n">
        <f aca="false">AY635+AZ635</f>
        <v>32.5</v>
      </c>
      <c r="BB635" s="15" t="n">
        <f aca="false">AM635-AW635-AZ635</f>
        <v>0</v>
      </c>
      <c r="BC635" s="4"/>
      <c r="BD635" s="4"/>
    </row>
    <row r="636" customFormat="false" ht="15.75" hidden="false" customHeight="false" outlineLevel="0" collapsed="false">
      <c r="A636" s="16" t="n">
        <v>633</v>
      </c>
      <c r="B636" s="4" t="s">
        <v>941</v>
      </c>
      <c r="C636" s="4" t="s">
        <v>728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11" t="n">
        <f aca="false">SUM(F636:AJ636)</f>
        <v>0</v>
      </c>
      <c r="AL636" s="4" t="n">
        <v>35</v>
      </c>
      <c r="AM636" s="17" t="n">
        <f aca="false">AK636*AL636</f>
        <v>0</v>
      </c>
      <c r="AN636" s="29" t="n">
        <v>0</v>
      </c>
      <c r="AO636" s="8"/>
      <c r="AP636" s="20"/>
      <c r="AQ636" s="30"/>
      <c r="AR636" s="10"/>
      <c r="AS636" s="14"/>
      <c r="AT636" s="12"/>
      <c r="AU636" s="15" t="n">
        <f aca="false">AN636+AO636+AR636+AS636+AT636</f>
        <v>0</v>
      </c>
      <c r="AV636" s="15" t="n">
        <v>0</v>
      </c>
      <c r="AW636" s="15" t="n">
        <f aca="false">AP636+AR636+AS636+AT636</f>
        <v>0</v>
      </c>
      <c r="AX636" s="15" t="n">
        <f aca="false">AU636-AW636</f>
        <v>0</v>
      </c>
      <c r="AY636" s="15" t="n">
        <v>114.5</v>
      </c>
      <c r="AZ636" s="15" t="n">
        <f aca="false">AK636</f>
        <v>0</v>
      </c>
      <c r="BA636" s="15" t="n">
        <f aca="false">AY636+AZ636</f>
        <v>114.5</v>
      </c>
      <c r="BB636" s="15" t="n">
        <f aca="false">AM636-AW636-AZ636</f>
        <v>0</v>
      </c>
      <c r="BC636" s="4"/>
      <c r="BD636" s="4"/>
    </row>
    <row r="637" customFormat="false" ht="15.75" hidden="false" customHeight="false" outlineLevel="0" collapsed="false">
      <c r="A637" s="16" t="n">
        <v>634</v>
      </c>
      <c r="B637" s="4" t="s">
        <v>942</v>
      </c>
      <c r="C637" s="4" t="s">
        <v>728</v>
      </c>
      <c r="D637" s="4"/>
      <c r="E637" s="4"/>
      <c r="F637" s="4" t="n">
        <v>5</v>
      </c>
      <c r="G637" s="4" t="n">
        <v>6</v>
      </c>
      <c r="H637" s="4" t="n">
        <v>3</v>
      </c>
      <c r="I637" s="4" t="n">
        <v>3.5</v>
      </c>
      <c r="J637" s="4" t="n">
        <v>6</v>
      </c>
      <c r="K637" s="4" t="n">
        <v>5</v>
      </c>
      <c r="L637" s="4" t="n">
        <v>5.5</v>
      </c>
      <c r="M637" s="4" t="n">
        <v>4.5</v>
      </c>
      <c r="N637" s="4" t="n">
        <v>4.5</v>
      </c>
      <c r="O637" s="4" t="n">
        <v>6.5</v>
      </c>
      <c r="P637" s="4" t="n">
        <v>6.5</v>
      </c>
      <c r="Q637" s="4" t="n">
        <v>6.5</v>
      </c>
      <c r="R637" s="4" t="n">
        <v>6</v>
      </c>
      <c r="S637" s="4" t="n">
        <v>6</v>
      </c>
      <c r="T637" s="4" t="n">
        <v>6</v>
      </c>
      <c r="U637" s="4" t="n">
        <v>4</v>
      </c>
      <c r="V637" s="4" t="n">
        <v>5</v>
      </c>
      <c r="W637" s="4" t="n">
        <v>8</v>
      </c>
      <c r="X637" s="4" t="n">
        <v>8</v>
      </c>
      <c r="Y637" s="4" t="n">
        <v>5</v>
      </c>
      <c r="Z637" s="4" t="n">
        <v>5</v>
      </c>
      <c r="AA637" s="4" t="n">
        <v>5.5</v>
      </c>
      <c r="AB637" s="4" t="n">
        <v>5.5</v>
      </c>
      <c r="AC637" s="4" t="n">
        <v>3</v>
      </c>
      <c r="AD637" s="4" t="n">
        <v>5</v>
      </c>
      <c r="AE637" s="4" t="n">
        <v>5</v>
      </c>
      <c r="AF637" s="4" t="n">
        <v>3.5</v>
      </c>
      <c r="AG637" s="4" t="n">
        <v>4.5</v>
      </c>
      <c r="AH637" s="4" t="n">
        <v>3.5</v>
      </c>
      <c r="AI637" s="4" t="n">
        <v>3.5</v>
      </c>
      <c r="AJ637" s="4" t="n">
        <v>3.5</v>
      </c>
      <c r="AK637" s="11" t="n">
        <f aca="false">SUM(F637:AJ637)</f>
        <v>158</v>
      </c>
      <c r="AL637" s="4" t="n">
        <v>35</v>
      </c>
      <c r="AM637" s="17" t="n">
        <f aca="false">AK637*AL637</f>
        <v>5530</v>
      </c>
      <c r="AN637" s="29" t="n">
        <v>0</v>
      </c>
      <c r="AO637" s="8"/>
      <c r="AP637" s="20"/>
      <c r="AQ637" s="30"/>
      <c r="AR637" s="10"/>
      <c r="AS637" s="14"/>
      <c r="AT637" s="12"/>
      <c r="AU637" s="15" t="n">
        <f aca="false">AN637+AO637+AR637+AS637+AT637</f>
        <v>0</v>
      </c>
      <c r="AV637" s="15" t="n">
        <v>0</v>
      </c>
      <c r="AW637" s="15" t="n">
        <f aca="false">AP637+AR637+AS637+AT637</f>
        <v>0</v>
      </c>
      <c r="AX637" s="15" t="n">
        <f aca="false">AU637-AW637</f>
        <v>0</v>
      </c>
      <c r="AY637" s="15" t="n">
        <v>176.5</v>
      </c>
      <c r="AZ637" s="15" t="n">
        <f aca="false">AK637</f>
        <v>158</v>
      </c>
      <c r="BA637" s="15" t="n">
        <f aca="false">AY637+AZ637</f>
        <v>334.5</v>
      </c>
      <c r="BB637" s="15" t="n">
        <f aca="false">AM637-AW637-AZ637</f>
        <v>5372</v>
      </c>
      <c r="BC637" s="4"/>
      <c r="BD637" s="4"/>
    </row>
    <row r="638" customFormat="false" ht="15.75" hidden="false" customHeight="false" outlineLevel="0" collapsed="false">
      <c r="A638" s="16" t="n">
        <v>635</v>
      </c>
      <c r="B638" s="4" t="s">
        <v>943</v>
      </c>
      <c r="C638" s="4" t="s">
        <v>728</v>
      </c>
      <c r="D638" s="4"/>
      <c r="E638" s="4"/>
      <c r="F638" s="4" t="n">
        <v>6</v>
      </c>
      <c r="G638" s="4" t="n">
        <v>4</v>
      </c>
      <c r="H638" s="4" t="n">
        <v>4.5</v>
      </c>
      <c r="I638" s="4" t="n">
        <v>8</v>
      </c>
      <c r="J638" s="4" t="n">
        <v>5</v>
      </c>
      <c r="K638" s="4" t="n">
        <v>5</v>
      </c>
      <c r="L638" s="4" t="n">
        <v>8</v>
      </c>
      <c r="M638" s="4" t="n">
        <v>5</v>
      </c>
      <c r="N638" s="4" t="n">
        <v>4.5</v>
      </c>
      <c r="O638" s="4" t="n">
        <v>8</v>
      </c>
      <c r="P638" s="4" t="n">
        <v>6.5</v>
      </c>
      <c r="Q638" s="4" t="n">
        <v>8</v>
      </c>
      <c r="R638" s="4" t="n">
        <v>7.5</v>
      </c>
      <c r="S638" s="4" t="n">
        <v>7.5</v>
      </c>
      <c r="T638" s="4" t="n">
        <v>2.5</v>
      </c>
      <c r="U638" s="4"/>
      <c r="V638" s="4"/>
      <c r="W638" s="4"/>
      <c r="X638" s="4"/>
      <c r="Y638" s="4" t="n">
        <v>7</v>
      </c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11" t="n">
        <f aca="false">SUM(F638:AJ638)</f>
        <v>97</v>
      </c>
      <c r="AL638" s="4" t="n">
        <v>35</v>
      </c>
      <c r="AM638" s="17" t="n">
        <f aca="false">AK638*AL638</f>
        <v>3395</v>
      </c>
      <c r="AN638" s="29"/>
      <c r="AO638" s="8"/>
      <c r="AP638" s="20"/>
      <c r="AQ638" s="30"/>
      <c r="AR638" s="10"/>
      <c r="AS638" s="14"/>
      <c r="AT638" s="12"/>
      <c r="AU638" s="15" t="n">
        <f aca="false">AN638+AO638+AR638+AS638+AT638</f>
        <v>0</v>
      </c>
      <c r="AV638" s="15" t="n">
        <v>0</v>
      </c>
      <c r="AW638" s="15" t="n">
        <f aca="false">AP638+AR638+AS638+AT638</f>
        <v>0</v>
      </c>
      <c r="AX638" s="15" t="n">
        <f aca="false">AU638-AW638</f>
        <v>0</v>
      </c>
      <c r="AY638" s="15" t="n">
        <v>126.5</v>
      </c>
      <c r="AZ638" s="15" t="n">
        <f aca="false">AK638</f>
        <v>97</v>
      </c>
      <c r="BA638" s="15" t="n">
        <f aca="false">AY638+AZ638</f>
        <v>223.5</v>
      </c>
      <c r="BB638" s="15" t="n">
        <f aca="false">AM638-AW638-AZ638</f>
        <v>3298</v>
      </c>
      <c r="BC638" s="4" t="s">
        <v>944</v>
      </c>
      <c r="BD638" s="4" t="s">
        <v>945</v>
      </c>
    </row>
    <row r="639" customFormat="false" ht="15.75" hidden="false" customHeight="false" outlineLevel="0" collapsed="false">
      <c r="A639" s="16" t="n">
        <v>636</v>
      </c>
      <c r="B639" s="4" t="s">
        <v>892</v>
      </c>
      <c r="C639" s="4" t="s">
        <v>728</v>
      </c>
      <c r="D639" s="4"/>
      <c r="E639" s="4"/>
      <c r="F639" s="4" t="n">
        <v>10</v>
      </c>
      <c r="G639" s="4" t="n">
        <v>6</v>
      </c>
      <c r="H639" s="4" t="n">
        <v>11</v>
      </c>
      <c r="I639" s="4" t="n">
        <v>12</v>
      </c>
      <c r="J639" s="4" t="n">
        <v>10.5</v>
      </c>
      <c r="K639" s="4" t="n">
        <v>9</v>
      </c>
      <c r="L639" s="4" t="n">
        <v>9.5</v>
      </c>
      <c r="M639" s="4" t="n">
        <v>10</v>
      </c>
      <c r="N639" s="4" t="n">
        <v>6.5</v>
      </c>
      <c r="O639" s="4" t="n">
        <v>9</v>
      </c>
      <c r="P639" s="4" t="n">
        <v>9.5</v>
      </c>
      <c r="Q639" s="4" t="n">
        <v>10.5</v>
      </c>
      <c r="R639" s="4" t="n">
        <v>11</v>
      </c>
      <c r="S639" s="4" t="n">
        <v>10</v>
      </c>
      <c r="T639" s="4" t="n">
        <v>9.5</v>
      </c>
      <c r="U639" s="4" t="n">
        <v>10</v>
      </c>
      <c r="V639" s="4" t="n">
        <v>10</v>
      </c>
      <c r="W639" s="4" t="n">
        <v>10.5</v>
      </c>
      <c r="X639" s="4" t="n">
        <v>10.5</v>
      </c>
      <c r="Y639" s="4" t="n">
        <v>10</v>
      </c>
      <c r="Z639" s="4" t="n">
        <v>10</v>
      </c>
      <c r="AA639" s="4" t="n">
        <v>11</v>
      </c>
      <c r="AB639" s="4" t="n">
        <v>10</v>
      </c>
      <c r="AC639" s="4" t="n">
        <v>11</v>
      </c>
      <c r="AD639" s="4" t="n">
        <v>11</v>
      </c>
      <c r="AE639" s="4" t="n">
        <v>11.5</v>
      </c>
      <c r="AF639" s="4" t="n">
        <v>11</v>
      </c>
      <c r="AG639" s="4" t="n">
        <v>10</v>
      </c>
      <c r="AH639" s="4" t="n">
        <v>10</v>
      </c>
      <c r="AI639" s="4" t="n">
        <v>7.5</v>
      </c>
      <c r="AJ639" s="4" t="n">
        <v>11</v>
      </c>
      <c r="AK639" s="11" t="n">
        <f aca="false">SUM(F639:AJ639)</f>
        <v>309</v>
      </c>
      <c r="AL639" s="4" t="n">
        <v>35</v>
      </c>
      <c r="AM639" s="17" t="n">
        <f aca="false">AK639*AL639</f>
        <v>10815</v>
      </c>
      <c r="AN639" s="29"/>
      <c r="AO639" s="8"/>
      <c r="AP639" s="20"/>
      <c r="AQ639" s="30"/>
      <c r="AR639" s="10"/>
      <c r="AS639" s="14"/>
      <c r="AT639" s="12"/>
      <c r="AU639" s="15" t="n">
        <f aca="false">AN639+AO639+AR639+AS639+AT639</f>
        <v>0</v>
      </c>
      <c r="AV639" s="15" t="n">
        <v>0</v>
      </c>
      <c r="AW639" s="15" t="n">
        <f aca="false">AP639+AR639+AS639+AT639</f>
        <v>0</v>
      </c>
      <c r="AX639" s="15" t="n">
        <f aca="false">AU639-AW639</f>
        <v>0</v>
      </c>
      <c r="AY639" s="15" t="n">
        <v>316</v>
      </c>
      <c r="AZ639" s="15" t="n">
        <f aca="false">AK639</f>
        <v>309</v>
      </c>
      <c r="BA639" s="15" t="n">
        <f aca="false">AY639+AZ639</f>
        <v>625</v>
      </c>
      <c r="BB639" s="15" t="n">
        <f aca="false">AM639-AW639-AZ639</f>
        <v>10506</v>
      </c>
      <c r="BC639" s="4"/>
      <c r="BD639" s="4"/>
    </row>
    <row r="640" customFormat="false" ht="15.75" hidden="false" customHeight="false" outlineLevel="0" collapsed="false">
      <c r="A640" s="16" t="n">
        <v>637</v>
      </c>
      <c r="B640" s="4" t="s">
        <v>946</v>
      </c>
      <c r="C640" s="4" t="s">
        <v>728</v>
      </c>
      <c r="D640" s="4"/>
      <c r="E640" s="4"/>
      <c r="F640" s="4" t="n">
        <v>4.5</v>
      </c>
      <c r="G640" s="4" t="n">
        <v>4.5</v>
      </c>
      <c r="H640" s="4" t="n">
        <v>4.5</v>
      </c>
      <c r="I640" s="4" t="n">
        <v>4</v>
      </c>
      <c r="J640" s="4" t="n">
        <v>3.5</v>
      </c>
      <c r="K640" s="4" t="n">
        <v>3.5</v>
      </c>
      <c r="L640" s="4" t="n">
        <v>3.5</v>
      </c>
      <c r="M640" s="4" t="n">
        <v>4.5</v>
      </c>
      <c r="N640" s="4" t="n">
        <v>4.5</v>
      </c>
      <c r="O640" s="4" t="n">
        <v>4.5</v>
      </c>
      <c r="P640" s="4" t="n">
        <v>4</v>
      </c>
      <c r="Q640" s="4" t="n">
        <v>4</v>
      </c>
      <c r="R640" s="4" t="n">
        <v>3</v>
      </c>
      <c r="S640" s="4" t="n">
        <v>3</v>
      </c>
      <c r="T640" s="4" t="n">
        <v>4</v>
      </c>
      <c r="U640" s="4" t="n">
        <v>4</v>
      </c>
      <c r="V640" s="4" t="n">
        <v>4</v>
      </c>
      <c r="W640" s="4" t="n">
        <v>4</v>
      </c>
      <c r="X640" s="4" t="n">
        <v>3.5</v>
      </c>
      <c r="Y640" s="4" t="n">
        <v>3.5</v>
      </c>
      <c r="Z640" s="4" t="n">
        <v>3.5</v>
      </c>
      <c r="AA640" s="4" t="n">
        <v>3.5</v>
      </c>
      <c r="AB640" s="4" t="n">
        <v>3.5</v>
      </c>
      <c r="AC640" s="4" t="n">
        <v>3</v>
      </c>
      <c r="AD640" s="4" t="n">
        <v>3.5</v>
      </c>
      <c r="AE640" s="4" t="n">
        <v>4.5</v>
      </c>
      <c r="AF640" s="4" t="n">
        <v>3.5</v>
      </c>
      <c r="AG640" s="4" t="n">
        <v>4</v>
      </c>
      <c r="AH640" s="4" t="n">
        <v>4</v>
      </c>
      <c r="AI640" s="4" t="n">
        <v>4</v>
      </c>
      <c r="AJ640" s="4" t="n">
        <v>4</v>
      </c>
      <c r="AK640" s="11" t="n">
        <f aca="false">SUM(F640:AJ640)</f>
        <v>119.5</v>
      </c>
      <c r="AL640" s="4" t="n">
        <v>35</v>
      </c>
      <c r="AM640" s="17" t="n">
        <f aca="false">AK640*AL640</f>
        <v>4182.5</v>
      </c>
      <c r="AN640" s="29"/>
      <c r="AO640" s="8"/>
      <c r="AP640" s="20"/>
      <c r="AQ640" s="30"/>
      <c r="AR640" s="10"/>
      <c r="AS640" s="14"/>
      <c r="AT640" s="12"/>
      <c r="AU640" s="15" t="n">
        <f aca="false">AN640+AO640+AR640+AS640+AT640</f>
        <v>0</v>
      </c>
      <c r="AV640" s="15" t="n">
        <v>0</v>
      </c>
      <c r="AW640" s="15" t="n">
        <f aca="false">AP640+AR640+AS640+AT640</f>
        <v>0</v>
      </c>
      <c r="AX640" s="15" t="n">
        <f aca="false">AU640-AW640</f>
        <v>0</v>
      </c>
      <c r="AY640" s="15" t="n">
        <v>105</v>
      </c>
      <c r="AZ640" s="15" t="n">
        <f aca="false">AK640</f>
        <v>119.5</v>
      </c>
      <c r="BA640" s="15" t="n">
        <f aca="false">AY640+AZ640</f>
        <v>224.5</v>
      </c>
      <c r="BB640" s="15" t="n">
        <f aca="false">AM640-AW640-AZ640</f>
        <v>4063</v>
      </c>
      <c r="BC640" s="4"/>
      <c r="BD640" s="4"/>
    </row>
    <row r="641" customFormat="false" ht="15.75" hidden="false" customHeight="false" outlineLevel="0" collapsed="false">
      <c r="A641" s="16" t="n">
        <v>638</v>
      </c>
      <c r="B641" s="4" t="s">
        <v>947</v>
      </c>
      <c r="C641" s="4" t="s">
        <v>728</v>
      </c>
      <c r="D641" s="4"/>
      <c r="E641" s="4"/>
      <c r="F641" s="4" t="n">
        <v>8.5</v>
      </c>
      <c r="G641" s="4" t="n">
        <v>8.5</v>
      </c>
      <c r="H641" s="4" t="n">
        <v>9</v>
      </c>
      <c r="I641" s="4" t="n">
        <v>8</v>
      </c>
      <c r="J641" s="4" t="n">
        <v>5</v>
      </c>
      <c r="K641" s="4" t="n">
        <v>5</v>
      </c>
      <c r="L641" s="4" t="n">
        <v>10</v>
      </c>
      <c r="M641" s="4" t="n">
        <v>9</v>
      </c>
      <c r="N641" s="4" t="n">
        <v>4</v>
      </c>
      <c r="O641" s="4" t="n">
        <v>9</v>
      </c>
      <c r="P641" s="4" t="n">
        <v>9</v>
      </c>
      <c r="Q641" s="4" t="n">
        <v>9</v>
      </c>
      <c r="R641" s="4" t="n">
        <v>9</v>
      </c>
      <c r="S641" s="4" t="n">
        <v>9</v>
      </c>
      <c r="T641" s="4" t="n">
        <v>8</v>
      </c>
      <c r="U641" s="4" t="n">
        <v>8</v>
      </c>
      <c r="V641" s="4" t="n">
        <v>9</v>
      </c>
      <c r="W641" s="4" t="n">
        <v>8.5</v>
      </c>
      <c r="X641" s="4" t="n">
        <v>8.5</v>
      </c>
      <c r="Y641" s="4" t="n">
        <v>9</v>
      </c>
      <c r="Z641" s="4" t="n">
        <v>9</v>
      </c>
      <c r="AA641" s="4" t="n">
        <v>9</v>
      </c>
      <c r="AB641" s="4" t="n">
        <v>5</v>
      </c>
      <c r="AC641" s="4" t="n">
        <v>9.5</v>
      </c>
      <c r="AD641" s="4" t="n">
        <v>9.5</v>
      </c>
      <c r="AE641" s="4" t="n">
        <v>9.5</v>
      </c>
      <c r="AF641" s="4" t="n">
        <v>8.5</v>
      </c>
      <c r="AG641" s="4" t="n">
        <v>8.5</v>
      </c>
      <c r="AH641" s="4" t="n">
        <v>8</v>
      </c>
      <c r="AI641" s="4" t="n">
        <v>8.5</v>
      </c>
      <c r="AJ641" s="4" t="n">
        <v>9.5</v>
      </c>
      <c r="AK641" s="11" t="n">
        <f aca="false">SUM(F641:AJ641)</f>
        <v>257.5</v>
      </c>
      <c r="AL641" s="4" t="n">
        <v>35</v>
      </c>
      <c r="AM641" s="17" t="n">
        <f aca="false">AK641*AL641</f>
        <v>9012.5</v>
      </c>
      <c r="AN641" s="29"/>
      <c r="AO641" s="8"/>
      <c r="AP641" s="20"/>
      <c r="AQ641" s="30"/>
      <c r="AR641" s="10"/>
      <c r="AS641" s="14"/>
      <c r="AT641" s="12"/>
      <c r="AU641" s="15" t="n">
        <f aca="false">AN641+AO641+AR641+AS641+AT641</f>
        <v>0</v>
      </c>
      <c r="AV641" s="15" t="n">
        <v>0</v>
      </c>
      <c r="AW641" s="15" t="n">
        <f aca="false">AP641+AR641+AS641+AT641</f>
        <v>0</v>
      </c>
      <c r="AX641" s="15" t="n">
        <f aca="false">AU641-AW641</f>
        <v>0</v>
      </c>
      <c r="AY641" s="15" t="n">
        <v>260.5</v>
      </c>
      <c r="AZ641" s="15" t="n">
        <f aca="false">AK641</f>
        <v>257.5</v>
      </c>
      <c r="BA641" s="15" t="n">
        <f aca="false">AY641+AZ641</f>
        <v>518</v>
      </c>
      <c r="BB641" s="15" t="n">
        <f aca="false">AM641-AW641-AZ641</f>
        <v>8755</v>
      </c>
      <c r="BC641" s="4"/>
      <c r="BD641" s="4"/>
    </row>
    <row r="642" customFormat="false" ht="15.75" hidden="false" customHeight="false" outlineLevel="0" collapsed="false">
      <c r="A642" s="16" t="n">
        <v>639</v>
      </c>
      <c r="B642" s="4" t="s">
        <v>948</v>
      </c>
      <c r="C642" s="4" t="s">
        <v>728</v>
      </c>
      <c r="D642" s="4"/>
      <c r="E642" s="4"/>
      <c r="F642" s="4" t="n">
        <v>16.5</v>
      </c>
      <c r="G642" s="4" t="n">
        <v>15</v>
      </c>
      <c r="H642" s="4" t="n">
        <v>10</v>
      </c>
      <c r="I642" s="4" t="n">
        <v>13</v>
      </c>
      <c r="J642" s="4" t="n">
        <v>7</v>
      </c>
      <c r="K642" s="4" t="n">
        <v>10</v>
      </c>
      <c r="L642" s="4" t="n">
        <v>13.5</v>
      </c>
      <c r="M642" s="4" t="n">
        <v>10</v>
      </c>
      <c r="N642" s="4" t="n">
        <v>9</v>
      </c>
      <c r="O642" s="4" t="n">
        <v>11</v>
      </c>
      <c r="P642" s="4" t="n">
        <v>9.5</v>
      </c>
      <c r="Q642" s="4" t="n">
        <v>10</v>
      </c>
      <c r="R642" s="4" t="n">
        <v>9</v>
      </c>
      <c r="S642" s="4"/>
      <c r="T642" s="4"/>
      <c r="U642" s="4"/>
      <c r="V642" s="4"/>
      <c r="W642" s="4"/>
      <c r="X642" s="4"/>
      <c r="Y642" s="4"/>
      <c r="Z642" s="4"/>
      <c r="AA642" s="4"/>
      <c r="AB642" s="4" t="n">
        <v>11</v>
      </c>
      <c r="AC642" s="4"/>
      <c r="AD642" s="4"/>
      <c r="AE642" s="4"/>
      <c r="AF642" s="4"/>
      <c r="AG642" s="4"/>
      <c r="AH642" s="4"/>
      <c r="AI642" s="4"/>
      <c r="AJ642" s="4"/>
      <c r="AK642" s="11" t="n">
        <f aca="false">SUM(F642:AJ642)</f>
        <v>154.5</v>
      </c>
      <c r="AL642" s="4" t="n">
        <v>35</v>
      </c>
      <c r="AM642" s="17" t="n">
        <f aca="false">AK642*AL642</f>
        <v>5407.5</v>
      </c>
      <c r="AN642" s="29"/>
      <c r="AO642" s="8"/>
      <c r="AP642" s="20"/>
      <c r="AQ642" s="30"/>
      <c r="AR642" s="10"/>
      <c r="AS642" s="14"/>
      <c r="AT642" s="12"/>
      <c r="AU642" s="15" t="n">
        <f aca="false">AN642+AO642+AR642+AS642+AT642</f>
        <v>0</v>
      </c>
      <c r="AV642" s="15" t="n">
        <v>0</v>
      </c>
      <c r="AW642" s="15" t="n">
        <f aca="false">AP642+AR642+AS642+AT642</f>
        <v>0</v>
      </c>
      <c r="AX642" s="15" t="n">
        <f aca="false">AU642-AW642</f>
        <v>0</v>
      </c>
      <c r="AY642" s="15" t="n">
        <v>151.5</v>
      </c>
      <c r="AZ642" s="15" t="n">
        <f aca="false">AK642</f>
        <v>154.5</v>
      </c>
      <c r="BA642" s="15" t="n">
        <f aca="false">AY642+AZ642</f>
        <v>306</v>
      </c>
      <c r="BB642" s="15" t="n">
        <f aca="false">AM642-AW642-AZ642</f>
        <v>5253</v>
      </c>
      <c r="BC642" s="4"/>
      <c r="BD642" s="4"/>
    </row>
    <row r="643" customFormat="false" ht="15.75" hidden="false" customHeight="false" outlineLevel="0" collapsed="false">
      <c r="A643" s="16" t="n">
        <v>640</v>
      </c>
      <c r="B643" s="4" t="s">
        <v>949</v>
      </c>
      <c r="C643" s="4" t="s">
        <v>728</v>
      </c>
      <c r="D643" s="4"/>
      <c r="E643" s="4"/>
      <c r="F643" s="4"/>
      <c r="G643" s="4" t="n">
        <v>4</v>
      </c>
      <c r="H643" s="4" t="n">
        <v>7</v>
      </c>
      <c r="I643" s="4" t="n">
        <v>3</v>
      </c>
      <c r="J643" s="4" t="n">
        <v>4.5</v>
      </c>
      <c r="K643" s="4" t="n">
        <v>4</v>
      </c>
      <c r="L643" s="4" t="n">
        <v>4</v>
      </c>
      <c r="M643" s="4" t="n">
        <v>4</v>
      </c>
      <c r="N643" s="4" t="n">
        <v>4.5</v>
      </c>
      <c r="O643" s="4" t="n">
        <v>4.5</v>
      </c>
      <c r="P643" s="4" t="n">
        <v>4.5</v>
      </c>
      <c r="Q643" s="4" t="n">
        <v>4</v>
      </c>
      <c r="R643" s="4" t="n">
        <v>4</v>
      </c>
      <c r="S643" s="4" t="n">
        <v>3</v>
      </c>
      <c r="T643" s="4" t="n">
        <v>3</v>
      </c>
      <c r="U643" s="4" t="n">
        <v>3</v>
      </c>
      <c r="V643" s="4" t="n">
        <v>3</v>
      </c>
      <c r="W643" s="4" t="n">
        <v>2.5</v>
      </c>
      <c r="X643" s="4" t="n">
        <v>2.5</v>
      </c>
      <c r="Y643" s="4" t="n">
        <v>3</v>
      </c>
      <c r="Z643" s="4" t="n">
        <v>3</v>
      </c>
      <c r="AA643" s="4" t="n">
        <v>4</v>
      </c>
      <c r="AB643" s="4"/>
      <c r="AC643" s="4" t="n">
        <v>4</v>
      </c>
      <c r="AD643" s="4" t="n">
        <v>4</v>
      </c>
      <c r="AE643" s="4" t="n">
        <v>4.5</v>
      </c>
      <c r="AF643" s="4" t="n">
        <v>4</v>
      </c>
      <c r="AG643" s="4" t="n">
        <v>4</v>
      </c>
      <c r="AH643" s="4"/>
      <c r="AI643" s="4"/>
      <c r="AJ643" s="4"/>
      <c r="AK643" s="11" t="n">
        <f aca="false">SUM(F643:AJ643)</f>
        <v>99.5</v>
      </c>
      <c r="AL643" s="4" t="n">
        <v>35</v>
      </c>
      <c r="AM643" s="17" t="n">
        <f aca="false">AK643*AL643</f>
        <v>3482.5</v>
      </c>
      <c r="AN643" s="29"/>
      <c r="AO643" s="8"/>
      <c r="AP643" s="20"/>
      <c r="AQ643" s="30"/>
      <c r="AR643" s="10"/>
      <c r="AS643" s="14"/>
      <c r="AT643" s="12"/>
      <c r="AU643" s="15" t="n">
        <f aca="false">AN643+AO643+AR643+AS643+AT643</f>
        <v>0</v>
      </c>
      <c r="AV643" s="15" t="n">
        <v>0</v>
      </c>
      <c r="AW643" s="15" t="n">
        <f aca="false">AP643+AR643+AS643+AT643</f>
        <v>0</v>
      </c>
      <c r="AX643" s="15" t="n">
        <f aca="false">AU643-AW643</f>
        <v>0</v>
      </c>
      <c r="AY643" s="15" t="n">
        <v>47</v>
      </c>
      <c r="AZ643" s="15" t="n">
        <f aca="false">AK643</f>
        <v>99.5</v>
      </c>
      <c r="BA643" s="15" t="n">
        <f aca="false">AY643+AZ643</f>
        <v>146.5</v>
      </c>
      <c r="BB643" s="15" t="n">
        <f aca="false">AM643-AW643-AZ643</f>
        <v>3383</v>
      </c>
      <c r="BC643" s="4"/>
      <c r="BD643" s="4"/>
    </row>
    <row r="644" customFormat="false" ht="15.75" hidden="false" customHeight="false" outlineLevel="0" collapsed="false">
      <c r="A644" s="16" t="n">
        <v>641</v>
      </c>
      <c r="B644" s="4" t="s">
        <v>950</v>
      </c>
      <c r="C644" s="4" t="s">
        <v>728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11" t="n">
        <f aca="false">SUM(F644:AJ644)</f>
        <v>0</v>
      </c>
      <c r="AL644" s="4" t="n">
        <v>35</v>
      </c>
      <c r="AM644" s="17" t="n">
        <f aca="false">AK644*AL644</f>
        <v>0</v>
      </c>
      <c r="AN644" s="29"/>
      <c r="AO644" s="8"/>
      <c r="AP644" s="20"/>
      <c r="AQ644" s="30"/>
      <c r="AR644" s="10"/>
      <c r="AS644" s="14"/>
      <c r="AT644" s="12"/>
      <c r="AU644" s="15" t="n">
        <f aca="false">AN644+AO644+AR644+AS644+AT644</f>
        <v>0</v>
      </c>
      <c r="AV644" s="15" t="n">
        <v>0</v>
      </c>
      <c r="AW644" s="15" t="n">
        <f aca="false">AP644+AR644+AS644+AT644</f>
        <v>0</v>
      </c>
      <c r="AX644" s="15" t="n">
        <f aca="false">AU644-AW644</f>
        <v>0</v>
      </c>
      <c r="AY644" s="15" t="n">
        <v>30</v>
      </c>
      <c r="AZ644" s="15" t="n">
        <f aca="false">AK644</f>
        <v>0</v>
      </c>
      <c r="BA644" s="15" t="n">
        <f aca="false">AY644+AZ644</f>
        <v>30</v>
      </c>
      <c r="BB644" s="15" t="n">
        <f aca="false">AM644-AW644-AZ644</f>
        <v>0</v>
      </c>
      <c r="BC644" s="4"/>
      <c r="BD644" s="4"/>
    </row>
    <row r="645" customFormat="false" ht="15.75" hidden="false" customHeight="false" outlineLevel="0" collapsed="false">
      <c r="A645" s="16" t="n">
        <v>642</v>
      </c>
      <c r="B645" s="4" t="s">
        <v>316</v>
      </c>
      <c r="C645" s="4" t="s">
        <v>728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11" t="n">
        <f aca="false">SUM(F645:AJ645)</f>
        <v>0</v>
      </c>
      <c r="AL645" s="4" t="n">
        <v>35</v>
      </c>
      <c r="AM645" s="17" t="n">
        <f aca="false">AK645*AL645</f>
        <v>0</v>
      </c>
      <c r="AN645" s="29"/>
      <c r="AO645" s="8"/>
      <c r="AP645" s="20"/>
      <c r="AQ645" s="30"/>
      <c r="AR645" s="10"/>
      <c r="AS645" s="14"/>
      <c r="AT645" s="12"/>
      <c r="AU645" s="15" t="n">
        <f aca="false">AN645+AO645+AR645+AS645+AT645</f>
        <v>0</v>
      </c>
      <c r="AV645" s="15" t="n">
        <v>0</v>
      </c>
      <c r="AW645" s="15" t="n">
        <f aca="false">AP645+AR645+AS645+AT645</f>
        <v>0</v>
      </c>
      <c r="AX645" s="15" t="n">
        <f aca="false">AU645-AW645</f>
        <v>0</v>
      </c>
      <c r="AY645" s="15" t="n">
        <v>70</v>
      </c>
      <c r="AZ645" s="15" t="n">
        <f aca="false">AK645</f>
        <v>0</v>
      </c>
      <c r="BA645" s="15" t="n">
        <f aca="false">AY645+AZ645</f>
        <v>70</v>
      </c>
      <c r="BB645" s="15" t="n">
        <f aca="false">AM645-AW645-AZ645</f>
        <v>0</v>
      </c>
      <c r="BC645" s="4"/>
      <c r="BD645" s="4"/>
    </row>
    <row r="646" customFormat="false" ht="15.75" hidden="false" customHeight="false" outlineLevel="0" collapsed="false">
      <c r="A646" s="16" t="n">
        <v>643</v>
      </c>
      <c r="B646" s="4" t="s">
        <v>951</v>
      </c>
      <c r="C646" s="4" t="s">
        <v>728</v>
      </c>
      <c r="D646" s="4"/>
      <c r="E646" s="4"/>
      <c r="F646" s="4" t="n">
        <v>4.5</v>
      </c>
      <c r="G646" s="4" t="n">
        <v>4.5</v>
      </c>
      <c r="H646" s="4" t="n">
        <v>3</v>
      </c>
      <c r="I646" s="4" t="n">
        <v>4.5</v>
      </c>
      <c r="J646" s="4" t="n">
        <v>4</v>
      </c>
      <c r="K646" s="4" t="n">
        <v>5.5</v>
      </c>
      <c r="L646" s="4" t="n">
        <v>4.5</v>
      </c>
      <c r="M646" s="4" t="n">
        <v>4.5</v>
      </c>
      <c r="N646" s="4" t="n">
        <v>3</v>
      </c>
      <c r="O646" s="4" t="n">
        <v>4.5</v>
      </c>
      <c r="P646" s="4" t="n">
        <v>4.5</v>
      </c>
      <c r="Q646" s="4" t="n">
        <v>4.5</v>
      </c>
      <c r="R646" s="4" t="n">
        <v>4</v>
      </c>
      <c r="S646" s="4" t="n">
        <v>3</v>
      </c>
      <c r="T646" s="4" t="n">
        <v>4.5</v>
      </c>
      <c r="U646" s="4" t="n">
        <v>4</v>
      </c>
      <c r="V646" s="4" t="n">
        <v>4</v>
      </c>
      <c r="W646" s="4" t="n">
        <v>4.5</v>
      </c>
      <c r="X646" s="4" t="n">
        <v>4.5</v>
      </c>
      <c r="Y646" s="4" t="n">
        <v>4.5</v>
      </c>
      <c r="Z646" s="4" t="n">
        <v>4.5</v>
      </c>
      <c r="AA646" s="4" t="n">
        <v>5.5</v>
      </c>
      <c r="AB646" s="4" t="n">
        <v>4.5</v>
      </c>
      <c r="AC646" s="4" t="n">
        <v>4</v>
      </c>
      <c r="AD646" s="4" t="n">
        <v>5</v>
      </c>
      <c r="AE646" s="4" t="n">
        <v>5</v>
      </c>
      <c r="AF646" s="4" t="n">
        <v>5</v>
      </c>
      <c r="AG646" s="4" t="n">
        <v>5</v>
      </c>
      <c r="AH646" s="4" t="n">
        <v>5</v>
      </c>
      <c r="AI646" s="4" t="n">
        <v>5</v>
      </c>
      <c r="AJ646" s="4" t="n">
        <v>5</v>
      </c>
      <c r="AK646" s="11" t="n">
        <f aca="false">SUM(F646:AJ646)</f>
        <v>138</v>
      </c>
      <c r="AL646" s="4" t="n">
        <v>35</v>
      </c>
      <c r="AM646" s="17" t="n">
        <f aca="false">AK646*AL646</f>
        <v>4830</v>
      </c>
      <c r="AN646" s="29"/>
      <c r="AO646" s="8"/>
      <c r="AP646" s="20"/>
      <c r="AQ646" s="30"/>
      <c r="AR646" s="10"/>
      <c r="AS646" s="14"/>
      <c r="AT646" s="12"/>
      <c r="AU646" s="15" t="n">
        <f aca="false">AN646+AO646+AR646+AS646+AT646</f>
        <v>0</v>
      </c>
      <c r="AV646" s="15" t="n">
        <v>0</v>
      </c>
      <c r="AW646" s="15" t="n">
        <f aca="false">AP646+AR646+AS646+AT646</f>
        <v>0</v>
      </c>
      <c r="AX646" s="15" t="n">
        <f aca="false">AU646-AW646</f>
        <v>0</v>
      </c>
      <c r="AY646" s="15"/>
      <c r="AZ646" s="15" t="n">
        <f aca="false">AK646</f>
        <v>138</v>
      </c>
      <c r="BA646" s="15" t="n">
        <f aca="false">AY646+AZ646</f>
        <v>138</v>
      </c>
      <c r="BB646" s="15" t="n">
        <f aca="false">AM646-AW646-AZ646</f>
        <v>4692</v>
      </c>
      <c r="BC646" s="4"/>
      <c r="BD646" s="4"/>
    </row>
    <row r="647" customFormat="false" ht="15.75" hidden="false" customHeight="false" outlineLevel="0" collapsed="false">
      <c r="A647" s="16" t="n">
        <v>644</v>
      </c>
      <c r="B647" s="4" t="s">
        <v>952</v>
      </c>
      <c r="C647" s="4" t="s">
        <v>728</v>
      </c>
      <c r="D647" s="4"/>
      <c r="E647" s="4"/>
      <c r="F647" s="4" t="n">
        <v>7</v>
      </c>
      <c r="G647" s="4" t="n">
        <v>9</v>
      </c>
      <c r="H647" s="4" t="n">
        <v>7</v>
      </c>
      <c r="I647" s="4" t="n">
        <v>10.5</v>
      </c>
      <c r="J647" s="4" t="n">
        <v>11</v>
      </c>
      <c r="K647" s="4" t="n">
        <v>10</v>
      </c>
      <c r="L647" s="4" t="n">
        <v>11</v>
      </c>
      <c r="M647" s="4" t="n">
        <v>10</v>
      </c>
      <c r="N647" s="4" t="n">
        <v>7.5</v>
      </c>
      <c r="O647" s="4" t="n">
        <v>11</v>
      </c>
      <c r="P647" s="4" t="n">
        <v>11</v>
      </c>
      <c r="Q647" s="4" t="n">
        <v>11</v>
      </c>
      <c r="R647" s="4" t="n">
        <v>11</v>
      </c>
      <c r="S647" s="4" t="n">
        <v>11</v>
      </c>
      <c r="T647" s="4" t="n">
        <v>13</v>
      </c>
      <c r="U647" s="4" t="n">
        <v>13</v>
      </c>
      <c r="V647" s="4" t="n">
        <v>12</v>
      </c>
      <c r="W647" s="4" t="n">
        <v>13</v>
      </c>
      <c r="X647" s="4" t="n">
        <v>10.5</v>
      </c>
      <c r="Y647" s="4" t="n">
        <v>10.5</v>
      </c>
      <c r="Z647" s="4" t="n">
        <v>11</v>
      </c>
      <c r="AA647" s="4" t="n">
        <v>11</v>
      </c>
      <c r="AB647" s="4" t="n">
        <v>9</v>
      </c>
      <c r="AC647" s="4" t="n">
        <v>10.5</v>
      </c>
      <c r="AD647" s="4" t="n">
        <v>7</v>
      </c>
      <c r="AE647" s="4" t="n">
        <v>10.5</v>
      </c>
      <c r="AF647" s="4" t="n">
        <v>6</v>
      </c>
      <c r="AG647" s="4" t="n">
        <v>10</v>
      </c>
      <c r="AH647" s="4" t="n">
        <v>10</v>
      </c>
      <c r="AI647" s="4" t="n">
        <v>10</v>
      </c>
      <c r="AJ647" s="4" t="n">
        <v>10</v>
      </c>
      <c r="AK647" s="11" t="n">
        <f aca="false">SUM(F647:AJ647)</f>
        <v>315</v>
      </c>
      <c r="AL647" s="4" t="n">
        <v>35</v>
      </c>
      <c r="AM647" s="17" t="n">
        <f aca="false">AK647*AL647</f>
        <v>11025</v>
      </c>
      <c r="AN647" s="29"/>
      <c r="AO647" s="8"/>
      <c r="AP647" s="20"/>
      <c r="AQ647" s="30"/>
      <c r="AR647" s="10"/>
      <c r="AS647" s="14"/>
      <c r="AT647" s="12"/>
      <c r="AU647" s="15" t="n">
        <f aca="false">AN647+AO647+AR647+AS647+AT647</f>
        <v>0</v>
      </c>
      <c r="AV647" s="15" t="n">
        <v>0</v>
      </c>
      <c r="AW647" s="15" t="n">
        <f aca="false">AP647+AR647+AS647+AT647</f>
        <v>0</v>
      </c>
      <c r="AX647" s="15" t="n">
        <f aca="false">AU647-AW647</f>
        <v>0</v>
      </c>
      <c r="AY647" s="15"/>
      <c r="AZ647" s="15" t="n">
        <f aca="false">AK647</f>
        <v>315</v>
      </c>
      <c r="BA647" s="15" t="n">
        <f aca="false">AY647+AZ647</f>
        <v>315</v>
      </c>
      <c r="BB647" s="15" t="n">
        <f aca="false">AM647-AW647-AZ647</f>
        <v>10710</v>
      </c>
      <c r="BC647" s="4"/>
      <c r="BD647" s="4"/>
    </row>
    <row r="648" customFormat="false" ht="15.75" hidden="false" customHeight="false" outlineLevel="0" collapsed="false">
      <c r="A648" s="16" t="n">
        <v>645</v>
      </c>
      <c r="B648" s="4" t="s">
        <v>953</v>
      </c>
      <c r="C648" s="4" t="s">
        <v>728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 t="n">
        <v>14</v>
      </c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11" t="n">
        <f aca="false">SUM(F648:AJ648)</f>
        <v>14</v>
      </c>
      <c r="AL648" s="4" t="n">
        <v>35</v>
      </c>
      <c r="AM648" s="17" t="n">
        <f aca="false">AK648*AL648</f>
        <v>490</v>
      </c>
      <c r="AN648" s="29"/>
      <c r="AO648" s="8"/>
      <c r="AP648" s="20"/>
      <c r="AQ648" s="30"/>
      <c r="AR648" s="10"/>
      <c r="AS648" s="14"/>
      <c r="AT648" s="12"/>
      <c r="AU648" s="15" t="n">
        <f aca="false">AN648+AO648+AR648+AS648+AT648</f>
        <v>0</v>
      </c>
      <c r="AV648" s="15" t="n">
        <v>0</v>
      </c>
      <c r="AW648" s="15" t="n">
        <f aca="false">AP648+AR648+AS648+AT648</f>
        <v>0</v>
      </c>
      <c r="AX648" s="15" t="n">
        <f aca="false">AU648-AW648</f>
        <v>0</v>
      </c>
      <c r="AY648" s="15"/>
      <c r="AZ648" s="15" t="n">
        <f aca="false">AK648</f>
        <v>14</v>
      </c>
      <c r="BA648" s="15" t="n">
        <f aca="false">AY648+AZ648</f>
        <v>14</v>
      </c>
      <c r="BB648" s="15" t="n">
        <f aca="false">AM648-AW648-AZ648</f>
        <v>476</v>
      </c>
      <c r="BC648" s="4"/>
      <c r="BD648" s="4"/>
    </row>
    <row r="649" customFormat="false" ht="15.75" hidden="false" customHeight="false" outlineLevel="0" collapsed="false">
      <c r="A649" s="16" t="n">
        <v>646</v>
      </c>
      <c r="B649" s="53" t="s">
        <v>245</v>
      </c>
      <c r="C649" s="4" t="s">
        <v>954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11" t="n">
        <f aca="false">SUM(F649:AJ649)</f>
        <v>0</v>
      </c>
      <c r="AL649" s="4" t="n">
        <v>35</v>
      </c>
      <c r="AM649" s="17" t="n">
        <f aca="false">AK649*AL649</f>
        <v>0</v>
      </c>
      <c r="AN649" s="29" t="n">
        <v>0</v>
      </c>
      <c r="AO649" s="8"/>
      <c r="AP649" s="20"/>
      <c r="AQ649" s="30"/>
      <c r="AR649" s="10"/>
      <c r="AS649" s="14"/>
      <c r="AT649" s="24"/>
      <c r="AU649" s="15" t="n">
        <f aca="false">AN649+AO649+AR649+AS649+AT649</f>
        <v>0</v>
      </c>
      <c r="AV649" s="15" t="n">
        <v>0</v>
      </c>
      <c r="AW649" s="15" t="n">
        <f aca="false">AP649+AR649+AS649+AT649</f>
        <v>0</v>
      </c>
      <c r="AX649" s="15" t="n">
        <f aca="false">AU649-AW649</f>
        <v>0</v>
      </c>
      <c r="AY649" s="15" t="n">
        <v>0</v>
      </c>
      <c r="AZ649" s="15" t="n">
        <f aca="false">AK649</f>
        <v>0</v>
      </c>
      <c r="BA649" s="15" t="n">
        <f aca="false">AY649+AZ649</f>
        <v>0</v>
      </c>
      <c r="BB649" s="15" t="n">
        <f aca="false">AM649-AW649-AZ649</f>
        <v>0</v>
      </c>
      <c r="BC649" s="31" t="s">
        <v>42</v>
      </c>
      <c r="BD649" s="31" t="s">
        <v>955</v>
      </c>
    </row>
    <row r="650" customFormat="false" ht="15.75" hidden="false" customHeight="false" outlineLevel="0" collapsed="false">
      <c r="A650" s="16" t="n">
        <v>647</v>
      </c>
      <c r="B650" s="34" t="s">
        <v>956</v>
      </c>
      <c r="C650" s="4" t="s">
        <v>954</v>
      </c>
      <c r="D650" s="4"/>
      <c r="E650" s="4"/>
      <c r="F650" s="4" t="n">
        <v>5.5</v>
      </c>
      <c r="G650" s="4" t="n">
        <v>4</v>
      </c>
      <c r="H650" s="4" t="n">
        <v>4</v>
      </c>
      <c r="I650" s="4" t="n">
        <v>5</v>
      </c>
      <c r="J650" s="4" t="n">
        <v>5.5</v>
      </c>
      <c r="K650" s="4" t="n">
        <v>5</v>
      </c>
      <c r="L650" s="4" t="n">
        <v>6</v>
      </c>
      <c r="M650" s="4" t="n">
        <v>6</v>
      </c>
      <c r="N650" s="4" t="n">
        <v>5.5</v>
      </c>
      <c r="O650" s="4" t="n">
        <v>7</v>
      </c>
      <c r="P650" s="4" t="n">
        <v>7</v>
      </c>
      <c r="Q650" s="4" t="n">
        <v>7</v>
      </c>
      <c r="R650" s="4" t="n">
        <v>7.5</v>
      </c>
      <c r="S650" s="4" t="n">
        <v>7</v>
      </c>
      <c r="T650" s="4" t="n">
        <v>6</v>
      </c>
      <c r="U650" s="4" t="n">
        <v>6.5</v>
      </c>
      <c r="V650" s="4" t="n">
        <v>6.5</v>
      </c>
      <c r="W650" s="4" t="n">
        <v>7</v>
      </c>
      <c r="X650" s="4" t="n">
        <v>6</v>
      </c>
      <c r="Y650" s="4" t="n">
        <v>6.5</v>
      </c>
      <c r="Z650" s="4" t="n">
        <v>6</v>
      </c>
      <c r="AA650" s="4" t="n">
        <v>7</v>
      </c>
      <c r="AB650" s="4" t="n">
        <v>6</v>
      </c>
      <c r="AC650" s="4" t="n">
        <v>6</v>
      </c>
      <c r="AD650" s="4" t="n">
        <v>5.5</v>
      </c>
      <c r="AE650" s="4" t="n">
        <v>5</v>
      </c>
      <c r="AF650" s="4" t="n">
        <v>5.5</v>
      </c>
      <c r="AG650" s="4" t="n">
        <v>4.5</v>
      </c>
      <c r="AH650" s="4" t="n">
        <v>5</v>
      </c>
      <c r="AI650" s="4" t="n">
        <v>4.5</v>
      </c>
      <c r="AJ650" s="4" t="n">
        <v>4.5</v>
      </c>
      <c r="AK650" s="11" t="n">
        <f aca="false">SUM(F650:AJ650)</f>
        <v>180</v>
      </c>
      <c r="AL650" s="4" t="n">
        <v>35</v>
      </c>
      <c r="AM650" s="17" t="n">
        <f aca="false">AK650*AL650</f>
        <v>6300</v>
      </c>
      <c r="AN650" s="29" t="n">
        <v>0</v>
      </c>
      <c r="AO650" s="8"/>
      <c r="AP650" s="20"/>
      <c r="AQ650" s="30"/>
      <c r="AR650" s="10"/>
      <c r="AS650" s="14"/>
      <c r="AT650" s="24"/>
      <c r="AU650" s="15" t="n">
        <f aca="false">AN650+AO650+AR650+AS650+AT650</f>
        <v>0</v>
      </c>
      <c r="AV650" s="15" t="n">
        <v>0</v>
      </c>
      <c r="AW650" s="15" t="n">
        <f aca="false">AP650+AR650+AS650+AT650</f>
        <v>0</v>
      </c>
      <c r="AX650" s="15" t="n">
        <f aca="false">AU650-AW650</f>
        <v>0</v>
      </c>
      <c r="AY650" s="15" t="n">
        <v>624.5</v>
      </c>
      <c r="AZ650" s="15" t="n">
        <f aca="false">AK650</f>
        <v>180</v>
      </c>
      <c r="BA650" s="15" t="n">
        <f aca="false">AY650+AZ650</f>
        <v>804.5</v>
      </c>
      <c r="BB650" s="15" t="n">
        <f aca="false">AM650-AW650-AZ650</f>
        <v>6120</v>
      </c>
      <c r="BC650" s="31"/>
      <c r="BD650" s="31"/>
    </row>
    <row r="651" customFormat="false" ht="15.75" hidden="false" customHeight="false" outlineLevel="0" collapsed="false">
      <c r="A651" s="16" t="n">
        <v>648</v>
      </c>
      <c r="B651" s="23" t="s">
        <v>957</v>
      </c>
      <c r="C651" s="4" t="s">
        <v>954</v>
      </c>
      <c r="D651" s="4"/>
      <c r="E651" s="4"/>
      <c r="F651" s="4" t="n">
        <v>3</v>
      </c>
      <c r="G651" s="4" t="n">
        <v>4</v>
      </c>
      <c r="H651" s="4" t="n">
        <v>3.5</v>
      </c>
      <c r="I651" s="4" t="n">
        <v>4</v>
      </c>
      <c r="J651" s="4" t="n">
        <v>4.5</v>
      </c>
      <c r="K651" s="4" t="n">
        <v>3</v>
      </c>
      <c r="L651" s="4" t="n">
        <v>3.5</v>
      </c>
      <c r="M651" s="4" t="n">
        <v>2</v>
      </c>
      <c r="N651" s="4" t="n">
        <v>3</v>
      </c>
      <c r="O651" s="4" t="n">
        <v>3.5</v>
      </c>
      <c r="P651" s="4" t="n">
        <v>3</v>
      </c>
      <c r="Q651" s="4" t="n">
        <v>3</v>
      </c>
      <c r="R651" s="4" t="n">
        <v>3</v>
      </c>
      <c r="S651" s="4" t="n">
        <v>3.5</v>
      </c>
      <c r="T651" s="4" t="n">
        <v>2.5</v>
      </c>
      <c r="U651" s="4" t="n">
        <v>2</v>
      </c>
      <c r="V651" s="4" t="n">
        <v>2.5</v>
      </c>
      <c r="W651" s="4" t="n">
        <v>4</v>
      </c>
      <c r="X651" s="4" t="n">
        <v>3.5</v>
      </c>
      <c r="Y651" s="4"/>
      <c r="Z651" s="4"/>
      <c r="AA651" s="4" t="n">
        <v>3.5</v>
      </c>
      <c r="AB651" s="4" t="n">
        <v>3.5</v>
      </c>
      <c r="AC651" s="4" t="n">
        <v>3</v>
      </c>
      <c r="AD651" s="4" t="n">
        <v>3.5</v>
      </c>
      <c r="AE651" s="4" t="n">
        <v>3.5</v>
      </c>
      <c r="AF651" s="4" t="n">
        <v>3.5</v>
      </c>
      <c r="AG651" s="4" t="n">
        <v>2.5</v>
      </c>
      <c r="AH651" s="4" t="n">
        <v>3</v>
      </c>
      <c r="AI651" s="4" t="n">
        <v>3</v>
      </c>
      <c r="AJ651" s="4" t="n">
        <v>3</v>
      </c>
      <c r="AK651" s="11" t="n">
        <f aca="false">SUM(F651:AJ651)</f>
        <v>93</v>
      </c>
      <c r="AL651" s="4" t="n">
        <v>35</v>
      </c>
      <c r="AM651" s="17" t="n">
        <f aca="false">AK651*AL651</f>
        <v>3255</v>
      </c>
      <c r="AN651" s="29" t="n">
        <v>0</v>
      </c>
      <c r="AO651" s="8"/>
      <c r="AP651" s="20"/>
      <c r="AQ651" s="30"/>
      <c r="AR651" s="10"/>
      <c r="AS651" s="14"/>
      <c r="AT651" s="24"/>
      <c r="AU651" s="15" t="n">
        <f aca="false">AN651+AO651+AR651+AS651+AT651</f>
        <v>0</v>
      </c>
      <c r="AV651" s="15" t="n">
        <v>0</v>
      </c>
      <c r="AW651" s="15" t="n">
        <f aca="false">AP651+AR651+AS651+AT651</f>
        <v>0</v>
      </c>
      <c r="AX651" s="15" t="n">
        <f aca="false">AU651-AW651</f>
        <v>0</v>
      </c>
      <c r="AY651" s="15" t="n">
        <v>555.5</v>
      </c>
      <c r="AZ651" s="15" t="n">
        <f aca="false">AK651</f>
        <v>93</v>
      </c>
      <c r="BA651" s="15" t="n">
        <f aca="false">AY651+AZ651</f>
        <v>648.5</v>
      </c>
      <c r="BB651" s="15" t="n">
        <f aca="false">AM651-AW651-AZ651</f>
        <v>3162</v>
      </c>
      <c r="BC651" s="4"/>
      <c r="BD651" s="31"/>
    </row>
    <row r="652" customFormat="false" ht="15.75" hidden="false" customHeight="false" outlineLevel="0" collapsed="false">
      <c r="A652" s="16" t="n">
        <v>649</v>
      </c>
      <c r="B652" s="23" t="s">
        <v>958</v>
      </c>
      <c r="C652" s="4" t="s">
        <v>954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 t="n">
        <v>2</v>
      </c>
      <c r="R652" s="4" t="n">
        <v>2</v>
      </c>
      <c r="S652" s="4"/>
      <c r="T652" s="4"/>
      <c r="U652" s="4"/>
      <c r="V652" s="4" t="n">
        <v>2</v>
      </c>
      <c r="W652" s="4" t="n">
        <v>1.5</v>
      </c>
      <c r="X652" s="4" t="n">
        <v>1.5</v>
      </c>
      <c r="Y652" s="4"/>
      <c r="Z652" s="4" t="n">
        <v>2.5</v>
      </c>
      <c r="AA652" s="4"/>
      <c r="AB652" s="4"/>
      <c r="AC652" s="4" t="n">
        <v>2</v>
      </c>
      <c r="AD652" s="4" t="n">
        <v>2</v>
      </c>
      <c r="AE652" s="4" t="n">
        <v>2</v>
      </c>
      <c r="AF652" s="4" t="n">
        <v>2</v>
      </c>
      <c r="AG652" s="4" t="n">
        <v>2</v>
      </c>
      <c r="AH652" s="4" t="n">
        <v>2</v>
      </c>
      <c r="AI652" s="4" t="n">
        <v>2</v>
      </c>
      <c r="AJ652" s="4" t="n">
        <v>2</v>
      </c>
      <c r="AK652" s="11" t="n">
        <f aca="false">SUM(F652:AJ652)</f>
        <v>27.5</v>
      </c>
      <c r="AL652" s="4" t="n">
        <v>35</v>
      </c>
      <c r="AM652" s="17" t="n">
        <f aca="false">AK652*AL652</f>
        <v>962.5</v>
      </c>
      <c r="AN652" s="29" t="n">
        <v>0</v>
      </c>
      <c r="AO652" s="8"/>
      <c r="AP652" s="20"/>
      <c r="AQ652" s="30"/>
      <c r="AR652" s="10"/>
      <c r="AS652" s="14"/>
      <c r="AT652" s="24"/>
      <c r="AU652" s="15" t="n">
        <f aca="false">AN652+AO652+AR652+AS652+AT652</f>
        <v>0</v>
      </c>
      <c r="AV652" s="15" t="n">
        <v>0</v>
      </c>
      <c r="AW652" s="15" t="n">
        <f aca="false">AP652+AR652+AS652+AT652</f>
        <v>0</v>
      </c>
      <c r="AX652" s="15" t="n">
        <f aca="false">AU652-AW652</f>
        <v>0</v>
      </c>
      <c r="AY652" s="15" t="n">
        <v>281</v>
      </c>
      <c r="AZ652" s="15" t="n">
        <f aca="false">AK652</f>
        <v>27.5</v>
      </c>
      <c r="BA652" s="15" t="n">
        <f aca="false">AY652+AZ652</f>
        <v>308.5</v>
      </c>
      <c r="BB652" s="15" t="n">
        <f aca="false">AM652-AW652-AZ652</f>
        <v>935</v>
      </c>
      <c r="BC652" s="31"/>
      <c r="BD652" s="31"/>
    </row>
    <row r="653" customFormat="false" ht="15.75" hidden="false" customHeight="false" outlineLevel="0" collapsed="false">
      <c r="A653" s="16" t="n">
        <v>650</v>
      </c>
      <c r="B653" s="23" t="s">
        <v>959</v>
      </c>
      <c r="C653" s="4" t="s">
        <v>954</v>
      </c>
      <c r="D653" s="4" t="n">
        <v>31195744</v>
      </c>
      <c r="E653" s="4" t="s">
        <v>960</v>
      </c>
      <c r="F653" s="4" t="n">
        <v>5.5</v>
      </c>
      <c r="G653" s="4" t="n">
        <v>6</v>
      </c>
      <c r="H653" s="4" t="n">
        <v>6</v>
      </c>
      <c r="I653" s="4" t="n">
        <v>5</v>
      </c>
      <c r="J653" s="4" t="n">
        <v>4</v>
      </c>
      <c r="K653" s="4" t="n">
        <v>4.5</v>
      </c>
      <c r="L653" s="4" t="n">
        <v>4.5</v>
      </c>
      <c r="M653" s="4" t="n">
        <v>5</v>
      </c>
      <c r="N653" s="4" t="n">
        <v>5</v>
      </c>
      <c r="O653" s="4" t="n">
        <v>4.5</v>
      </c>
      <c r="P653" s="4" t="n">
        <v>5.5</v>
      </c>
      <c r="Q653" s="4" t="n">
        <v>5</v>
      </c>
      <c r="R653" s="4" t="n">
        <v>5.5</v>
      </c>
      <c r="S653" s="4" t="n">
        <v>5.5</v>
      </c>
      <c r="T653" s="4" t="n">
        <v>5.5</v>
      </c>
      <c r="U653" s="4" t="n">
        <v>4</v>
      </c>
      <c r="V653" s="4" t="n">
        <v>4.5</v>
      </c>
      <c r="W653" s="4" t="n">
        <v>5.5</v>
      </c>
      <c r="X653" s="4" t="n">
        <v>2.5</v>
      </c>
      <c r="Y653" s="4" t="n">
        <v>4</v>
      </c>
      <c r="Z653" s="4" t="n">
        <v>5.5</v>
      </c>
      <c r="AA653" s="4" t="n">
        <v>5</v>
      </c>
      <c r="AB653" s="4" t="n">
        <v>5.5</v>
      </c>
      <c r="AC653" s="4" t="n">
        <v>5</v>
      </c>
      <c r="AD653" s="4" t="n">
        <v>5.5</v>
      </c>
      <c r="AE653" s="4" t="n">
        <v>4.5</v>
      </c>
      <c r="AF653" s="4" t="n">
        <v>4.5</v>
      </c>
      <c r="AG653" s="4" t="n">
        <v>5.5</v>
      </c>
      <c r="AH653" s="4" t="n">
        <v>4.5</v>
      </c>
      <c r="AI653" s="4" t="n">
        <v>5.5</v>
      </c>
      <c r="AJ653" s="4" t="n">
        <v>4.5</v>
      </c>
      <c r="AK653" s="11" t="n">
        <f aca="false">SUM(F653:AJ653)</f>
        <v>153</v>
      </c>
      <c r="AL653" s="4" t="n">
        <v>35</v>
      </c>
      <c r="AM653" s="17" t="n">
        <f aca="false">AK653*AL653</f>
        <v>5355</v>
      </c>
      <c r="AN653" s="29" t="n">
        <v>0</v>
      </c>
      <c r="AO653" s="8"/>
      <c r="AP653" s="20"/>
      <c r="AQ653" s="30"/>
      <c r="AR653" s="10"/>
      <c r="AS653" s="14"/>
      <c r="AT653" s="24"/>
      <c r="AU653" s="15" t="n">
        <f aca="false">AN653+AO653+AR653+AS653+AT653</f>
        <v>0</v>
      </c>
      <c r="AV653" s="15" t="n">
        <v>0</v>
      </c>
      <c r="AW653" s="15" t="n">
        <f aca="false">AP653+AR653+AS653+AT653</f>
        <v>0</v>
      </c>
      <c r="AX653" s="15" t="n">
        <f aca="false">AU653-AW653</f>
        <v>0</v>
      </c>
      <c r="AY653" s="15" t="n">
        <v>725</v>
      </c>
      <c r="AZ653" s="15" t="n">
        <f aca="false">AK653</f>
        <v>153</v>
      </c>
      <c r="BA653" s="15" t="n">
        <f aca="false">AY653+AZ653</f>
        <v>878</v>
      </c>
      <c r="BB653" s="15" t="n">
        <f aca="false">AM653-AW653-AZ653</f>
        <v>5202</v>
      </c>
      <c r="BC653" s="31" t="s">
        <v>961</v>
      </c>
      <c r="BD653" s="31" t="s">
        <v>962</v>
      </c>
    </row>
    <row r="654" customFormat="false" ht="15.75" hidden="false" customHeight="false" outlineLevel="0" collapsed="false">
      <c r="A654" s="16" t="n">
        <v>651</v>
      </c>
      <c r="B654" s="23" t="s">
        <v>963</v>
      </c>
      <c r="C654" s="4" t="s">
        <v>954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11" t="n">
        <f aca="false">SUM(F654:AJ654)</f>
        <v>0</v>
      </c>
      <c r="AL654" s="4" t="n">
        <v>35</v>
      </c>
      <c r="AM654" s="17" t="n">
        <f aca="false">AK654*AL654</f>
        <v>0</v>
      </c>
      <c r="AN654" s="29" t="n">
        <v>512</v>
      </c>
      <c r="AO654" s="8"/>
      <c r="AP654" s="20"/>
      <c r="AQ654" s="30"/>
      <c r="AR654" s="10"/>
      <c r="AS654" s="14"/>
      <c r="AT654" s="24"/>
      <c r="AU654" s="15" t="n">
        <f aca="false">AN654+AO654+AR654+AS654+AT654</f>
        <v>512</v>
      </c>
      <c r="AV654" s="15" t="n">
        <v>0</v>
      </c>
      <c r="AW654" s="15" t="n">
        <f aca="false">AP654+AR654+AS654+AT654</f>
        <v>0</v>
      </c>
      <c r="AX654" s="15" t="n">
        <f aca="false">AU654-AW654</f>
        <v>512</v>
      </c>
      <c r="AY654" s="15" t="n">
        <v>21.5</v>
      </c>
      <c r="AZ654" s="15" t="n">
        <f aca="false">AK654</f>
        <v>0</v>
      </c>
      <c r="BA654" s="15" t="n">
        <f aca="false">AY654+AZ654</f>
        <v>21.5</v>
      </c>
      <c r="BB654" s="15" t="n">
        <f aca="false">AM654-AW654-AZ654</f>
        <v>0</v>
      </c>
      <c r="BC654" s="31" t="s">
        <v>42</v>
      </c>
      <c r="BD654" s="31" t="s">
        <v>964</v>
      </c>
    </row>
    <row r="655" customFormat="false" ht="15.75" hidden="false" customHeight="false" outlineLevel="0" collapsed="false">
      <c r="A655" s="16" t="n">
        <v>652</v>
      </c>
      <c r="B655" s="23" t="s">
        <v>965</v>
      </c>
      <c r="C655" s="4" t="s">
        <v>954</v>
      </c>
      <c r="D655" s="4"/>
      <c r="E655" s="4"/>
      <c r="F655" s="4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11" t="n">
        <f aca="false">SUM(F655:AJ655)</f>
        <v>0</v>
      </c>
      <c r="AL655" s="4" t="n">
        <v>35</v>
      </c>
      <c r="AM655" s="17" t="n">
        <f aca="false">AK655*AL655</f>
        <v>0</v>
      </c>
      <c r="AN655" s="29" t="n">
        <v>0</v>
      </c>
      <c r="AO655" s="8"/>
      <c r="AP655" s="20"/>
      <c r="AQ655" s="30"/>
      <c r="AR655" s="10"/>
      <c r="AS655" s="14"/>
      <c r="AT655" s="24"/>
      <c r="AU655" s="15" t="n">
        <f aca="false">AN655+AO655+AR655+AS655+AT655</f>
        <v>0</v>
      </c>
      <c r="AV655" s="15" t="n">
        <v>0</v>
      </c>
      <c r="AW655" s="15" t="n">
        <f aca="false">AP655+AR655+AS655+AT655</f>
        <v>0</v>
      </c>
      <c r="AX655" s="15" t="n">
        <f aca="false">AU655-AW655</f>
        <v>0</v>
      </c>
      <c r="AY655" s="15" t="n">
        <v>0</v>
      </c>
      <c r="AZ655" s="15" t="n">
        <f aca="false">AK655</f>
        <v>0</v>
      </c>
      <c r="BA655" s="15" t="n">
        <f aca="false">AY655+AZ655</f>
        <v>0</v>
      </c>
      <c r="BB655" s="15" t="n">
        <f aca="false">AM655-AW655-AZ655</f>
        <v>0</v>
      </c>
      <c r="BC655" s="31" t="s">
        <v>37</v>
      </c>
      <c r="BD655" s="31" t="s">
        <v>966</v>
      </c>
    </row>
    <row r="656" customFormat="false" ht="15.75" hidden="false" customHeight="false" outlineLevel="0" collapsed="false">
      <c r="A656" s="16" t="n">
        <v>653</v>
      </c>
      <c r="B656" s="23" t="s">
        <v>967</v>
      </c>
      <c r="C656" s="4" t="s">
        <v>954</v>
      </c>
      <c r="D656" s="4"/>
      <c r="E656" s="4"/>
      <c r="F656" s="4" t="n">
        <v>1.5</v>
      </c>
      <c r="G656" s="4" t="n">
        <v>1.5</v>
      </c>
      <c r="H656" s="4" t="n">
        <v>1.5</v>
      </c>
      <c r="I656" s="4" t="n">
        <v>1.5</v>
      </c>
      <c r="J656" s="4" t="n">
        <v>1.5</v>
      </c>
      <c r="K656" s="4" t="n">
        <v>1.5</v>
      </c>
      <c r="L656" s="4" t="n">
        <v>1.5</v>
      </c>
      <c r="M656" s="4" t="n">
        <v>2</v>
      </c>
      <c r="N656" s="4" t="n">
        <v>1</v>
      </c>
      <c r="O656" s="4" t="n">
        <v>1</v>
      </c>
      <c r="P656" s="4" t="n">
        <v>1.5</v>
      </c>
      <c r="Q656" s="4" t="n">
        <v>1.5</v>
      </c>
      <c r="R656" s="4" t="n">
        <v>1.5</v>
      </c>
      <c r="S656" s="4" t="n">
        <v>2</v>
      </c>
      <c r="T656" s="4" t="n">
        <v>1.5</v>
      </c>
      <c r="U656" s="4" t="n">
        <v>2</v>
      </c>
      <c r="V656" s="4" t="n">
        <v>2</v>
      </c>
      <c r="W656" s="4" t="n">
        <v>2</v>
      </c>
      <c r="X656" s="4" t="n">
        <v>2</v>
      </c>
      <c r="Y656" s="4" t="n">
        <v>1.5</v>
      </c>
      <c r="Z656" s="4" t="n">
        <v>1.5</v>
      </c>
      <c r="AA656" s="4" t="n">
        <v>1.5</v>
      </c>
      <c r="AB656" s="4" t="n">
        <v>1.5</v>
      </c>
      <c r="AC656" s="4" t="n">
        <v>2</v>
      </c>
      <c r="AD656" s="4" t="n">
        <v>2</v>
      </c>
      <c r="AE656" s="4" t="n">
        <v>2</v>
      </c>
      <c r="AF656" s="4" t="n">
        <v>1</v>
      </c>
      <c r="AG656" s="4" t="n">
        <v>1</v>
      </c>
      <c r="AH656" s="4" t="n">
        <v>1.5</v>
      </c>
      <c r="AI656" s="4" t="n">
        <v>1</v>
      </c>
      <c r="AJ656" s="4" t="n">
        <v>2</v>
      </c>
      <c r="AK656" s="11" t="n">
        <f aca="false">SUM(F656:AJ656)</f>
        <v>49</v>
      </c>
      <c r="AL656" s="4" t="n">
        <v>35</v>
      </c>
      <c r="AM656" s="17" t="n">
        <f aca="false">AK656*AL656</f>
        <v>1715</v>
      </c>
      <c r="AN656" s="29" t="n">
        <v>0</v>
      </c>
      <c r="AO656" s="8"/>
      <c r="AP656" s="20"/>
      <c r="AQ656" s="30"/>
      <c r="AR656" s="10"/>
      <c r="AS656" s="14"/>
      <c r="AT656" s="24"/>
      <c r="AU656" s="15" t="n">
        <f aca="false">AN656+AO656+AR656+AS656+AT656</f>
        <v>0</v>
      </c>
      <c r="AV656" s="15" t="n">
        <v>0</v>
      </c>
      <c r="AW656" s="15" t="n">
        <f aca="false">AP656+AR656+AS656+AT656</f>
        <v>0</v>
      </c>
      <c r="AX656" s="15" t="n">
        <f aca="false">AU656-AW656</f>
        <v>0</v>
      </c>
      <c r="AY656" s="15" t="n">
        <v>399</v>
      </c>
      <c r="AZ656" s="15" t="n">
        <f aca="false">AK656</f>
        <v>49</v>
      </c>
      <c r="BA656" s="15" t="n">
        <f aca="false">AY656+AZ656</f>
        <v>448</v>
      </c>
      <c r="BB656" s="15" t="n">
        <f aca="false">AM656-AW656-AZ656</f>
        <v>1666</v>
      </c>
      <c r="BC656" s="31" t="s">
        <v>62</v>
      </c>
      <c r="BD656" s="31" t="s">
        <v>968</v>
      </c>
    </row>
    <row r="657" customFormat="false" ht="15.75" hidden="false" customHeight="false" outlineLevel="0" collapsed="false">
      <c r="A657" s="16" t="n">
        <v>654</v>
      </c>
      <c r="B657" s="23" t="s">
        <v>969</v>
      </c>
      <c r="C657" s="4" t="s">
        <v>954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11" t="n">
        <f aca="false">SUM(F657:AJ657)</f>
        <v>0</v>
      </c>
      <c r="AL657" s="4" t="n">
        <v>35</v>
      </c>
      <c r="AM657" s="17" t="n">
        <f aca="false">AK657*AL657</f>
        <v>0</v>
      </c>
      <c r="AN657" s="29" t="n">
        <v>0</v>
      </c>
      <c r="AO657" s="8"/>
      <c r="AP657" s="20"/>
      <c r="AQ657" s="30"/>
      <c r="AR657" s="10"/>
      <c r="AS657" s="14"/>
      <c r="AT657" s="24"/>
      <c r="AU657" s="15" t="n">
        <f aca="false">AN657+AO657+AR657+AS657+AT657</f>
        <v>0</v>
      </c>
      <c r="AV657" s="15" t="n">
        <v>0</v>
      </c>
      <c r="AW657" s="15" t="n">
        <f aca="false">AP657+AR657+AS657+AT657</f>
        <v>0</v>
      </c>
      <c r="AX657" s="15" t="n">
        <f aca="false">AU657-AW657</f>
        <v>0</v>
      </c>
      <c r="AY657" s="15" t="n">
        <v>0</v>
      </c>
      <c r="AZ657" s="15" t="n">
        <f aca="false">AK657</f>
        <v>0</v>
      </c>
      <c r="BA657" s="15" t="n">
        <f aca="false">AY657+AZ657</f>
        <v>0</v>
      </c>
      <c r="BB657" s="15" t="n">
        <f aca="false">AM657-AW657-AZ657</f>
        <v>0</v>
      </c>
      <c r="BC657" s="31" t="s">
        <v>42</v>
      </c>
      <c r="BD657" s="31" t="s">
        <v>970</v>
      </c>
    </row>
    <row r="658" customFormat="false" ht="15.75" hidden="false" customHeight="false" outlineLevel="0" collapsed="false">
      <c r="A658" s="16" t="n">
        <v>655</v>
      </c>
      <c r="B658" s="23" t="s">
        <v>971</v>
      </c>
      <c r="C658" s="4" t="s">
        <v>954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11" t="n">
        <f aca="false">SUM(F658:AJ658)</f>
        <v>0</v>
      </c>
      <c r="AL658" s="4" t="n">
        <v>35</v>
      </c>
      <c r="AM658" s="17" t="n">
        <f aca="false">AK658*AL658</f>
        <v>0</v>
      </c>
      <c r="AN658" s="29" t="n">
        <v>0</v>
      </c>
      <c r="AO658" s="8"/>
      <c r="AP658" s="20"/>
      <c r="AQ658" s="30"/>
      <c r="AR658" s="10"/>
      <c r="AS658" s="14"/>
      <c r="AT658" s="24"/>
      <c r="AU658" s="15" t="n">
        <f aca="false">AN658+AO658+AR658+AS658+AT658</f>
        <v>0</v>
      </c>
      <c r="AV658" s="15" t="n">
        <v>0</v>
      </c>
      <c r="AW658" s="15" t="n">
        <f aca="false">AP658+AR658+AS658+AT658</f>
        <v>0</v>
      </c>
      <c r="AX658" s="15" t="n">
        <f aca="false">AU658-AW658</f>
        <v>0</v>
      </c>
      <c r="AY658" s="15" t="n">
        <v>0</v>
      </c>
      <c r="AZ658" s="15" t="n">
        <f aca="false">AK658</f>
        <v>0</v>
      </c>
      <c r="BA658" s="15" t="n">
        <f aca="false">AY658+AZ658</f>
        <v>0</v>
      </c>
      <c r="BB658" s="15" t="n">
        <f aca="false">AM658-AW658-AZ658</f>
        <v>0</v>
      </c>
      <c r="BC658" s="31" t="s">
        <v>37</v>
      </c>
      <c r="BD658" s="31" t="s">
        <v>972</v>
      </c>
    </row>
    <row r="659" customFormat="false" ht="15.75" hidden="false" customHeight="false" outlineLevel="0" collapsed="false">
      <c r="A659" s="16" t="n">
        <v>656</v>
      </c>
      <c r="B659" s="23" t="s">
        <v>973</v>
      </c>
      <c r="C659" s="4" t="s">
        <v>954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11" t="n">
        <f aca="false">SUM(F659:AJ659)</f>
        <v>0</v>
      </c>
      <c r="AL659" s="4" t="n">
        <v>35</v>
      </c>
      <c r="AM659" s="17" t="n">
        <f aca="false">AK659*AL659</f>
        <v>0</v>
      </c>
      <c r="AN659" s="29" t="n">
        <v>1429.5</v>
      </c>
      <c r="AO659" s="8"/>
      <c r="AP659" s="20"/>
      <c r="AQ659" s="30"/>
      <c r="AR659" s="10"/>
      <c r="AS659" s="14"/>
      <c r="AT659" s="24"/>
      <c r="AU659" s="15" t="n">
        <f aca="false">AN659+AO659+AR659+AS659+AT659</f>
        <v>1429.5</v>
      </c>
      <c r="AV659" s="15" t="n">
        <v>0</v>
      </c>
      <c r="AW659" s="15" t="n">
        <v>0</v>
      </c>
      <c r="AX659" s="15" t="n">
        <f aca="false">AU659-AW659</f>
        <v>1429.5</v>
      </c>
      <c r="AY659" s="15" t="n">
        <v>444.5</v>
      </c>
      <c r="AZ659" s="15" t="n">
        <f aca="false">AK659</f>
        <v>0</v>
      </c>
      <c r="BA659" s="15" t="n">
        <f aca="false">AY659+AZ659</f>
        <v>444.5</v>
      </c>
      <c r="BB659" s="15" t="n">
        <f aca="false">AM659-AW659-AZ659</f>
        <v>0</v>
      </c>
      <c r="BC659" s="31"/>
      <c r="BD659" s="31"/>
    </row>
    <row r="660" customFormat="false" ht="15.75" hidden="false" customHeight="false" outlineLevel="0" collapsed="false">
      <c r="A660" s="16" t="n">
        <v>657</v>
      </c>
      <c r="B660" s="23" t="s">
        <v>974</v>
      </c>
      <c r="C660" s="4" t="s">
        <v>954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 t="n">
        <v>19</v>
      </c>
      <c r="AA660" s="4" t="n">
        <v>19</v>
      </c>
      <c r="AB660" s="4" t="n">
        <v>19</v>
      </c>
      <c r="AC660" s="4" t="n">
        <v>19</v>
      </c>
      <c r="AD660" s="4" t="n">
        <v>19</v>
      </c>
      <c r="AE660" s="4" t="n">
        <v>19.5</v>
      </c>
      <c r="AF660" s="4" t="n">
        <v>19.5</v>
      </c>
      <c r="AG660" s="4" t="n">
        <v>20</v>
      </c>
      <c r="AH660" s="4" t="n">
        <v>20</v>
      </c>
      <c r="AI660" s="4" t="n">
        <v>19.5</v>
      </c>
      <c r="AJ660" s="4" t="n">
        <v>19.5</v>
      </c>
      <c r="AK660" s="11" t="n">
        <f aca="false">SUM(F660:AJ660)</f>
        <v>213</v>
      </c>
      <c r="AL660" s="4" t="n">
        <v>35</v>
      </c>
      <c r="AM660" s="17" t="n">
        <f aca="false">AK660*AL660</f>
        <v>7455</v>
      </c>
      <c r="AN660" s="29" t="n">
        <v>0</v>
      </c>
      <c r="AO660" s="8"/>
      <c r="AP660" s="20"/>
      <c r="AQ660" s="30"/>
      <c r="AR660" s="10"/>
      <c r="AS660" s="14"/>
      <c r="AT660" s="24"/>
      <c r="AU660" s="15" t="n">
        <f aca="false">AN660+AO660+AR660+AS660+AT660</f>
        <v>0</v>
      </c>
      <c r="AV660" s="15" t="n">
        <v>0</v>
      </c>
      <c r="AW660" s="15" t="n">
        <f aca="false">AP660+AR660+AS660+AT660</f>
        <v>0</v>
      </c>
      <c r="AX660" s="15" t="n">
        <f aca="false">AU660-AW660</f>
        <v>0</v>
      </c>
      <c r="AY660" s="15" t="n">
        <v>153</v>
      </c>
      <c r="AZ660" s="15" t="n">
        <f aca="false">AK660</f>
        <v>213</v>
      </c>
      <c r="BA660" s="15" t="n">
        <f aca="false">AY660+AZ660</f>
        <v>366</v>
      </c>
      <c r="BB660" s="15" t="n">
        <f aca="false">AM660-AW660-AZ660</f>
        <v>7242</v>
      </c>
      <c r="BC660" s="31" t="s">
        <v>37</v>
      </c>
      <c r="BD660" s="31" t="s">
        <v>975</v>
      </c>
    </row>
    <row r="661" customFormat="false" ht="15.75" hidden="false" customHeight="false" outlineLevel="0" collapsed="false">
      <c r="A661" s="16" t="n">
        <v>658</v>
      </c>
      <c r="B661" s="23" t="s">
        <v>976</v>
      </c>
      <c r="C661" s="4" t="s">
        <v>954</v>
      </c>
      <c r="D661" s="4"/>
      <c r="E661" s="4"/>
      <c r="F661" s="4" t="n">
        <v>1</v>
      </c>
      <c r="G661" s="4" t="n">
        <v>1</v>
      </c>
      <c r="H661" s="4" t="n">
        <v>1</v>
      </c>
      <c r="I661" s="4" t="n">
        <v>1</v>
      </c>
      <c r="J661" s="4" t="n">
        <v>1</v>
      </c>
      <c r="K661" s="4" t="n">
        <v>1</v>
      </c>
      <c r="L661" s="4" t="n">
        <v>1</v>
      </c>
      <c r="M661" s="4" t="n">
        <v>1</v>
      </c>
      <c r="N661" s="4" t="n">
        <v>1</v>
      </c>
      <c r="O661" s="4" t="n">
        <v>1</v>
      </c>
      <c r="P661" s="4"/>
      <c r="Q661" s="4" t="n">
        <v>1</v>
      </c>
      <c r="R661" s="4" t="n">
        <v>1</v>
      </c>
      <c r="S661" s="4" t="n">
        <v>1</v>
      </c>
      <c r="T661" s="4" t="n">
        <v>1</v>
      </c>
      <c r="U661" s="4" t="n">
        <v>1</v>
      </c>
      <c r="V661" s="4" t="n">
        <v>1</v>
      </c>
      <c r="W661" s="4" t="n">
        <v>0.5</v>
      </c>
      <c r="X661" s="4" t="n">
        <v>1</v>
      </c>
      <c r="Y661" s="4" t="n">
        <v>1</v>
      </c>
      <c r="Z661" s="4" t="n">
        <v>1</v>
      </c>
      <c r="AA661" s="4" t="n">
        <v>1</v>
      </c>
      <c r="AB661" s="4" t="n">
        <v>1</v>
      </c>
      <c r="AC661" s="4" t="n">
        <v>1</v>
      </c>
      <c r="AD661" s="4" t="n">
        <v>1</v>
      </c>
      <c r="AE661" s="4" t="n">
        <v>1</v>
      </c>
      <c r="AF661" s="4" t="n">
        <v>0.5</v>
      </c>
      <c r="AG661" s="4" t="n">
        <v>0.5</v>
      </c>
      <c r="AH661" s="4" t="n">
        <v>1</v>
      </c>
      <c r="AI661" s="4" t="n">
        <v>1</v>
      </c>
      <c r="AJ661" s="4" t="n">
        <v>1</v>
      </c>
      <c r="AK661" s="11" t="n">
        <f aca="false">SUM(F661:AJ661)</f>
        <v>28.5</v>
      </c>
      <c r="AL661" s="4" t="n">
        <v>35</v>
      </c>
      <c r="AM661" s="17" t="n">
        <f aca="false">AK661*AL661</f>
        <v>997.5</v>
      </c>
      <c r="AN661" s="29" t="n">
        <v>0</v>
      </c>
      <c r="AO661" s="8"/>
      <c r="AP661" s="20"/>
      <c r="AQ661" s="30"/>
      <c r="AR661" s="10"/>
      <c r="AS661" s="14"/>
      <c r="AT661" s="24"/>
      <c r="AU661" s="15" t="n">
        <f aca="false">AN661+AO661+AR661+AS661+AT661</f>
        <v>0</v>
      </c>
      <c r="AV661" s="15" t="n">
        <v>0</v>
      </c>
      <c r="AW661" s="15" t="n">
        <f aca="false">AP661+AR661+AS661+AT661</f>
        <v>0</v>
      </c>
      <c r="AX661" s="15" t="n">
        <f aca="false">AU661-AW661</f>
        <v>0</v>
      </c>
      <c r="AY661" s="15" t="n">
        <v>195</v>
      </c>
      <c r="AZ661" s="15" t="n">
        <f aca="false">AK661</f>
        <v>28.5</v>
      </c>
      <c r="BA661" s="15" t="n">
        <f aca="false">AY661+AZ661</f>
        <v>223.5</v>
      </c>
      <c r="BB661" s="15" t="n">
        <f aca="false">AM661-AW661-AZ661</f>
        <v>969</v>
      </c>
      <c r="BC661" s="31"/>
      <c r="BD661" s="31"/>
    </row>
    <row r="662" customFormat="false" ht="15.75" hidden="false" customHeight="false" outlineLevel="0" collapsed="false">
      <c r="A662" s="16" t="n">
        <v>659</v>
      </c>
      <c r="B662" s="23" t="s">
        <v>977</v>
      </c>
      <c r="C662" s="4" t="s">
        <v>954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11" t="n">
        <f aca="false">SUM(F662:AJ662)</f>
        <v>0</v>
      </c>
      <c r="AL662" s="4" t="n">
        <v>35</v>
      </c>
      <c r="AM662" s="17" t="n">
        <f aca="false">AK662*AL662</f>
        <v>0</v>
      </c>
      <c r="AN662" s="29" t="n">
        <v>0</v>
      </c>
      <c r="AO662" s="8"/>
      <c r="AP662" s="20"/>
      <c r="AQ662" s="30"/>
      <c r="AR662" s="10"/>
      <c r="AS662" s="14"/>
      <c r="AT662" s="24"/>
      <c r="AU662" s="15" t="n">
        <f aca="false">AN662+AO662+AR662+AS662+AT662</f>
        <v>0</v>
      </c>
      <c r="AV662" s="15" t="n">
        <v>0</v>
      </c>
      <c r="AW662" s="15" t="n">
        <f aca="false">AP662+AR662+AS662+AT662</f>
        <v>0</v>
      </c>
      <c r="AX662" s="15" t="n">
        <f aca="false">AU662-AW662</f>
        <v>0</v>
      </c>
      <c r="AY662" s="15" t="n">
        <v>0</v>
      </c>
      <c r="AZ662" s="15" t="n">
        <f aca="false">AK662</f>
        <v>0</v>
      </c>
      <c r="BA662" s="15" t="n">
        <f aca="false">AY662+AZ662</f>
        <v>0</v>
      </c>
      <c r="BB662" s="15" t="n">
        <f aca="false">AM662-AW662-AZ662</f>
        <v>0</v>
      </c>
      <c r="BC662" s="31"/>
      <c r="BD662" s="31"/>
    </row>
    <row r="663" customFormat="false" ht="15.75" hidden="false" customHeight="false" outlineLevel="0" collapsed="false">
      <c r="A663" s="16" t="n">
        <v>660</v>
      </c>
      <c r="B663" s="23" t="s">
        <v>247</v>
      </c>
      <c r="C663" s="4" t="s">
        <v>954</v>
      </c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11" t="n">
        <f aca="false">SUM(F663:AJ663)</f>
        <v>0</v>
      </c>
      <c r="AL663" s="4" t="n">
        <v>35</v>
      </c>
      <c r="AM663" s="17" t="n">
        <f aca="false">AK663*AL663</f>
        <v>0</v>
      </c>
      <c r="AN663" s="29" t="n">
        <v>0</v>
      </c>
      <c r="AO663" s="8"/>
      <c r="AP663" s="20"/>
      <c r="AQ663" s="30"/>
      <c r="AR663" s="10"/>
      <c r="AS663" s="14"/>
      <c r="AT663" s="24"/>
      <c r="AU663" s="15" t="n">
        <f aca="false">AN663+AO663+AR663+AS663+AT663</f>
        <v>0</v>
      </c>
      <c r="AV663" s="15" t="n">
        <v>0</v>
      </c>
      <c r="AW663" s="15" t="n">
        <f aca="false">AP663+AR663+AS663+AT663</f>
        <v>0</v>
      </c>
      <c r="AX663" s="15" t="n">
        <f aca="false">AU663-AW663</f>
        <v>0</v>
      </c>
      <c r="AY663" s="15" t="n">
        <v>0</v>
      </c>
      <c r="AZ663" s="15" t="n">
        <f aca="false">AK663</f>
        <v>0</v>
      </c>
      <c r="BA663" s="15" t="n">
        <f aca="false">AY663+AZ663</f>
        <v>0</v>
      </c>
      <c r="BB663" s="15" t="n">
        <f aca="false">AM663-AW663-AZ663</f>
        <v>0</v>
      </c>
      <c r="BC663" s="31" t="s">
        <v>37</v>
      </c>
      <c r="BD663" s="31" t="s">
        <v>978</v>
      </c>
    </row>
    <row r="664" customFormat="false" ht="15.75" hidden="false" customHeight="false" outlineLevel="0" collapsed="false">
      <c r="A664" s="16" t="n">
        <v>661</v>
      </c>
      <c r="B664" s="23" t="s">
        <v>979</v>
      </c>
      <c r="C664" s="4" t="s">
        <v>954</v>
      </c>
      <c r="D664" s="4"/>
      <c r="E664" s="4"/>
      <c r="F664" s="4" t="n">
        <v>4</v>
      </c>
      <c r="G664" s="4" t="n">
        <v>4.5</v>
      </c>
      <c r="H664" s="4" t="n">
        <v>4</v>
      </c>
      <c r="I664" s="4" t="n">
        <v>4</v>
      </c>
      <c r="J664" s="4" t="n">
        <v>3</v>
      </c>
      <c r="K664" s="4" t="n">
        <v>3.5</v>
      </c>
      <c r="L664" s="4" t="n">
        <v>4</v>
      </c>
      <c r="M664" s="4" t="n">
        <v>4</v>
      </c>
      <c r="N664" s="4" t="n">
        <v>4</v>
      </c>
      <c r="O664" s="4" t="n">
        <v>4.5</v>
      </c>
      <c r="P664" s="4" t="n">
        <v>4.5</v>
      </c>
      <c r="Q664" s="4" t="n">
        <v>4</v>
      </c>
      <c r="R664" s="4" t="n">
        <v>5</v>
      </c>
      <c r="S664" s="4" t="n">
        <v>4.5</v>
      </c>
      <c r="T664" s="4" t="n">
        <v>5</v>
      </c>
      <c r="U664" s="4" t="n">
        <v>5</v>
      </c>
      <c r="V664" s="4" t="n">
        <v>4</v>
      </c>
      <c r="W664" s="4" t="n">
        <v>1</v>
      </c>
      <c r="X664" s="4" t="n">
        <v>4.5</v>
      </c>
      <c r="Y664" s="4" t="n">
        <v>4.5</v>
      </c>
      <c r="Z664" s="4" t="n">
        <v>4</v>
      </c>
      <c r="AA664" s="4" t="n">
        <v>4.5</v>
      </c>
      <c r="AB664" s="4" t="n">
        <v>3.5</v>
      </c>
      <c r="AC664" s="4" t="n">
        <v>3.5</v>
      </c>
      <c r="AD664" s="4" t="n">
        <v>3.5</v>
      </c>
      <c r="AE664" s="4" t="n">
        <v>3</v>
      </c>
      <c r="AF664" s="4" t="n">
        <v>3</v>
      </c>
      <c r="AG664" s="4" t="n">
        <v>3.5</v>
      </c>
      <c r="AH664" s="4"/>
      <c r="AI664" s="4" t="n">
        <v>3.5</v>
      </c>
      <c r="AJ664" s="4" t="n">
        <v>3.5</v>
      </c>
      <c r="AK664" s="11" t="n">
        <f aca="false">SUM(F664:AJ664)</f>
        <v>117</v>
      </c>
      <c r="AL664" s="4" t="n">
        <v>35</v>
      </c>
      <c r="AM664" s="17" t="n">
        <f aca="false">AK664*AL664</f>
        <v>4095</v>
      </c>
      <c r="AN664" s="29" t="n">
        <v>0</v>
      </c>
      <c r="AO664" s="8"/>
      <c r="AP664" s="20"/>
      <c r="AQ664" s="30"/>
      <c r="AR664" s="10"/>
      <c r="AS664" s="14"/>
      <c r="AT664" s="24"/>
      <c r="AU664" s="15" t="n">
        <f aca="false">AN664+AO664+AR664+AS664+AT664</f>
        <v>0</v>
      </c>
      <c r="AV664" s="15" t="n">
        <v>0</v>
      </c>
      <c r="AW664" s="15" t="n">
        <f aca="false">AP664+AR664+AS664+AT664</f>
        <v>0</v>
      </c>
      <c r="AX664" s="15" t="n">
        <f aca="false">AU664-AW664</f>
        <v>0</v>
      </c>
      <c r="AY664" s="15" t="n">
        <v>304.5</v>
      </c>
      <c r="AZ664" s="15" t="n">
        <f aca="false">AK664</f>
        <v>117</v>
      </c>
      <c r="BA664" s="15" t="n">
        <f aca="false">AY664+AZ664</f>
        <v>421.5</v>
      </c>
      <c r="BB664" s="15" t="n">
        <f aca="false">AM664-AW664-AZ664</f>
        <v>3978</v>
      </c>
      <c r="BC664" s="31"/>
      <c r="BD664" s="31"/>
    </row>
    <row r="665" customFormat="false" ht="15.75" hidden="false" customHeight="false" outlineLevel="0" collapsed="false">
      <c r="A665" s="16" t="n">
        <v>662</v>
      </c>
      <c r="B665" s="23" t="s">
        <v>980</v>
      </c>
      <c r="C665" s="4" t="s">
        <v>954</v>
      </c>
      <c r="D665" s="4"/>
      <c r="E665" s="4"/>
      <c r="F665" s="4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11" t="n">
        <f aca="false">SUM(F665:AJ665)</f>
        <v>0</v>
      </c>
      <c r="AL665" s="4" t="n">
        <v>35</v>
      </c>
      <c r="AM665" s="17" t="n">
        <f aca="false">AK665*AL665</f>
        <v>0</v>
      </c>
      <c r="AN665" s="29" t="n">
        <v>0</v>
      </c>
      <c r="AO665" s="8"/>
      <c r="AP665" s="20"/>
      <c r="AQ665" s="30"/>
      <c r="AR665" s="10"/>
      <c r="AS665" s="14"/>
      <c r="AT665" s="24"/>
      <c r="AU665" s="15" t="n">
        <f aca="false">AN665+AO665+AR665+AS665+AT665</f>
        <v>0</v>
      </c>
      <c r="AV665" s="15" t="n">
        <v>0</v>
      </c>
      <c r="AW665" s="15" t="n">
        <f aca="false">AP665+AR665+AS665+AT665</f>
        <v>0</v>
      </c>
      <c r="AX665" s="15" t="n">
        <f aca="false">AU665-AW665</f>
        <v>0</v>
      </c>
      <c r="AY665" s="15" t="n">
        <v>203</v>
      </c>
      <c r="AZ665" s="15" t="n">
        <f aca="false">AK665</f>
        <v>0</v>
      </c>
      <c r="BA665" s="15" t="n">
        <f aca="false">AY665+AZ665</f>
        <v>203</v>
      </c>
      <c r="BB665" s="15" t="n">
        <f aca="false">AM665-AW665-AZ665</f>
        <v>0</v>
      </c>
      <c r="BC665" s="31"/>
      <c r="BD665" s="31"/>
    </row>
    <row r="666" customFormat="false" ht="15.75" hidden="false" customHeight="false" outlineLevel="0" collapsed="false">
      <c r="A666" s="16" t="n">
        <v>663</v>
      </c>
      <c r="B666" s="23" t="s">
        <v>981</v>
      </c>
      <c r="C666" s="4" t="s">
        <v>954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11" t="n">
        <f aca="false">SUM(F666:AJ666)</f>
        <v>0</v>
      </c>
      <c r="AL666" s="4" t="n">
        <v>35</v>
      </c>
      <c r="AM666" s="17" t="n">
        <f aca="false">AK666*AL666</f>
        <v>0</v>
      </c>
      <c r="AN666" s="29" t="n">
        <v>0</v>
      </c>
      <c r="AO666" s="8"/>
      <c r="AP666" s="20"/>
      <c r="AQ666" s="30"/>
      <c r="AR666" s="10"/>
      <c r="AS666" s="14"/>
      <c r="AT666" s="24"/>
      <c r="AU666" s="15" t="n">
        <f aca="false">AN666+AO666+AR666+AS666+AT666</f>
        <v>0</v>
      </c>
      <c r="AV666" s="15" t="n">
        <v>0</v>
      </c>
      <c r="AW666" s="15" t="n">
        <f aca="false">AP666+AR666+AS666+AT666</f>
        <v>0</v>
      </c>
      <c r="AX666" s="15" t="n">
        <f aca="false">AU666-AW666</f>
        <v>0</v>
      </c>
      <c r="AY666" s="15" t="n">
        <v>0</v>
      </c>
      <c r="AZ666" s="15" t="n">
        <f aca="false">AK666</f>
        <v>0</v>
      </c>
      <c r="BA666" s="15" t="n">
        <f aca="false">AY666+AZ666</f>
        <v>0</v>
      </c>
      <c r="BB666" s="15" t="n">
        <f aca="false">AM666-AW666-AZ666</f>
        <v>0</v>
      </c>
      <c r="BC666" s="31"/>
      <c r="BD666" s="31"/>
    </row>
    <row r="667" customFormat="false" ht="15.75" hidden="false" customHeight="false" outlineLevel="0" collapsed="false">
      <c r="A667" s="16" t="n">
        <v>664</v>
      </c>
      <c r="B667" s="23" t="s">
        <v>982</v>
      </c>
      <c r="C667" s="4" t="s">
        <v>954</v>
      </c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11" t="n">
        <f aca="false">SUM(F667:AJ667)</f>
        <v>0</v>
      </c>
      <c r="AL667" s="4" t="n">
        <v>35</v>
      </c>
      <c r="AM667" s="17" t="n">
        <f aca="false">AK667*AL667</f>
        <v>0</v>
      </c>
      <c r="AN667" s="29" t="n">
        <v>0</v>
      </c>
      <c r="AO667" s="8"/>
      <c r="AP667" s="20"/>
      <c r="AQ667" s="30"/>
      <c r="AR667" s="10"/>
      <c r="AS667" s="14"/>
      <c r="AT667" s="24"/>
      <c r="AU667" s="15" t="n">
        <f aca="false">AN667+AO667+AR667+AS667+AT667</f>
        <v>0</v>
      </c>
      <c r="AV667" s="15" t="n">
        <v>0</v>
      </c>
      <c r="AW667" s="15" t="n">
        <f aca="false">AP667+AR667+AS667+AT667</f>
        <v>0</v>
      </c>
      <c r="AX667" s="15" t="n">
        <f aca="false">AU667-AW667</f>
        <v>0</v>
      </c>
      <c r="AY667" s="15" t="n">
        <v>0</v>
      </c>
      <c r="AZ667" s="15" t="n">
        <f aca="false">AK667</f>
        <v>0</v>
      </c>
      <c r="BA667" s="15" t="n">
        <f aca="false">AY667+AZ667</f>
        <v>0</v>
      </c>
      <c r="BB667" s="15" t="n">
        <f aca="false">AM667-AW667-AZ667</f>
        <v>0</v>
      </c>
      <c r="BC667" s="31"/>
      <c r="BD667" s="31"/>
    </row>
    <row r="668" customFormat="false" ht="15.75" hidden="false" customHeight="false" outlineLevel="0" collapsed="false">
      <c r="A668" s="16" t="n">
        <v>665</v>
      </c>
      <c r="B668" s="4" t="s">
        <v>983</v>
      </c>
      <c r="C668" s="4" t="s">
        <v>954</v>
      </c>
      <c r="D668" s="4"/>
      <c r="E668" s="4"/>
      <c r="F668" s="4" t="n">
        <v>2</v>
      </c>
      <c r="G668" s="4"/>
      <c r="H668" s="4" t="n">
        <v>3</v>
      </c>
      <c r="I668" s="4" t="n">
        <v>7</v>
      </c>
      <c r="J668" s="4"/>
      <c r="K668" s="4"/>
      <c r="L668" s="4"/>
      <c r="M668" s="4" t="n">
        <v>3</v>
      </c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 t="n">
        <v>1.5</v>
      </c>
      <c r="AK668" s="11" t="n">
        <f aca="false">SUM(F668:AJ668)</f>
        <v>16.5</v>
      </c>
      <c r="AL668" s="4" t="n">
        <v>35</v>
      </c>
      <c r="AM668" s="17" t="n">
        <f aca="false">AK668*AL668</f>
        <v>577.5</v>
      </c>
      <c r="AN668" s="29" t="n">
        <v>0</v>
      </c>
      <c r="AO668" s="8"/>
      <c r="AP668" s="20"/>
      <c r="AQ668" s="30"/>
      <c r="AR668" s="10"/>
      <c r="AS668" s="14"/>
      <c r="AT668" s="12"/>
      <c r="AU668" s="15" t="n">
        <f aca="false">AN668+AO668+AR668+AS668+AT668</f>
        <v>0</v>
      </c>
      <c r="AV668" s="15" t="n">
        <v>0</v>
      </c>
      <c r="AW668" s="15" t="n">
        <f aca="false">AP668+AR668+AS668+AT668</f>
        <v>0</v>
      </c>
      <c r="AX668" s="15" t="n">
        <f aca="false">AU668-AW668</f>
        <v>0</v>
      </c>
      <c r="AY668" s="15" t="n">
        <v>217.5</v>
      </c>
      <c r="AZ668" s="15" t="n">
        <f aca="false">AK668</f>
        <v>16.5</v>
      </c>
      <c r="BA668" s="15" t="n">
        <f aca="false">AY668+AZ668</f>
        <v>234</v>
      </c>
      <c r="BB668" s="15" t="n">
        <f aca="false">AM668-AW668-AZ668</f>
        <v>561</v>
      </c>
      <c r="BC668" s="4"/>
      <c r="BD668" s="4"/>
    </row>
    <row r="669" customFormat="false" ht="15.75" hidden="false" customHeight="false" outlineLevel="0" collapsed="false">
      <c r="A669" s="16" t="n">
        <v>666</v>
      </c>
      <c r="B669" s="4" t="s">
        <v>984</v>
      </c>
      <c r="C669" s="4" t="s">
        <v>954</v>
      </c>
      <c r="D669" s="4" t="n">
        <v>2484854</v>
      </c>
      <c r="E669" s="4" t="s">
        <v>985</v>
      </c>
      <c r="F669" s="40"/>
      <c r="G669" s="4" t="n">
        <v>2.5</v>
      </c>
      <c r="H669" s="4" t="n">
        <v>2.5</v>
      </c>
      <c r="I669" s="4"/>
      <c r="J669" s="4" t="n">
        <v>2</v>
      </c>
      <c r="K669" s="4" t="n">
        <v>3</v>
      </c>
      <c r="L669" s="4" t="n">
        <v>3</v>
      </c>
      <c r="M669" s="4" t="n">
        <v>3</v>
      </c>
      <c r="N669" s="4" t="n">
        <v>3</v>
      </c>
      <c r="O669" s="4" t="n">
        <v>3</v>
      </c>
      <c r="P669" s="4"/>
      <c r="Q669" s="4" t="n">
        <v>3</v>
      </c>
      <c r="R669" s="4" t="n">
        <v>3</v>
      </c>
      <c r="S669" s="4" t="n">
        <v>3</v>
      </c>
      <c r="T669" s="4" t="n">
        <v>3.5</v>
      </c>
      <c r="U669" s="4" t="n">
        <v>3</v>
      </c>
      <c r="V669" s="4" t="n">
        <v>4</v>
      </c>
      <c r="W669" s="4" t="n">
        <v>4</v>
      </c>
      <c r="X669" s="4" t="n">
        <v>3</v>
      </c>
      <c r="Y669" s="4" t="n">
        <v>3.5</v>
      </c>
      <c r="Z669" s="4" t="n">
        <v>3</v>
      </c>
      <c r="AA669" s="4" t="n">
        <v>2.5</v>
      </c>
      <c r="AB669" s="4" t="n">
        <v>3</v>
      </c>
      <c r="AC669" s="4" t="n">
        <v>2</v>
      </c>
      <c r="AD669" s="4" t="n">
        <v>4</v>
      </c>
      <c r="AE669" s="4" t="n">
        <v>2</v>
      </c>
      <c r="AF669" s="4" t="n">
        <v>3</v>
      </c>
      <c r="AG669" s="4" t="n">
        <v>2</v>
      </c>
      <c r="AH669" s="4" t="n">
        <v>2</v>
      </c>
      <c r="AI669" s="4" t="n">
        <v>3</v>
      </c>
      <c r="AJ669" s="4" t="n">
        <v>3</v>
      </c>
      <c r="AK669" s="11" t="n">
        <f aca="false">SUM(F669:AJ669)</f>
        <v>81.5</v>
      </c>
      <c r="AL669" s="4" t="n">
        <v>35</v>
      </c>
      <c r="AM669" s="17" t="n">
        <f aca="false">AK669*AL669</f>
        <v>2852.5</v>
      </c>
      <c r="AN669" s="29" t="n">
        <v>0</v>
      </c>
      <c r="AO669" s="8"/>
      <c r="AP669" s="20"/>
      <c r="AQ669" s="30"/>
      <c r="AR669" s="10"/>
      <c r="AS669" s="14"/>
      <c r="AT669" s="12"/>
      <c r="AU669" s="15" t="n">
        <f aca="false">AN669+AO669+AR669+AS669+AT669</f>
        <v>0</v>
      </c>
      <c r="AV669" s="15" t="n">
        <v>0</v>
      </c>
      <c r="AW669" s="15" t="n">
        <f aca="false">AP669+AR669+AS669+AT669</f>
        <v>0</v>
      </c>
      <c r="AX669" s="15" t="n">
        <f aca="false">AU669-AW669</f>
        <v>0</v>
      </c>
      <c r="AY669" s="15" t="n">
        <v>28</v>
      </c>
      <c r="AZ669" s="15" t="n">
        <f aca="false">AK669</f>
        <v>81.5</v>
      </c>
      <c r="BA669" s="15" t="n">
        <f aca="false">AY669+AZ669</f>
        <v>109.5</v>
      </c>
      <c r="BB669" s="15" t="n">
        <f aca="false">AM669-AW669-AZ669</f>
        <v>2771</v>
      </c>
      <c r="BC669" s="4"/>
      <c r="BD669" s="4"/>
    </row>
    <row r="670" customFormat="false" ht="15.75" hidden="false" customHeight="false" outlineLevel="0" collapsed="false">
      <c r="A670" s="16" t="n">
        <v>667</v>
      </c>
      <c r="B670" s="4" t="s">
        <v>986</v>
      </c>
      <c r="C670" s="4" t="s">
        <v>954</v>
      </c>
      <c r="D670" s="4"/>
      <c r="E670" s="4"/>
      <c r="F670" s="4" t="n">
        <v>3</v>
      </c>
      <c r="G670" s="4" t="n">
        <v>3</v>
      </c>
      <c r="H670" s="4" t="n">
        <v>3</v>
      </c>
      <c r="I670" s="4"/>
      <c r="J670" s="4" t="n">
        <v>3</v>
      </c>
      <c r="K670" s="4"/>
      <c r="L670" s="4"/>
      <c r="M670" s="4" t="n">
        <v>3.5</v>
      </c>
      <c r="N670" s="4" t="n">
        <v>3.5</v>
      </c>
      <c r="O670" s="4" t="n">
        <v>3.5</v>
      </c>
      <c r="P670" s="4" t="n">
        <v>3.5</v>
      </c>
      <c r="Q670" s="4" t="n">
        <v>5</v>
      </c>
      <c r="R670" s="4" t="n">
        <v>3</v>
      </c>
      <c r="S670" s="4" t="n">
        <v>3</v>
      </c>
      <c r="T670" s="4" t="n">
        <v>3</v>
      </c>
      <c r="U670" s="4" t="n">
        <v>3</v>
      </c>
      <c r="V670" s="4" t="n">
        <v>2.5</v>
      </c>
      <c r="W670" s="4" t="n">
        <v>3</v>
      </c>
      <c r="X670" s="4" t="n">
        <v>3</v>
      </c>
      <c r="Y670" s="4" t="n">
        <v>2.5</v>
      </c>
      <c r="Z670" s="4" t="n">
        <v>2</v>
      </c>
      <c r="AA670" s="4" t="n">
        <v>2</v>
      </c>
      <c r="AB670" s="4" t="n">
        <v>2</v>
      </c>
      <c r="AC670" s="4" t="n">
        <v>2</v>
      </c>
      <c r="AD670" s="4" t="n">
        <v>2</v>
      </c>
      <c r="AE670" s="4" t="n">
        <v>2</v>
      </c>
      <c r="AF670" s="4" t="n">
        <v>2</v>
      </c>
      <c r="AG670" s="4" t="n">
        <v>2</v>
      </c>
      <c r="AH670" s="4" t="n">
        <v>2</v>
      </c>
      <c r="AI670" s="4" t="n">
        <v>2</v>
      </c>
      <c r="AJ670" s="4"/>
      <c r="AK670" s="11" t="n">
        <f aca="false">SUM(F670:AJ670)</f>
        <v>74</v>
      </c>
      <c r="AL670" s="4" t="n">
        <v>35</v>
      </c>
      <c r="AM670" s="17" t="n">
        <f aca="false">AK670*AL670</f>
        <v>2590</v>
      </c>
      <c r="AN670" s="29" t="n">
        <v>0</v>
      </c>
      <c r="AO670" s="8"/>
      <c r="AP670" s="20"/>
      <c r="AQ670" s="30"/>
      <c r="AR670" s="10"/>
      <c r="AS670" s="14"/>
      <c r="AT670" s="12"/>
      <c r="AU670" s="15" t="n">
        <f aca="false">AN670+AO670+AR670+AS670+AT670</f>
        <v>0</v>
      </c>
      <c r="AV670" s="15" t="n">
        <v>0</v>
      </c>
      <c r="AW670" s="15" t="n">
        <f aca="false">AP670+AR670+AS670+AT670</f>
        <v>0</v>
      </c>
      <c r="AX670" s="15" t="n">
        <f aca="false">AU670-AW670</f>
        <v>0</v>
      </c>
      <c r="AY670" s="15" t="n">
        <v>691.5</v>
      </c>
      <c r="AZ670" s="15" t="n">
        <f aca="false">AK670</f>
        <v>74</v>
      </c>
      <c r="BA670" s="15" t="n">
        <f aca="false">AY670+AZ670</f>
        <v>765.5</v>
      </c>
      <c r="BB670" s="15" t="n">
        <f aca="false">AM670-AW670-AZ670</f>
        <v>2516</v>
      </c>
      <c r="BC670" s="4"/>
      <c r="BD670" s="4"/>
    </row>
    <row r="671" customFormat="false" ht="15.75" hidden="false" customHeight="false" outlineLevel="0" collapsed="false">
      <c r="A671" s="16" t="n">
        <v>668</v>
      </c>
      <c r="B671" s="4" t="s">
        <v>987</v>
      </c>
      <c r="C671" s="4" t="s">
        <v>954</v>
      </c>
      <c r="D671" s="4"/>
      <c r="E671" s="4"/>
      <c r="F671" s="4" t="n">
        <v>1.5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11" t="n">
        <f aca="false">SUM(F671:AJ671)</f>
        <v>1.5</v>
      </c>
      <c r="AL671" s="4" t="n">
        <v>35</v>
      </c>
      <c r="AM671" s="17" t="n">
        <f aca="false">AK671*AL671</f>
        <v>52.5</v>
      </c>
      <c r="AN671" s="32" t="n">
        <v>1075.5</v>
      </c>
      <c r="AO671" s="8"/>
      <c r="AP671" s="20"/>
      <c r="AQ671" s="30" t="n">
        <v>1482</v>
      </c>
      <c r="AR671" s="10"/>
      <c r="AS671" s="14"/>
      <c r="AT671" s="12"/>
      <c r="AU671" s="15" t="n">
        <f aca="false">AN671+AO671+AR671+AS671+AT671</f>
        <v>1075.5</v>
      </c>
      <c r="AV671" s="15" t="n">
        <v>0</v>
      </c>
      <c r="AW671" s="15" t="n">
        <f aca="false">AP671+AR671+AS671+AT671</f>
        <v>0</v>
      </c>
      <c r="AX671" s="15" t="n">
        <f aca="false">AU671-AW671</f>
        <v>1075.5</v>
      </c>
      <c r="AY671" s="15" t="n">
        <v>374</v>
      </c>
      <c r="AZ671" s="15" t="n">
        <f aca="false">AK671</f>
        <v>1.5</v>
      </c>
      <c r="BA671" s="15" t="n">
        <f aca="false">AY671+AZ671</f>
        <v>375.5</v>
      </c>
      <c r="BB671" s="15" t="n">
        <f aca="false">AM671-AW671-AZ671</f>
        <v>51</v>
      </c>
      <c r="BC671" s="4"/>
      <c r="BD671" s="4"/>
    </row>
    <row r="672" customFormat="false" ht="15.75" hidden="false" customHeight="false" outlineLevel="0" collapsed="false">
      <c r="A672" s="16" t="n">
        <v>669</v>
      </c>
      <c r="B672" s="4" t="s">
        <v>988</v>
      </c>
      <c r="C672" s="4" t="s">
        <v>954</v>
      </c>
      <c r="D672" s="4"/>
      <c r="E672" s="4"/>
      <c r="F672" s="4" t="n">
        <v>7</v>
      </c>
      <c r="G672" s="4" t="n">
        <v>7.5</v>
      </c>
      <c r="H672" s="4" t="n">
        <v>6.5</v>
      </c>
      <c r="I672" s="4"/>
      <c r="J672" s="4" t="n">
        <v>7</v>
      </c>
      <c r="K672" s="4" t="n">
        <v>6</v>
      </c>
      <c r="L672" s="4" t="n">
        <v>6</v>
      </c>
      <c r="M672" s="4" t="n">
        <v>6</v>
      </c>
      <c r="N672" s="4" t="n">
        <v>6</v>
      </c>
      <c r="O672" s="4" t="n">
        <v>6</v>
      </c>
      <c r="P672" s="4" t="n">
        <v>5.5</v>
      </c>
      <c r="Q672" s="4" t="n">
        <v>6</v>
      </c>
      <c r="R672" s="4" t="n">
        <v>7</v>
      </c>
      <c r="S672" s="4" t="n">
        <v>6.5</v>
      </c>
      <c r="T672" s="4"/>
      <c r="U672" s="4" t="n">
        <v>6</v>
      </c>
      <c r="V672" s="4" t="n">
        <v>6</v>
      </c>
      <c r="W672" s="4" t="n">
        <v>5.5</v>
      </c>
      <c r="X672" s="4" t="n">
        <v>6</v>
      </c>
      <c r="Y672" s="4" t="n">
        <v>3</v>
      </c>
      <c r="Z672" s="4" t="n">
        <v>2.5</v>
      </c>
      <c r="AA672" s="4" t="n">
        <v>7.5</v>
      </c>
      <c r="AB672" s="4" t="n">
        <v>11.5</v>
      </c>
      <c r="AC672" s="4" t="n">
        <v>11.5</v>
      </c>
      <c r="AD672" s="4" t="n">
        <v>11</v>
      </c>
      <c r="AE672" s="4" t="n">
        <v>10</v>
      </c>
      <c r="AF672" s="4" t="n">
        <v>10.5</v>
      </c>
      <c r="AG672" s="4" t="n">
        <v>10.5</v>
      </c>
      <c r="AH672" s="4" t="n">
        <v>10.5</v>
      </c>
      <c r="AI672" s="4" t="n">
        <v>11</v>
      </c>
      <c r="AJ672" s="4" t="n">
        <v>10.5</v>
      </c>
      <c r="AK672" s="11" t="n">
        <f aca="false">SUM(F672:AJ672)</f>
        <v>216.5</v>
      </c>
      <c r="AL672" s="4" t="n">
        <v>35</v>
      </c>
      <c r="AM672" s="17" t="n">
        <f aca="false">AK672*AL672</f>
        <v>7577.5</v>
      </c>
      <c r="AN672" s="29" t="n">
        <v>0</v>
      </c>
      <c r="AO672" s="8"/>
      <c r="AP672" s="20"/>
      <c r="AQ672" s="30"/>
      <c r="AR672" s="10"/>
      <c r="AS672" s="14"/>
      <c r="AT672" s="12"/>
      <c r="AU672" s="15" t="n">
        <f aca="false">AN672+AO672+AR672+AS672+AT672</f>
        <v>0</v>
      </c>
      <c r="AV672" s="15" t="n">
        <v>0</v>
      </c>
      <c r="AW672" s="15" t="n">
        <f aca="false">AP672+AR672+AS672+AT672</f>
        <v>0</v>
      </c>
      <c r="AX672" s="15" t="n">
        <f aca="false">AU672-AW672</f>
        <v>0</v>
      </c>
      <c r="AY672" s="15" t="n">
        <v>682</v>
      </c>
      <c r="AZ672" s="15" t="n">
        <f aca="false">AK672</f>
        <v>216.5</v>
      </c>
      <c r="BA672" s="15" t="n">
        <f aca="false">AY672+AZ672</f>
        <v>898.5</v>
      </c>
      <c r="BB672" s="15" t="n">
        <f aca="false">AM672-AW672-AZ672</f>
        <v>7361</v>
      </c>
      <c r="BC672" s="4"/>
      <c r="BD672" s="4"/>
    </row>
    <row r="673" customFormat="false" ht="15.75" hidden="false" customHeight="false" outlineLevel="0" collapsed="false">
      <c r="A673" s="16" t="n">
        <v>670</v>
      </c>
      <c r="B673" s="4" t="s">
        <v>989</v>
      </c>
      <c r="C673" s="4" t="s">
        <v>954</v>
      </c>
      <c r="D673" s="4"/>
      <c r="E673" s="4"/>
      <c r="F673" s="4" t="n">
        <v>3</v>
      </c>
      <c r="G673" s="4" t="n">
        <v>2</v>
      </c>
      <c r="H673" s="4" t="n">
        <v>8.5</v>
      </c>
      <c r="I673" s="4" t="n">
        <v>3</v>
      </c>
      <c r="J673" s="4" t="n">
        <v>3</v>
      </c>
      <c r="K673" s="4" t="n">
        <v>1.5</v>
      </c>
      <c r="L673" s="4" t="n">
        <v>5.5</v>
      </c>
      <c r="M673" s="4" t="n">
        <v>3</v>
      </c>
      <c r="N673" s="4" t="n">
        <v>2.5</v>
      </c>
      <c r="O673" s="4" t="n">
        <v>3</v>
      </c>
      <c r="P673" s="4" t="n">
        <v>2.5</v>
      </c>
      <c r="Q673" s="4" t="n">
        <v>3.5</v>
      </c>
      <c r="R673" s="4" t="n">
        <v>2</v>
      </c>
      <c r="S673" s="4" t="n">
        <v>3</v>
      </c>
      <c r="T673" s="4" t="n">
        <v>2</v>
      </c>
      <c r="U673" s="4" t="n">
        <v>3</v>
      </c>
      <c r="V673" s="4"/>
      <c r="W673" s="4" t="n">
        <v>3</v>
      </c>
      <c r="X673" s="4" t="n">
        <v>2.5</v>
      </c>
      <c r="Y673" s="4"/>
      <c r="Z673" s="4" t="n">
        <v>3</v>
      </c>
      <c r="AA673" s="4" t="n">
        <v>2.5</v>
      </c>
      <c r="AB673" s="4" t="n">
        <v>3</v>
      </c>
      <c r="AC673" s="4" t="n">
        <v>3</v>
      </c>
      <c r="AD673" s="4" t="n">
        <v>3</v>
      </c>
      <c r="AE673" s="4" t="n">
        <v>3</v>
      </c>
      <c r="AF673" s="4" t="n">
        <v>3</v>
      </c>
      <c r="AG673" s="4" t="n">
        <v>3</v>
      </c>
      <c r="AH673" s="4" t="n">
        <v>3</v>
      </c>
      <c r="AI673" s="4" t="n">
        <v>3</v>
      </c>
      <c r="AJ673" s="4" t="n">
        <v>3.5</v>
      </c>
      <c r="AK673" s="11" t="n">
        <f aca="false">SUM(F673:AJ673)</f>
        <v>89.5</v>
      </c>
      <c r="AL673" s="4" t="n">
        <v>35</v>
      </c>
      <c r="AM673" s="17" t="n">
        <f aca="false">AK673*AL673</f>
        <v>3132.5</v>
      </c>
      <c r="AN673" s="29" t="n">
        <v>0</v>
      </c>
      <c r="AO673" s="8"/>
      <c r="AP673" s="20"/>
      <c r="AQ673" s="30"/>
      <c r="AR673" s="10"/>
      <c r="AS673" s="14"/>
      <c r="AT673" s="12"/>
      <c r="AU673" s="15" t="n">
        <f aca="false">AN673+AO673+AR673+AS673+AT673</f>
        <v>0</v>
      </c>
      <c r="AV673" s="15" t="n">
        <v>0</v>
      </c>
      <c r="AW673" s="15" t="n">
        <f aca="false">AP673+AR673+AS673+AT673</f>
        <v>0</v>
      </c>
      <c r="AX673" s="15" t="n">
        <f aca="false">AU673-AW673</f>
        <v>0</v>
      </c>
      <c r="AY673" s="15" t="n">
        <v>427</v>
      </c>
      <c r="AZ673" s="15" t="n">
        <f aca="false">AK673</f>
        <v>89.5</v>
      </c>
      <c r="BA673" s="15" t="n">
        <f aca="false">AY673+AZ673</f>
        <v>516.5</v>
      </c>
      <c r="BB673" s="15" t="n">
        <f aca="false">AM673-AW673-AZ673</f>
        <v>3043</v>
      </c>
      <c r="BC673" s="4"/>
      <c r="BD673" s="4"/>
    </row>
    <row r="674" customFormat="false" ht="15.75" hidden="false" customHeight="false" outlineLevel="0" collapsed="false">
      <c r="A674" s="16" t="n">
        <v>671</v>
      </c>
      <c r="B674" s="4" t="s">
        <v>990</v>
      </c>
      <c r="C674" s="4" t="s">
        <v>954</v>
      </c>
      <c r="D674" s="4"/>
      <c r="E674" s="4"/>
      <c r="F674" s="4" t="n">
        <v>5</v>
      </c>
      <c r="G674" s="4" t="n">
        <v>4.5</v>
      </c>
      <c r="H674" s="4" t="n">
        <v>4</v>
      </c>
      <c r="I674" s="4" t="n">
        <v>4.5</v>
      </c>
      <c r="J674" s="4" t="n">
        <v>4.5</v>
      </c>
      <c r="K674" s="4" t="n">
        <v>4.5</v>
      </c>
      <c r="L674" s="4"/>
      <c r="M674" s="4" t="n">
        <v>5.5</v>
      </c>
      <c r="N674" s="4" t="n">
        <v>6</v>
      </c>
      <c r="O674" s="4" t="n">
        <v>8</v>
      </c>
      <c r="P674" s="4" t="n">
        <v>9</v>
      </c>
      <c r="Q674" s="4" t="n">
        <v>8.5</v>
      </c>
      <c r="R674" s="4" t="n">
        <v>8.5</v>
      </c>
      <c r="S674" s="4" t="n">
        <v>9</v>
      </c>
      <c r="T674" s="4" t="n">
        <v>8</v>
      </c>
      <c r="U674" s="4" t="n">
        <v>9.5</v>
      </c>
      <c r="V674" s="4" t="n">
        <v>8.5</v>
      </c>
      <c r="W674" s="4" t="n">
        <v>8.5</v>
      </c>
      <c r="X674" s="4" t="n">
        <v>8.5</v>
      </c>
      <c r="Y674" s="4"/>
      <c r="Z674" s="4" t="n">
        <v>9</v>
      </c>
      <c r="AA674" s="4"/>
      <c r="AB674" s="4" t="n">
        <v>7.5</v>
      </c>
      <c r="AC674" s="4" t="n">
        <v>7.5</v>
      </c>
      <c r="AD674" s="4" t="n">
        <v>7.5</v>
      </c>
      <c r="AE674" s="4" t="n">
        <v>6.5</v>
      </c>
      <c r="AF674" s="4" t="n">
        <v>5.5</v>
      </c>
      <c r="AG674" s="4" t="n">
        <v>5.5</v>
      </c>
      <c r="AH674" s="4" t="n">
        <v>6</v>
      </c>
      <c r="AI674" s="4" t="n">
        <v>7.5</v>
      </c>
      <c r="AJ674" s="4" t="n">
        <v>7.5</v>
      </c>
      <c r="AK674" s="11" t="n">
        <f aca="false">SUM(F674:AJ674)</f>
        <v>194.5</v>
      </c>
      <c r="AL674" s="4" t="n">
        <v>35</v>
      </c>
      <c r="AM674" s="17" t="n">
        <f aca="false">AK674*AL674</f>
        <v>6807.5</v>
      </c>
      <c r="AN674" s="29"/>
      <c r="AO674" s="8"/>
      <c r="AP674" s="20"/>
      <c r="AQ674" s="30"/>
      <c r="AR674" s="10"/>
      <c r="AS674" s="14"/>
      <c r="AT674" s="12"/>
      <c r="AU674" s="15" t="n">
        <f aca="false">AN674+AO674+AR674+AS674+AT674</f>
        <v>0</v>
      </c>
      <c r="AV674" s="15" t="n">
        <v>0</v>
      </c>
      <c r="AW674" s="15"/>
      <c r="AX674" s="15" t="n">
        <f aca="false">AU674-AW674</f>
        <v>0</v>
      </c>
      <c r="AY674" s="15" t="n">
        <v>641.5</v>
      </c>
      <c r="AZ674" s="15" t="n">
        <f aca="false">AK674</f>
        <v>194.5</v>
      </c>
      <c r="BA674" s="15" t="n">
        <f aca="false">AY674+AZ674</f>
        <v>836</v>
      </c>
      <c r="BB674" s="15" t="n">
        <f aca="false">AM674-AW674-AZ674</f>
        <v>6613</v>
      </c>
      <c r="BC674" s="4"/>
      <c r="BD674" s="4"/>
    </row>
    <row r="675" customFormat="false" ht="15.75" hidden="false" customHeight="false" outlineLevel="0" collapsed="false">
      <c r="A675" s="16" t="n">
        <v>672</v>
      </c>
      <c r="B675" s="4" t="s">
        <v>991</v>
      </c>
      <c r="C675" s="4" t="s">
        <v>954</v>
      </c>
      <c r="D675" s="4"/>
      <c r="E675" s="4"/>
      <c r="F675" s="4" t="n">
        <v>17</v>
      </c>
      <c r="G675" s="4"/>
      <c r="H675" s="4" t="n">
        <v>10</v>
      </c>
      <c r="I675" s="4" t="n">
        <v>14</v>
      </c>
      <c r="J675" s="4" t="n">
        <v>15.5</v>
      </c>
      <c r="K675" s="4" t="n">
        <v>14.5</v>
      </c>
      <c r="L675" s="4" t="n">
        <v>13.5</v>
      </c>
      <c r="M675" s="4" t="n">
        <v>11</v>
      </c>
      <c r="N675" s="4"/>
      <c r="O675" s="4" t="n">
        <v>7</v>
      </c>
      <c r="P675" s="4" t="n">
        <v>10</v>
      </c>
      <c r="Q675" s="4" t="n">
        <v>9.5</v>
      </c>
      <c r="R675" s="4" t="n">
        <v>8</v>
      </c>
      <c r="S675" s="4" t="n">
        <v>15.5</v>
      </c>
      <c r="T675" s="4" t="n">
        <v>15</v>
      </c>
      <c r="U675" s="4" t="n">
        <v>15</v>
      </c>
      <c r="V675" s="4" t="n">
        <v>15</v>
      </c>
      <c r="W675" s="4" t="n">
        <v>16</v>
      </c>
      <c r="X675" s="4" t="n">
        <v>16.5</v>
      </c>
      <c r="Y675" s="4" t="n">
        <v>14.5</v>
      </c>
      <c r="Z675" s="4" t="n">
        <v>14</v>
      </c>
      <c r="AA675" s="4" t="n">
        <v>13</v>
      </c>
      <c r="AB675" s="4" t="n">
        <v>12.5</v>
      </c>
      <c r="AC675" s="4" t="n">
        <v>14.5</v>
      </c>
      <c r="AD675" s="4" t="n">
        <v>16</v>
      </c>
      <c r="AE675" s="4" t="n">
        <v>11.5</v>
      </c>
      <c r="AF675" s="4" t="n">
        <v>16.5</v>
      </c>
      <c r="AG675" s="4" t="n">
        <v>15</v>
      </c>
      <c r="AH675" s="4" t="n">
        <v>15</v>
      </c>
      <c r="AI675" s="4" t="n">
        <v>10</v>
      </c>
      <c r="AJ675" s="4" t="n">
        <v>12.5</v>
      </c>
      <c r="AK675" s="11" t="n">
        <f aca="false">SUM(F675:AJ675)</f>
        <v>388</v>
      </c>
      <c r="AL675" s="4" t="n">
        <v>35</v>
      </c>
      <c r="AM675" s="17" t="n">
        <f aca="false">AK675*AL675</f>
        <v>13580</v>
      </c>
      <c r="AN675" s="29" t="n">
        <v>52228</v>
      </c>
      <c r="AO675" s="39"/>
      <c r="AP675" s="20" t="n">
        <v>6784</v>
      </c>
      <c r="AQ675" s="30" t="n">
        <v>1884</v>
      </c>
      <c r="AR675" s="10"/>
      <c r="AS675" s="14"/>
      <c r="AT675" s="12"/>
      <c r="AU675" s="15" t="n">
        <f aca="false">AN675+AO675+AR675+AS675+AT675</f>
        <v>52228</v>
      </c>
      <c r="AV675" s="15" t="n">
        <v>0</v>
      </c>
      <c r="AW675" s="15" t="n">
        <f aca="false">AP675+AR675+AS675+AT675</f>
        <v>6784</v>
      </c>
      <c r="AX675" s="15" t="n">
        <f aca="false">AU675-AW675</f>
        <v>45444</v>
      </c>
      <c r="AY675" s="15" t="n">
        <v>2323.5</v>
      </c>
      <c r="AZ675" s="15" t="n">
        <f aca="false">AK675</f>
        <v>388</v>
      </c>
      <c r="BA675" s="15" t="n">
        <f aca="false">AY675+AZ675</f>
        <v>2711.5</v>
      </c>
      <c r="BB675" s="15" t="n">
        <f aca="false">AM675-AW675-AZ675</f>
        <v>6408</v>
      </c>
      <c r="BC675" s="4" t="s">
        <v>62</v>
      </c>
      <c r="BD675" s="4" t="s">
        <v>992</v>
      </c>
    </row>
    <row r="676" customFormat="false" ht="15.75" hidden="false" customHeight="false" outlineLevel="0" collapsed="false">
      <c r="A676" s="16" t="n">
        <v>673</v>
      </c>
      <c r="B676" s="4" t="s">
        <v>993</v>
      </c>
      <c r="C676" s="4" t="s">
        <v>954</v>
      </c>
      <c r="D676" s="4"/>
      <c r="E676" s="4"/>
      <c r="F676" s="4" t="n">
        <v>6</v>
      </c>
      <c r="G676" s="4" t="n">
        <v>6</v>
      </c>
      <c r="H676" s="4" t="n">
        <v>5</v>
      </c>
      <c r="I676" s="4" t="n">
        <v>5</v>
      </c>
      <c r="J676" s="4" t="n">
        <v>5</v>
      </c>
      <c r="K676" s="4" t="n">
        <v>5</v>
      </c>
      <c r="L676" s="4" t="n">
        <v>5</v>
      </c>
      <c r="M676" s="4" t="n">
        <v>5</v>
      </c>
      <c r="N676" s="4" t="n">
        <v>5</v>
      </c>
      <c r="O676" s="4" t="n">
        <v>5</v>
      </c>
      <c r="P676" s="4" t="n">
        <v>5</v>
      </c>
      <c r="Q676" s="4" t="n">
        <v>5</v>
      </c>
      <c r="R676" s="4" t="n">
        <v>3.5</v>
      </c>
      <c r="S676" s="4" t="n">
        <v>4.5</v>
      </c>
      <c r="T676" s="4"/>
      <c r="U676" s="4" t="n">
        <v>5.5</v>
      </c>
      <c r="V676" s="4" t="n">
        <v>5</v>
      </c>
      <c r="W676" s="4" t="n">
        <v>5</v>
      </c>
      <c r="X676" s="4"/>
      <c r="Y676" s="4" t="n">
        <v>5</v>
      </c>
      <c r="Z676" s="4" t="n">
        <v>5.5</v>
      </c>
      <c r="AA676" s="4" t="n">
        <v>5.5</v>
      </c>
      <c r="AB676" s="4" t="n">
        <v>5</v>
      </c>
      <c r="AC676" s="4" t="n">
        <v>4.5</v>
      </c>
      <c r="AD676" s="4" t="n">
        <v>5</v>
      </c>
      <c r="AE676" s="4" t="n">
        <v>5</v>
      </c>
      <c r="AF676" s="4" t="n">
        <v>5</v>
      </c>
      <c r="AG676" s="4" t="n">
        <v>5</v>
      </c>
      <c r="AH676" s="4" t="n">
        <v>5.5</v>
      </c>
      <c r="AI676" s="4" t="n">
        <v>5</v>
      </c>
      <c r="AJ676" s="4" t="n">
        <v>5</v>
      </c>
      <c r="AK676" s="11" t="n">
        <f aca="false">SUM(F676:AJ676)</f>
        <v>146.5</v>
      </c>
      <c r="AL676" s="4" t="n">
        <v>35</v>
      </c>
      <c r="AM676" s="17" t="n">
        <f aca="false">AK676*AL676</f>
        <v>5127.5</v>
      </c>
      <c r="AN676" s="29" t="n">
        <v>0</v>
      </c>
      <c r="AO676" s="8"/>
      <c r="AP676" s="20"/>
      <c r="AQ676" s="30"/>
      <c r="AR676" s="10"/>
      <c r="AS676" s="14"/>
      <c r="AT676" s="12"/>
      <c r="AU676" s="15" t="n">
        <f aca="false">AN676+AO676+AR676+AS676+AT676</f>
        <v>0</v>
      </c>
      <c r="AV676" s="15" t="n">
        <v>0</v>
      </c>
      <c r="AW676" s="15" t="n">
        <f aca="false">AP676+AR676+AS676+AT676</f>
        <v>0</v>
      </c>
      <c r="AX676" s="15" t="n">
        <f aca="false">AU676-AW676</f>
        <v>0</v>
      </c>
      <c r="AY676" s="15" t="n">
        <v>884.5</v>
      </c>
      <c r="AZ676" s="15" t="n">
        <f aca="false">AK676</f>
        <v>146.5</v>
      </c>
      <c r="BA676" s="15" t="n">
        <f aca="false">AY676+AZ676</f>
        <v>1031</v>
      </c>
      <c r="BB676" s="15" t="n">
        <f aca="false">AM676-AW676-AZ676</f>
        <v>4981</v>
      </c>
      <c r="BC676" s="4"/>
      <c r="BD676" s="4"/>
    </row>
    <row r="677" customFormat="false" ht="15.75" hidden="false" customHeight="false" outlineLevel="0" collapsed="false">
      <c r="A677" s="16" t="n">
        <v>674</v>
      </c>
      <c r="B677" s="4" t="s">
        <v>994</v>
      </c>
      <c r="C677" s="4" t="s">
        <v>954</v>
      </c>
      <c r="D677" s="4"/>
      <c r="E677" s="4"/>
      <c r="F677" s="4" t="n">
        <v>5</v>
      </c>
      <c r="G677" s="4" t="n">
        <v>5</v>
      </c>
      <c r="H677" s="4"/>
      <c r="I677" s="4" t="n">
        <v>5</v>
      </c>
      <c r="J677" s="4" t="n">
        <v>5.5</v>
      </c>
      <c r="K677" s="4" t="n">
        <v>4.5</v>
      </c>
      <c r="L677" s="4" t="n">
        <v>5</v>
      </c>
      <c r="M677" s="4" t="n">
        <v>3.5</v>
      </c>
      <c r="N677" s="4" t="n">
        <v>5</v>
      </c>
      <c r="O677" s="4" t="n">
        <v>5.5</v>
      </c>
      <c r="P677" s="4" t="n">
        <v>5</v>
      </c>
      <c r="Q677" s="4" t="n">
        <v>5</v>
      </c>
      <c r="R677" s="4" t="n">
        <v>5</v>
      </c>
      <c r="S677" s="4" t="n">
        <v>5</v>
      </c>
      <c r="T677" s="4" t="n">
        <v>4</v>
      </c>
      <c r="U677" s="4" t="n">
        <v>5</v>
      </c>
      <c r="V677" s="4"/>
      <c r="W677" s="4"/>
      <c r="X677" s="4"/>
      <c r="Y677" s="4"/>
      <c r="Z677" s="4" t="n">
        <v>4.5</v>
      </c>
      <c r="AA677" s="4"/>
      <c r="AB677" s="4" t="n">
        <v>5</v>
      </c>
      <c r="AC677" s="4" t="n">
        <v>3.5</v>
      </c>
      <c r="AD677" s="4" t="n">
        <v>4.5</v>
      </c>
      <c r="AE677" s="4" t="n">
        <v>6</v>
      </c>
      <c r="AF677" s="4" t="n">
        <v>5</v>
      </c>
      <c r="AG677" s="4" t="n">
        <v>5</v>
      </c>
      <c r="AH677" s="4" t="n">
        <v>5.5</v>
      </c>
      <c r="AI677" s="4" t="n">
        <v>4.5</v>
      </c>
      <c r="AJ677" s="4" t="n">
        <v>3</v>
      </c>
      <c r="AK677" s="11" t="n">
        <f aca="false">SUM(F677:AJ677)</f>
        <v>119.5</v>
      </c>
      <c r="AL677" s="4" t="n">
        <v>35</v>
      </c>
      <c r="AM677" s="17" t="n">
        <f aca="false">AK677*AL677</f>
        <v>4182.5</v>
      </c>
      <c r="AN677" s="29"/>
      <c r="AO677" s="8"/>
      <c r="AP677" s="20"/>
      <c r="AQ677" s="30"/>
      <c r="AR677" s="10"/>
      <c r="AS677" s="14"/>
      <c r="AT677" s="12"/>
      <c r="AU677" s="15" t="n">
        <f aca="false">AN677+AO677+AR677+AS677+AT677</f>
        <v>0</v>
      </c>
      <c r="AV677" s="15" t="n">
        <v>0</v>
      </c>
      <c r="AW677" s="15" t="n">
        <f aca="false">AP677+AR677+AS677+AT677</f>
        <v>0</v>
      </c>
      <c r="AX677" s="15" t="n">
        <f aca="false">AU677-AW677</f>
        <v>0</v>
      </c>
      <c r="AY677" s="15" t="n">
        <v>969.5</v>
      </c>
      <c r="AZ677" s="15" t="n">
        <f aca="false">AK677</f>
        <v>119.5</v>
      </c>
      <c r="BA677" s="15" t="n">
        <f aca="false">AY677+AZ677</f>
        <v>1089</v>
      </c>
      <c r="BB677" s="15" t="n">
        <f aca="false">AM677-AW677-AZ677</f>
        <v>4063</v>
      </c>
      <c r="BC677" s="4"/>
      <c r="BD677" s="4"/>
    </row>
    <row r="678" customFormat="false" ht="15.75" hidden="false" customHeight="false" outlineLevel="0" collapsed="false">
      <c r="A678" s="16" t="n">
        <v>675</v>
      </c>
      <c r="B678" s="4" t="s">
        <v>995</v>
      </c>
      <c r="C678" s="4" t="s">
        <v>954</v>
      </c>
      <c r="D678" s="4"/>
      <c r="E678" s="4"/>
      <c r="F678" s="4"/>
      <c r="G678" s="4" t="n">
        <v>3</v>
      </c>
      <c r="H678" s="4" t="n">
        <v>3</v>
      </c>
      <c r="I678" s="4" t="n">
        <v>3</v>
      </c>
      <c r="J678" s="4" t="n">
        <v>3</v>
      </c>
      <c r="K678" s="4" t="n">
        <v>3</v>
      </c>
      <c r="L678" s="4" t="n">
        <v>3</v>
      </c>
      <c r="M678" s="4"/>
      <c r="N678" s="4"/>
      <c r="O678" s="4"/>
      <c r="P678" s="4" t="n">
        <v>3</v>
      </c>
      <c r="Q678" s="4" t="n">
        <v>2.5</v>
      </c>
      <c r="R678" s="4" t="n">
        <v>2.5</v>
      </c>
      <c r="S678" s="4"/>
      <c r="T678" s="4"/>
      <c r="U678" s="4"/>
      <c r="V678" s="4" t="n">
        <v>3</v>
      </c>
      <c r="W678" s="4" t="n">
        <v>3</v>
      </c>
      <c r="X678" s="4" t="n">
        <v>3</v>
      </c>
      <c r="Y678" s="4" t="n">
        <v>3</v>
      </c>
      <c r="Z678" s="4" t="n">
        <v>3</v>
      </c>
      <c r="AA678" s="4" t="n">
        <v>3</v>
      </c>
      <c r="AB678" s="4" t="n">
        <v>3</v>
      </c>
      <c r="AC678" s="4" t="n">
        <v>2.5</v>
      </c>
      <c r="AD678" s="4" t="n">
        <v>3</v>
      </c>
      <c r="AE678" s="4" t="n">
        <v>3</v>
      </c>
      <c r="AF678" s="4" t="n">
        <v>3</v>
      </c>
      <c r="AG678" s="4" t="n">
        <v>3</v>
      </c>
      <c r="AH678" s="4" t="n">
        <v>3</v>
      </c>
      <c r="AI678" s="4" t="n">
        <v>2.5</v>
      </c>
      <c r="AJ678" s="4" t="n">
        <v>2</v>
      </c>
      <c r="AK678" s="11" t="n">
        <f aca="false">SUM(F678:AJ678)</f>
        <v>69</v>
      </c>
      <c r="AL678" s="4" t="n">
        <v>35</v>
      </c>
      <c r="AM678" s="17" t="n">
        <f aca="false">AK678*AL678</f>
        <v>2415</v>
      </c>
      <c r="AN678" s="29" t="n">
        <v>0</v>
      </c>
      <c r="AO678" s="8"/>
      <c r="AP678" s="20"/>
      <c r="AQ678" s="30"/>
      <c r="AR678" s="10"/>
      <c r="AS678" s="14"/>
      <c r="AT678" s="12"/>
      <c r="AU678" s="15" t="n">
        <f aca="false">AN678+AO678+AR678+AS678+AT678</f>
        <v>0</v>
      </c>
      <c r="AV678" s="15" t="n">
        <v>0</v>
      </c>
      <c r="AW678" s="15" t="n">
        <f aca="false">AP678+AR678+AS678+AT678</f>
        <v>0</v>
      </c>
      <c r="AX678" s="15" t="n">
        <f aca="false">AU678-AW678</f>
        <v>0</v>
      </c>
      <c r="AY678" s="15" t="n">
        <v>306</v>
      </c>
      <c r="AZ678" s="15" t="n">
        <f aca="false">AK678</f>
        <v>69</v>
      </c>
      <c r="BA678" s="15" t="n">
        <f aca="false">AY678+AZ678</f>
        <v>375</v>
      </c>
      <c r="BB678" s="15" t="n">
        <f aca="false">AM678-AW678-AZ678</f>
        <v>2346</v>
      </c>
      <c r="BC678" s="4"/>
      <c r="BD678" s="4"/>
    </row>
    <row r="679" customFormat="false" ht="15.75" hidden="false" customHeight="false" outlineLevel="0" collapsed="false">
      <c r="A679" s="16" t="n">
        <v>676</v>
      </c>
      <c r="B679" s="4" t="s">
        <v>441</v>
      </c>
      <c r="C679" s="4" t="s">
        <v>954</v>
      </c>
      <c r="D679" s="4"/>
      <c r="E679" s="4"/>
      <c r="F679" s="4" t="n">
        <v>1</v>
      </c>
      <c r="G679" s="4" t="n">
        <v>1.5</v>
      </c>
      <c r="H679" s="4" t="n">
        <v>1</v>
      </c>
      <c r="I679" s="4"/>
      <c r="J679" s="4" t="n">
        <v>1</v>
      </c>
      <c r="K679" s="4" t="n">
        <v>1</v>
      </c>
      <c r="L679" s="4"/>
      <c r="M679" s="4" t="n">
        <v>1</v>
      </c>
      <c r="N679" s="4" t="n">
        <v>1.5</v>
      </c>
      <c r="O679" s="4" t="n">
        <v>1.5</v>
      </c>
      <c r="P679" s="4"/>
      <c r="Q679" s="4" t="n">
        <v>1</v>
      </c>
      <c r="R679" s="4" t="n">
        <v>1</v>
      </c>
      <c r="S679" s="4" t="n">
        <v>1.5</v>
      </c>
      <c r="T679" s="4" t="n">
        <v>1.5</v>
      </c>
      <c r="U679" s="4"/>
      <c r="V679" s="4" t="n">
        <v>2</v>
      </c>
      <c r="W679" s="4" t="n">
        <v>1.5</v>
      </c>
      <c r="X679" s="4" t="n">
        <v>5</v>
      </c>
      <c r="Y679" s="4"/>
      <c r="Z679" s="4" t="n">
        <v>2</v>
      </c>
      <c r="AA679" s="4"/>
      <c r="AB679" s="4" t="n">
        <v>2</v>
      </c>
      <c r="AC679" s="4" t="n">
        <v>2</v>
      </c>
      <c r="AD679" s="4" t="n">
        <v>1.5</v>
      </c>
      <c r="AE679" s="4" t="n">
        <v>1.5</v>
      </c>
      <c r="AF679" s="4" t="n">
        <v>1.5</v>
      </c>
      <c r="AG679" s="4"/>
      <c r="AH679" s="4"/>
      <c r="AI679" s="4" t="n">
        <v>1.5</v>
      </c>
      <c r="AJ679" s="4" t="n">
        <v>1</v>
      </c>
      <c r="AK679" s="11" t="n">
        <f aca="false">SUM(F679:AJ679)</f>
        <v>36</v>
      </c>
      <c r="AL679" s="4" t="n">
        <v>35</v>
      </c>
      <c r="AM679" s="17" t="n">
        <f aca="false">AK679*AL679</f>
        <v>1260</v>
      </c>
      <c r="AN679" s="29" t="n">
        <v>0</v>
      </c>
      <c r="AO679" s="8"/>
      <c r="AP679" s="20"/>
      <c r="AQ679" s="30"/>
      <c r="AR679" s="10"/>
      <c r="AS679" s="14"/>
      <c r="AT679" s="12"/>
      <c r="AU679" s="15" t="n">
        <f aca="false">AN679+AO679+AR679+AS679+AT679</f>
        <v>0</v>
      </c>
      <c r="AV679" s="15" t="n">
        <v>0</v>
      </c>
      <c r="AW679" s="15" t="n">
        <f aca="false">AP679+AR679+AS679+AT679</f>
        <v>0</v>
      </c>
      <c r="AX679" s="15" t="n">
        <f aca="false">AU679-AW679</f>
        <v>0</v>
      </c>
      <c r="AY679" s="15" t="n">
        <v>136</v>
      </c>
      <c r="AZ679" s="15" t="n">
        <f aca="false">AK679</f>
        <v>36</v>
      </c>
      <c r="BA679" s="15" t="n">
        <f aca="false">AY679+AZ679</f>
        <v>172</v>
      </c>
      <c r="BB679" s="15" t="n">
        <f aca="false">AM679-AW679-AZ679</f>
        <v>1224</v>
      </c>
      <c r="BC679" s="4"/>
      <c r="BD679" s="4"/>
    </row>
    <row r="680" customFormat="false" ht="15.75" hidden="false" customHeight="false" outlineLevel="0" collapsed="false">
      <c r="A680" s="16" t="n">
        <v>677</v>
      </c>
      <c r="B680" s="4" t="s">
        <v>996</v>
      </c>
      <c r="C680" s="4" t="s">
        <v>954</v>
      </c>
      <c r="D680" s="4"/>
      <c r="E680" s="4"/>
      <c r="F680" s="4" t="n">
        <v>3</v>
      </c>
      <c r="G680" s="4" t="n">
        <v>4</v>
      </c>
      <c r="H680" s="4" t="n">
        <v>2</v>
      </c>
      <c r="I680" s="4" t="n">
        <v>2.5</v>
      </c>
      <c r="J680" s="4" t="n">
        <v>1</v>
      </c>
      <c r="K680" s="4" t="n">
        <v>1</v>
      </c>
      <c r="L680" s="4" t="n">
        <v>4</v>
      </c>
      <c r="M680" s="4" t="n">
        <v>1.5</v>
      </c>
      <c r="N680" s="4" t="n">
        <v>4</v>
      </c>
      <c r="O680" s="4" t="n">
        <v>2</v>
      </c>
      <c r="P680" s="4" t="n">
        <v>4</v>
      </c>
      <c r="Q680" s="4" t="n">
        <v>3</v>
      </c>
      <c r="R680" s="4" t="n">
        <v>3.5</v>
      </c>
      <c r="S680" s="4" t="n">
        <v>3.5</v>
      </c>
      <c r="T680" s="4" t="n">
        <v>4</v>
      </c>
      <c r="U680" s="4"/>
      <c r="V680" s="4" t="n">
        <v>3.5</v>
      </c>
      <c r="W680" s="4" t="n">
        <v>4.5</v>
      </c>
      <c r="X680" s="4" t="n">
        <v>4.5</v>
      </c>
      <c r="Y680" s="4" t="n">
        <v>3</v>
      </c>
      <c r="Z680" s="4" t="n">
        <v>3</v>
      </c>
      <c r="AA680" s="4" t="n">
        <v>4</v>
      </c>
      <c r="AB680" s="4"/>
      <c r="AC680" s="4"/>
      <c r="AD680" s="4" t="n">
        <v>3</v>
      </c>
      <c r="AE680" s="4"/>
      <c r="AF680" s="4"/>
      <c r="AG680" s="4" t="n">
        <v>4</v>
      </c>
      <c r="AH680" s="4" t="n">
        <v>5</v>
      </c>
      <c r="AI680" s="4"/>
      <c r="AJ680" s="4" t="n">
        <v>4.5</v>
      </c>
      <c r="AK680" s="11" t="n">
        <f aca="false">SUM(F680:AJ680)</f>
        <v>82</v>
      </c>
      <c r="AL680" s="4" t="n">
        <v>35</v>
      </c>
      <c r="AM680" s="17" t="n">
        <f aca="false">AK680*AL680</f>
        <v>2870</v>
      </c>
      <c r="AN680" s="29" t="n">
        <v>0</v>
      </c>
      <c r="AO680" s="8"/>
      <c r="AP680" s="20"/>
      <c r="AQ680" s="30"/>
      <c r="AR680" s="10"/>
      <c r="AS680" s="14"/>
      <c r="AT680" s="12"/>
      <c r="AU680" s="15" t="n">
        <f aca="false">AN680+AO680+AR680+AS680+AT680</f>
        <v>0</v>
      </c>
      <c r="AV680" s="15" t="n">
        <v>0</v>
      </c>
      <c r="AW680" s="15" t="n">
        <f aca="false">AP680+AR680+AS680+AT680</f>
        <v>0</v>
      </c>
      <c r="AX680" s="15" t="n">
        <f aca="false">AU680-AW680</f>
        <v>0</v>
      </c>
      <c r="AY680" s="15" t="n">
        <v>218.5</v>
      </c>
      <c r="AZ680" s="15" t="n">
        <f aca="false">AK680</f>
        <v>82</v>
      </c>
      <c r="BA680" s="15" t="n">
        <f aca="false">AY680+AZ680</f>
        <v>300.5</v>
      </c>
      <c r="BB680" s="15" t="n">
        <f aca="false">AM680-AW680-AZ680</f>
        <v>2788</v>
      </c>
      <c r="BC680" s="4"/>
      <c r="BD680" s="4"/>
    </row>
    <row r="681" customFormat="false" ht="15.75" hidden="false" customHeight="false" outlineLevel="0" collapsed="false">
      <c r="A681" s="16" t="n">
        <v>678</v>
      </c>
      <c r="B681" s="4" t="s">
        <v>963</v>
      </c>
      <c r="C681" s="4" t="s">
        <v>954</v>
      </c>
      <c r="D681" s="4"/>
      <c r="E681" s="4"/>
      <c r="F681" s="4"/>
      <c r="G681" s="4" t="n">
        <v>5</v>
      </c>
      <c r="H681" s="4"/>
      <c r="I681" s="4" t="n">
        <v>5.5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 t="n">
        <v>3</v>
      </c>
      <c r="AF681" s="4"/>
      <c r="AG681" s="4" t="n">
        <v>4.5</v>
      </c>
      <c r="AH681" s="4"/>
      <c r="AI681" s="4"/>
      <c r="AJ681" s="4"/>
      <c r="AK681" s="11" t="n">
        <f aca="false">SUM(F681:AJ681)</f>
        <v>18</v>
      </c>
      <c r="AL681" s="4" t="n">
        <v>35</v>
      </c>
      <c r="AM681" s="17" t="n">
        <f aca="false">AK681*AL681</f>
        <v>630</v>
      </c>
      <c r="AN681" s="29" t="n">
        <v>0</v>
      </c>
      <c r="AO681" s="8"/>
      <c r="AP681" s="20"/>
      <c r="AQ681" s="30"/>
      <c r="AR681" s="10"/>
      <c r="AS681" s="14"/>
      <c r="AT681" s="12"/>
      <c r="AU681" s="15" t="n">
        <f aca="false">AN681+AO681+AR681+AS681+AT681</f>
        <v>0</v>
      </c>
      <c r="AV681" s="15" t="n">
        <v>0</v>
      </c>
      <c r="AW681" s="15" t="n">
        <f aca="false">AP681+AR681+AS681+AT681</f>
        <v>0</v>
      </c>
      <c r="AX681" s="15" t="n">
        <f aca="false">AU681-AW681</f>
        <v>0</v>
      </c>
      <c r="AY681" s="15" t="n">
        <v>168</v>
      </c>
      <c r="AZ681" s="15" t="n">
        <f aca="false">AK681</f>
        <v>18</v>
      </c>
      <c r="BA681" s="15" t="n">
        <f aca="false">AY681+AZ681</f>
        <v>186</v>
      </c>
      <c r="BB681" s="15" t="n">
        <f aca="false">AM681-AW681-AZ681</f>
        <v>612</v>
      </c>
      <c r="BC681" s="4"/>
      <c r="BD681" s="4"/>
    </row>
    <row r="682" customFormat="false" ht="15.75" hidden="false" customHeight="false" outlineLevel="0" collapsed="false">
      <c r="A682" s="16" t="n">
        <v>679</v>
      </c>
      <c r="B682" s="4" t="s">
        <v>997</v>
      </c>
      <c r="C682" s="4" t="s">
        <v>954</v>
      </c>
      <c r="D682" s="4"/>
      <c r="E682" s="4"/>
      <c r="F682" s="4" t="n">
        <v>5</v>
      </c>
      <c r="G682" s="4"/>
      <c r="H682" s="4" t="n">
        <v>5</v>
      </c>
      <c r="I682" s="4"/>
      <c r="J682" s="4" t="n">
        <v>5</v>
      </c>
      <c r="K682" s="4" t="n">
        <v>2</v>
      </c>
      <c r="L682" s="4" t="n">
        <v>5</v>
      </c>
      <c r="M682" s="4" t="n">
        <v>5</v>
      </c>
      <c r="N682" s="4" t="n">
        <v>5</v>
      </c>
      <c r="O682" s="4" t="n">
        <v>5.5</v>
      </c>
      <c r="P682" s="4" t="n">
        <v>5</v>
      </c>
      <c r="Q682" s="4" t="n">
        <v>5</v>
      </c>
      <c r="R682" s="4" t="n">
        <v>5</v>
      </c>
      <c r="S682" s="4" t="n">
        <v>5</v>
      </c>
      <c r="T682" s="4" t="n">
        <v>4</v>
      </c>
      <c r="U682" s="4" t="n">
        <v>3</v>
      </c>
      <c r="V682" s="4"/>
      <c r="W682" s="4"/>
      <c r="X682" s="4" t="n">
        <v>3</v>
      </c>
      <c r="Y682" s="4" t="n">
        <v>5.5</v>
      </c>
      <c r="Z682" s="4" t="n">
        <v>5</v>
      </c>
      <c r="AA682" s="4" t="n">
        <v>5</v>
      </c>
      <c r="AB682" s="4" t="n">
        <v>4.5</v>
      </c>
      <c r="AC682" s="4"/>
      <c r="AD682" s="4" t="n">
        <v>4</v>
      </c>
      <c r="AE682" s="4"/>
      <c r="AF682" s="4" t="n">
        <v>5</v>
      </c>
      <c r="AG682" s="4"/>
      <c r="AH682" s="4" t="n">
        <v>5.5</v>
      </c>
      <c r="AI682" s="4" t="n">
        <v>5.5</v>
      </c>
      <c r="AJ682" s="4" t="n">
        <v>6</v>
      </c>
      <c r="AK682" s="11" t="n">
        <f aca="false">SUM(F682:AJ682)</f>
        <v>113.5</v>
      </c>
      <c r="AL682" s="4" t="n">
        <v>35</v>
      </c>
      <c r="AM682" s="17" t="n">
        <f aca="false">AK682*AL682</f>
        <v>3972.5</v>
      </c>
      <c r="AN682" s="29"/>
      <c r="AO682" s="8"/>
      <c r="AP682" s="20"/>
      <c r="AQ682" s="30"/>
      <c r="AR682" s="10"/>
      <c r="AS682" s="14"/>
      <c r="AT682" s="12"/>
      <c r="AU682" s="15" t="n">
        <f aca="false">AN682+AO682+AR682+AS682+AT682</f>
        <v>0</v>
      </c>
      <c r="AV682" s="15" t="n">
        <v>0</v>
      </c>
      <c r="AW682" s="15" t="n">
        <f aca="false">AP682+AR682+AS682+AT682</f>
        <v>0</v>
      </c>
      <c r="AX682" s="15" t="n">
        <f aca="false">AU682-AW682</f>
        <v>0</v>
      </c>
      <c r="AY682" s="15"/>
      <c r="AZ682" s="15" t="n">
        <f aca="false">AK682</f>
        <v>113.5</v>
      </c>
      <c r="BA682" s="15" t="n">
        <f aca="false">AY682+AZ682</f>
        <v>113.5</v>
      </c>
      <c r="BB682" s="15" t="n">
        <f aca="false">AM682-AW682-AZ682</f>
        <v>3859</v>
      </c>
      <c r="BC682" s="4"/>
      <c r="BD682" s="4"/>
    </row>
    <row r="683" customFormat="false" ht="15.75" hidden="false" customHeight="false" outlineLevel="0" collapsed="false">
      <c r="A683" s="16" t="n">
        <v>680</v>
      </c>
      <c r="B683" s="4" t="s">
        <v>998</v>
      </c>
      <c r="C683" s="4" t="s">
        <v>954</v>
      </c>
      <c r="D683" s="4"/>
      <c r="E683" s="4"/>
      <c r="F683" s="4" t="n">
        <v>5</v>
      </c>
      <c r="G683" s="4" t="n">
        <v>10.5</v>
      </c>
      <c r="H683" s="4" t="n">
        <v>10.5</v>
      </c>
      <c r="I683" s="4" t="n">
        <v>10.5</v>
      </c>
      <c r="J683" s="4" t="n">
        <v>11</v>
      </c>
      <c r="K683" s="4" t="n">
        <v>11</v>
      </c>
      <c r="L683" s="4" t="n">
        <v>11</v>
      </c>
      <c r="M683" s="4" t="n">
        <v>11</v>
      </c>
      <c r="N683" s="4" t="n">
        <v>11</v>
      </c>
      <c r="O683" s="4" t="n">
        <v>11</v>
      </c>
      <c r="P683" s="4" t="n">
        <v>10</v>
      </c>
      <c r="Q683" s="4" t="n">
        <v>10</v>
      </c>
      <c r="R683" s="4" t="n">
        <v>11</v>
      </c>
      <c r="S683" s="4" t="n">
        <v>11</v>
      </c>
      <c r="T683" s="4" t="n">
        <v>10.5</v>
      </c>
      <c r="U683" s="4" t="n">
        <v>9</v>
      </c>
      <c r="V683" s="4" t="n">
        <v>10</v>
      </c>
      <c r="W683" s="4"/>
      <c r="X683" s="4" t="n">
        <v>10</v>
      </c>
      <c r="Y683" s="4" t="n">
        <v>10</v>
      </c>
      <c r="Z683" s="4" t="n">
        <v>10.5</v>
      </c>
      <c r="AA683" s="4" t="n">
        <v>10</v>
      </c>
      <c r="AB683" s="4" t="n">
        <v>10</v>
      </c>
      <c r="AC683" s="4" t="n">
        <v>10</v>
      </c>
      <c r="AD683" s="4" t="n">
        <v>10</v>
      </c>
      <c r="AE683" s="4" t="n">
        <v>10</v>
      </c>
      <c r="AF683" s="4" t="n">
        <v>10</v>
      </c>
      <c r="AG683" s="4" t="n">
        <v>9</v>
      </c>
      <c r="AH683" s="4" t="n">
        <v>10</v>
      </c>
      <c r="AI683" s="4" t="n">
        <v>10.5</v>
      </c>
      <c r="AJ683" s="4" t="n">
        <v>7</v>
      </c>
      <c r="AK683" s="11" t="n">
        <f aca="false">SUM(F683:AJ683)</f>
        <v>301</v>
      </c>
      <c r="AL683" s="4" t="n">
        <v>35</v>
      </c>
      <c r="AM683" s="17" t="n">
        <f aca="false">AK683*AL683</f>
        <v>10535</v>
      </c>
      <c r="AN683" s="29"/>
      <c r="AO683" s="8"/>
      <c r="AP683" s="20"/>
      <c r="AQ683" s="30"/>
      <c r="AR683" s="10"/>
      <c r="AS683" s="14"/>
      <c r="AT683" s="12"/>
      <c r="AU683" s="15" t="n">
        <f aca="false">AN683+AO683+AR683+AS683+AT683</f>
        <v>0</v>
      </c>
      <c r="AV683" s="15" t="n">
        <v>0</v>
      </c>
      <c r="AW683" s="15" t="n">
        <f aca="false">AP683+AR683+AS683+AT683</f>
        <v>0</v>
      </c>
      <c r="AX683" s="15" t="n">
        <f aca="false">AU683-AW683</f>
        <v>0</v>
      </c>
      <c r="AY683" s="15"/>
      <c r="AZ683" s="15" t="n">
        <f aca="false">AK683</f>
        <v>301</v>
      </c>
      <c r="BA683" s="15" t="n">
        <f aca="false">AY683+AZ683</f>
        <v>301</v>
      </c>
      <c r="BB683" s="15" t="n">
        <f aca="false">AM683-AW683-AZ683</f>
        <v>10234</v>
      </c>
      <c r="BC683" s="4"/>
      <c r="BD683" s="4"/>
    </row>
    <row r="684" customFormat="false" ht="15.75" hidden="false" customHeight="false" outlineLevel="0" collapsed="false">
      <c r="A684" s="16" t="n">
        <v>681</v>
      </c>
      <c r="B684" s="54" t="s">
        <v>999</v>
      </c>
      <c r="C684" s="4" t="s">
        <v>1000</v>
      </c>
      <c r="D684" s="4"/>
      <c r="E684" s="4"/>
      <c r="F684" s="4" t="n">
        <v>4.5</v>
      </c>
      <c r="G684" s="4" t="n">
        <v>3.5</v>
      </c>
      <c r="H684" s="4" t="n">
        <v>4</v>
      </c>
      <c r="I684" s="4" t="n">
        <v>2.5</v>
      </c>
      <c r="J684" s="4" t="n">
        <v>2.5</v>
      </c>
      <c r="K684" s="4" t="n">
        <v>2.5</v>
      </c>
      <c r="L684" s="4" t="n">
        <v>2.5</v>
      </c>
      <c r="M684" s="4" t="n">
        <v>2.5</v>
      </c>
      <c r="N684" s="4" t="n">
        <v>2</v>
      </c>
      <c r="O684" s="4"/>
      <c r="P684" s="4" t="n">
        <v>2.5</v>
      </c>
      <c r="Q684" s="4"/>
      <c r="R684" s="4"/>
      <c r="S684" s="4"/>
      <c r="T684" s="4" t="n">
        <v>2</v>
      </c>
      <c r="U684" s="4"/>
      <c r="V684" s="4" t="n">
        <v>1.5</v>
      </c>
      <c r="W684" s="4"/>
      <c r="X684" s="4"/>
      <c r="Y684" s="4"/>
      <c r="Z684" s="4" t="n">
        <v>1.5</v>
      </c>
      <c r="AA684" s="4" t="n">
        <v>1.5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11" t="n">
        <f aca="false">SUM(F684:AJ684)</f>
        <v>35.5</v>
      </c>
      <c r="AL684" s="4" t="n">
        <v>35</v>
      </c>
      <c r="AM684" s="17" t="n">
        <f aca="false">AK684*AL684</f>
        <v>1242.5</v>
      </c>
      <c r="AN684" s="29" t="n">
        <v>0</v>
      </c>
      <c r="AO684" s="8"/>
      <c r="AP684" s="20"/>
      <c r="AQ684" s="30"/>
      <c r="AR684" s="10"/>
      <c r="AS684" s="14"/>
      <c r="AT684" s="12"/>
      <c r="AU684" s="15" t="n">
        <f aca="false">AN684+AO684+AR684+AS684+AT684</f>
        <v>0</v>
      </c>
      <c r="AV684" s="15" t="n">
        <v>0</v>
      </c>
      <c r="AW684" s="15" t="n">
        <f aca="false">AP684+AR684+AS684+AT684</f>
        <v>0</v>
      </c>
      <c r="AX684" s="15" t="n">
        <f aca="false">AU684-AW684</f>
        <v>0</v>
      </c>
      <c r="AY684" s="15" t="n">
        <v>439.5</v>
      </c>
      <c r="AZ684" s="15" t="n">
        <f aca="false">AK684</f>
        <v>35.5</v>
      </c>
      <c r="BA684" s="15" t="n">
        <f aca="false">AY684+AZ684</f>
        <v>475</v>
      </c>
      <c r="BB684" s="15" t="n">
        <f aca="false">AM684-AW684-AZ684</f>
        <v>1207</v>
      </c>
      <c r="BC684" s="4"/>
      <c r="BD684" s="4"/>
    </row>
    <row r="685" customFormat="false" ht="15.75" hidden="false" customHeight="false" outlineLevel="0" collapsed="false">
      <c r="A685" s="16" t="n">
        <v>682</v>
      </c>
      <c r="B685" s="4" t="s">
        <v>1001</v>
      </c>
      <c r="C685" s="4" t="s">
        <v>1000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11" t="n">
        <f aca="false">SUM(F685:AJ685)</f>
        <v>0</v>
      </c>
      <c r="AL685" s="4" t="n">
        <v>35</v>
      </c>
      <c r="AM685" s="17" t="n">
        <f aca="false">AK685*AL685</f>
        <v>0</v>
      </c>
      <c r="AN685" s="29" t="n">
        <v>0</v>
      </c>
      <c r="AO685" s="8"/>
      <c r="AP685" s="20"/>
      <c r="AQ685" s="30"/>
      <c r="AR685" s="10"/>
      <c r="AS685" s="14"/>
      <c r="AT685" s="12"/>
      <c r="AU685" s="15" t="n">
        <f aca="false">AN685+AO685+AR685+AS685+AT685</f>
        <v>0</v>
      </c>
      <c r="AV685" s="15" t="n">
        <v>0</v>
      </c>
      <c r="AW685" s="15" t="n">
        <f aca="false">AP685+AR685+AS685+AT685</f>
        <v>0</v>
      </c>
      <c r="AX685" s="15" t="n">
        <f aca="false">AU685-AW685</f>
        <v>0</v>
      </c>
      <c r="AY685" s="15" t="n">
        <v>103.5</v>
      </c>
      <c r="AZ685" s="15" t="n">
        <f aca="false">AK685</f>
        <v>0</v>
      </c>
      <c r="BA685" s="15" t="n">
        <f aca="false">AY685+AZ685</f>
        <v>103.5</v>
      </c>
      <c r="BB685" s="15" t="n">
        <f aca="false">AM685-AW685-AZ685</f>
        <v>0</v>
      </c>
      <c r="BC685" s="4"/>
      <c r="BD685" s="4"/>
    </row>
    <row r="686" customFormat="false" ht="15.75" hidden="false" customHeight="false" outlineLevel="0" collapsed="false">
      <c r="A686" s="16" t="n">
        <v>683</v>
      </c>
      <c r="B686" s="4" t="s">
        <v>1002</v>
      </c>
      <c r="C686" s="4" t="s">
        <v>1000</v>
      </c>
      <c r="D686" s="4"/>
      <c r="E686" s="4"/>
      <c r="F686" s="4"/>
      <c r="G686" s="4"/>
      <c r="H686" s="4"/>
      <c r="I686" s="4"/>
      <c r="J686" s="4"/>
      <c r="K686" s="4" t="n">
        <v>3</v>
      </c>
      <c r="L686" s="4" t="n">
        <v>2</v>
      </c>
      <c r="M686" s="4"/>
      <c r="N686" s="4" t="n">
        <v>1.5</v>
      </c>
      <c r="O686" s="4"/>
      <c r="P686" s="4" t="n">
        <v>2.5</v>
      </c>
      <c r="Q686" s="4" t="n">
        <v>3</v>
      </c>
      <c r="R686" s="4" t="n">
        <v>1.5</v>
      </c>
      <c r="S686" s="4"/>
      <c r="T686" s="4" t="n">
        <v>2.5</v>
      </c>
      <c r="U686" s="4" t="n">
        <v>3.5</v>
      </c>
      <c r="V686" s="4" t="n">
        <v>3</v>
      </c>
      <c r="W686" s="4" t="n">
        <v>2</v>
      </c>
      <c r="X686" s="4" t="n">
        <v>1.5</v>
      </c>
      <c r="Y686" s="4" t="n">
        <v>3</v>
      </c>
      <c r="Z686" s="4" t="n">
        <v>3</v>
      </c>
      <c r="AA686" s="4"/>
      <c r="AB686" s="4" t="n">
        <v>1</v>
      </c>
      <c r="AC686" s="4"/>
      <c r="AD686" s="4" t="n">
        <v>2.5</v>
      </c>
      <c r="AE686" s="4"/>
      <c r="AF686" s="4" t="n">
        <v>1</v>
      </c>
      <c r="AG686" s="4"/>
      <c r="AH686" s="4" t="n">
        <v>1</v>
      </c>
      <c r="AI686" s="4"/>
      <c r="AJ686" s="4" t="n">
        <v>1</v>
      </c>
      <c r="AK686" s="11" t="n">
        <f aca="false">SUM(F686:AJ686)</f>
        <v>38.5</v>
      </c>
      <c r="AL686" s="4" t="n">
        <v>35</v>
      </c>
      <c r="AM686" s="17" t="n">
        <f aca="false">AK686*AL686</f>
        <v>1347.5</v>
      </c>
      <c r="AN686" s="29" t="n">
        <v>1888.5</v>
      </c>
      <c r="AO686" s="8"/>
      <c r="AP686" s="20"/>
      <c r="AQ686" s="30" t="n">
        <v>1573</v>
      </c>
      <c r="AR686" s="10"/>
      <c r="AS686" s="14"/>
      <c r="AT686" s="12"/>
      <c r="AU686" s="15" t="n">
        <f aca="false">AN686+AO686+AR686+AS686+AT686</f>
        <v>1888.5</v>
      </c>
      <c r="AV686" s="15" t="n">
        <v>0</v>
      </c>
      <c r="AW686" s="15" t="n">
        <f aca="false">AP686+AR686+AS686+AT686</f>
        <v>0</v>
      </c>
      <c r="AX686" s="15" t="n">
        <f aca="false">AU686-AW686</f>
        <v>1888.5</v>
      </c>
      <c r="AY686" s="15" t="n">
        <v>352.5</v>
      </c>
      <c r="AZ686" s="15" t="n">
        <f aca="false">AK686</f>
        <v>38.5</v>
      </c>
      <c r="BA686" s="15" t="n">
        <f aca="false">AY686+AZ686</f>
        <v>391</v>
      </c>
      <c r="BB686" s="15" t="n">
        <f aca="false">AM686-AW686-AZ686</f>
        <v>1309</v>
      </c>
      <c r="BC686" s="4"/>
      <c r="BD686" s="4"/>
    </row>
    <row r="687" customFormat="false" ht="15.75" hidden="false" customHeight="false" outlineLevel="0" collapsed="false">
      <c r="A687" s="16" t="n">
        <v>684</v>
      </c>
      <c r="B687" s="4" t="s">
        <v>1003</v>
      </c>
      <c r="C687" s="4" t="s">
        <v>1000</v>
      </c>
      <c r="D687" s="4"/>
      <c r="E687" s="4"/>
      <c r="F687" s="4" t="n">
        <v>1</v>
      </c>
      <c r="G687" s="4" t="n">
        <v>1.5</v>
      </c>
      <c r="H687" s="4" t="n">
        <v>2.5</v>
      </c>
      <c r="I687" s="4" t="n">
        <v>1.5</v>
      </c>
      <c r="J687" s="4" t="n">
        <v>1.5</v>
      </c>
      <c r="K687" s="4" t="n">
        <v>1</v>
      </c>
      <c r="L687" s="4" t="n">
        <v>1</v>
      </c>
      <c r="M687" s="4" t="n">
        <v>1.5</v>
      </c>
      <c r="N687" s="4" t="n">
        <v>2</v>
      </c>
      <c r="O687" s="4" t="n">
        <v>2</v>
      </c>
      <c r="P687" s="4" t="n">
        <v>2</v>
      </c>
      <c r="Q687" s="4" t="n">
        <v>1.5</v>
      </c>
      <c r="R687" s="4" t="n">
        <v>1.5</v>
      </c>
      <c r="S687" s="4" t="n">
        <v>3</v>
      </c>
      <c r="T687" s="4" t="n">
        <v>1</v>
      </c>
      <c r="U687" s="4"/>
      <c r="V687" s="4"/>
      <c r="W687" s="4"/>
      <c r="X687" s="4" t="n">
        <v>1.5</v>
      </c>
      <c r="Y687" s="4" t="n">
        <v>1</v>
      </c>
      <c r="Z687" s="4" t="n">
        <v>2</v>
      </c>
      <c r="AA687" s="4" t="n">
        <v>2</v>
      </c>
      <c r="AB687" s="4"/>
      <c r="AC687" s="4"/>
      <c r="AD687" s="4" t="n">
        <v>1.5</v>
      </c>
      <c r="AE687" s="4" t="n">
        <v>1</v>
      </c>
      <c r="AF687" s="4" t="n">
        <v>1</v>
      </c>
      <c r="AG687" s="4" t="n">
        <v>1</v>
      </c>
      <c r="AH687" s="4" t="n">
        <v>1</v>
      </c>
      <c r="AI687" s="4"/>
      <c r="AJ687" s="4"/>
      <c r="AK687" s="11" t="n">
        <f aca="false">SUM(F687:AJ687)</f>
        <v>36.5</v>
      </c>
      <c r="AL687" s="4" t="n">
        <v>35</v>
      </c>
      <c r="AM687" s="17" t="n">
        <f aca="false">AK687*AL687</f>
        <v>1277.5</v>
      </c>
      <c r="AN687" s="29" t="n">
        <v>0</v>
      </c>
      <c r="AO687" s="8"/>
      <c r="AP687" s="20"/>
      <c r="AQ687" s="30"/>
      <c r="AR687" s="10"/>
      <c r="AS687" s="14"/>
      <c r="AT687" s="12"/>
      <c r="AU687" s="15" t="n">
        <f aca="false">AN687+AO687+AR687+AS687+AT687</f>
        <v>0</v>
      </c>
      <c r="AV687" s="15" t="n">
        <v>0</v>
      </c>
      <c r="AW687" s="15" t="n">
        <f aca="false">AP687+AR687+AS687+AT687</f>
        <v>0</v>
      </c>
      <c r="AX687" s="15" t="n">
        <f aca="false">AU687-AW687</f>
        <v>0</v>
      </c>
      <c r="AY687" s="15" t="n">
        <v>330.5</v>
      </c>
      <c r="AZ687" s="15" t="n">
        <f aca="false">AK687</f>
        <v>36.5</v>
      </c>
      <c r="BA687" s="15" t="n">
        <f aca="false">AY687+AZ687</f>
        <v>367</v>
      </c>
      <c r="BB687" s="15" t="n">
        <f aca="false">AM687-AW687-AZ687</f>
        <v>1241</v>
      </c>
      <c r="BC687" s="4"/>
      <c r="BD687" s="4"/>
    </row>
    <row r="688" customFormat="false" ht="15.75" hidden="false" customHeight="false" outlineLevel="0" collapsed="false">
      <c r="A688" s="16" t="n">
        <v>685</v>
      </c>
      <c r="B688" s="4" t="s">
        <v>1004</v>
      </c>
      <c r="C688" s="4" t="s">
        <v>1000</v>
      </c>
      <c r="D688" s="4"/>
      <c r="E688" s="4"/>
      <c r="F688" s="4" t="n">
        <v>13</v>
      </c>
      <c r="G688" s="4" t="n">
        <v>3</v>
      </c>
      <c r="H688" s="4" t="n">
        <v>12</v>
      </c>
      <c r="I688" s="4" t="n">
        <v>4.5</v>
      </c>
      <c r="J688" s="4" t="n">
        <v>13.5</v>
      </c>
      <c r="K688" s="4" t="n">
        <v>15</v>
      </c>
      <c r="L688" s="4"/>
      <c r="M688" s="4" t="n">
        <v>15</v>
      </c>
      <c r="N688" s="4" t="n">
        <v>14.5</v>
      </c>
      <c r="O688" s="4" t="n">
        <v>10.5</v>
      </c>
      <c r="P688" s="4" t="n">
        <v>13.5</v>
      </c>
      <c r="Q688" s="4" t="n">
        <v>13</v>
      </c>
      <c r="R688" s="4" t="n">
        <v>12</v>
      </c>
      <c r="S688" s="4" t="n">
        <v>6</v>
      </c>
      <c r="T688" s="4" t="n">
        <v>13</v>
      </c>
      <c r="U688" s="4" t="n">
        <v>14.5</v>
      </c>
      <c r="V688" s="4" t="n">
        <v>2.5</v>
      </c>
      <c r="W688" s="4" t="n">
        <v>9</v>
      </c>
      <c r="X688" s="4" t="n">
        <v>10.5</v>
      </c>
      <c r="Y688" s="4" t="n">
        <v>13.5</v>
      </c>
      <c r="Z688" s="4" t="n">
        <v>12</v>
      </c>
      <c r="AA688" s="4" t="n">
        <v>10.5</v>
      </c>
      <c r="AB688" s="4" t="n">
        <v>16</v>
      </c>
      <c r="AC688" s="4"/>
      <c r="AD688" s="4" t="n">
        <v>13.5</v>
      </c>
      <c r="AE688" s="4" t="n">
        <v>11</v>
      </c>
      <c r="AF688" s="4" t="n">
        <v>5</v>
      </c>
      <c r="AG688" s="4" t="n">
        <v>8.5</v>
      </c>
      <c r="AH688" s="4" t="n">
        <v>6</v>
      </c>
      <c r="AI688" s="4" t="n">
        <v>9.5</v>
      </c>
      <c r="AJ688" s="4" t="n">
        <v>12</v>
      </c>
      <c r="AK688" s="11" t="n">
        <f aca="false">SUM(F688:AJ688)</f>
        <v>312.5</v>
      </c>
      <c r="AL688" s="4" t="n">
        <v>35</v>
      </c>
      <c r="AM688" s="17" t="n">
        <f aca="false">AK688*AL688</f>
        <v>10937.5</v>
      </c>
      <c r="AN688" s="32" t="n">
        <v>52000</v>
      </c>
      <c r="AO688" s="8"/>
      <c r="AP688" s="20" t="n">
        <v>0</v>
      </c>
      <c r="AQ688" s="30"/>
      <c r="AR688" s="10"/>
      <c r="AS688" s="14"/>
      <c r="AT688" s="12"/>
      <c r="AU688" s="15" t="n">
        <f aca="false">AN688+AO688+AR688+AS688+AT688</f>
        <v>52000</v>
      </c>
      <c r="AV688" s="15" t="n">
        <v>0</v>
      </c>
      <c r="AW688" s="15" t="n">
        <f aca="false">AP688+AR688+AS688+AT688</f>
        <v>0</v>
      </c>
      <c r="AX688" s="15" t="n">
        <f aca="false">AU688-AW688</f>
        <v>52000</v>
      </c>
      <c r="AY688" s="15" t="n">
        <v>791.5</v>
      </c>
      <c r="AZ688" s="15" t="n">
        <f aca="false">AK688</f>
        <v>312.5</v>
      </c>
      <c r="BA688" s="15" t="n">
        <f aca="false">AY688+AZ688</f>
        <v>1104</v>
      </c>
      <c r="BB688" s="15" t="n">
        <f aca="false">AM688-AW688-AZ688</f>
        <v>10625</v>
      </c>
      <c r="BC688" s="4" t="s">
        <v>30</v>
      </c>
      <c r="BD688" s="4" t="s">
        <v>1005</v>
      </c>
    </row>
    <row r="689" customFormat="false" ht="15.75" hidden="false" customHeight="false" outlineLevel="0" collapsed="false">
      <c r="A689" s="16" t="n">
        <v>686</v>
      </c>
      <c r="B689" s="4" t="s">
        <v>1006</v>
      </c>
      <c r="C689" s="4" t="s">
        <v>1000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11" t="n">
        <f aca="false">SUM(F689:AJ689)</f>
        <v>0</v>
      </c>
      <c r="AL689" s="4" t="n">
        <v>35</v>
      </c>
      <c r="AM689" s="17" t="n">
        <f aca="false">AK689*AL689</f>
        <v>0</v>
      </c>
      <c r="AN689" s="29" t="n">
        <v>2678</v>
      </c>
      <c r="AO689" s="8"/>
      <c r="AP689" s="20"/>
      <c r="AQ689" s="30"/>
      <c r="AR689" s="10"/>
      <c r="AS689" s="14"/>
      <c r="AT689" s="12"/>
      <c r="AU689" s="15" t="n">
        <f aca="false">AN689+AO689+AR689+AS689+AT689</f>
        <v>2678</v>
      </c>
      <c r="AV689" s="15" t="n">
        <v>0</v>
      </c>
      <c r="AW689" s="15" t="n">
        <f aca="false">AP689+AR689+AS689+AT689</f>
        <v>0</v>
      </c>
      <c r="AX689" s="15" t="n">
        <f aca="false">AU689-AW689</f>
        <v>2678</v>
      </c>
      <c r="AY689" s="15" t="n">
        <v>161.5</v>
      </c>
      <c r="AZ689" s="15" t="n">
        <f aca="false">AK689</f>
        <v>0</v>
      </c>
      <c r="BA689" s="15" t="n">
        <f aca="false">AY689+AZ689</f>
        <v>161.5</v>
      </c>
      <c r="BB689" s="15" t="n">
        <f aca="false">AM689-AW689-AZ689</f>
        <v>0</v>
      </c>
      <c r="BC689" s="4"/>
      <c r="BD689" s="4"/>
    </row>
    <row r="690" customFormat="false" ht="15.75" hidden="false" customHeight="false" outlineLevel="0" collapsed="false">
      <c r="A690" s="16" t="n">
        <v>687</v>
      </c>
      <c r="B690" s="4" t="s">
        <v>1007</v>
      </c>
      <c r="C690" s="4" t="s">
        <v>1000</v>
      </c>
      <c r="D690" s="4"/>
      <c r="E690" s="4"/>
      <c r="F690" s="4"/>
      <c r="G690" s="4" t="n">
        <v>1</v>
      </c>
      <c r="H690" s="4" t="n">
        <v>1.5</v>
      </c>
      <c r="I690" s="4"/>
      <c r="J690" s="4" t="n">
        <v>2</v>
      </c>
      <c r="K690" s="4" t="n">
        <v>1.5</v>
      </c>
      <c r="L690" s="4" t="n">
        <v>2</v>
      </c>
      <c r="M690" s="4" t="n">
        <v>1.5</v>
      </c>
      <c r="N690" s="4" t="n">
        <v>1.5</v>
      </c>
      <c r="O690" s="4" t="n">
        <v>1</v>
      </c>
      <c r="P690" s="4" t="n">
        <v>1.5</v>
      </c>
      <c r="Q690" s="4" t="n">
        <v>1.5</v>
      </c>
      <c r="R690" s="4" t="n">
        <v>1.5</v>
      </c>
      <c r="S690" s="4" t="n">
        <v>1.5</v>
      </c>
      <c r="T690" s="4" t="n">
        <v>1.5</v>
      </c>
      <c r="U690" s="4" t="n">
        <v>1.5</v>
      </c>
      <c r="V690" s="4" t="n">
        <v>1.5</v>
      </c>
      <c r="W690" s="4" t="n">
        <v>1.5</v>
      </c>
      <c r="X690" s="4" t="n">
        <v>1.5</v>
      </c>
      <c r="Y690" s="4" t="n">
        <v>1.5</v>
      </c>
      <c r="Z690" s="4" t="n">
        <v>1.5</v>
      </c>
      <c r="AA690" s="4" t="n">
        <v>1.5</v>
      </c>
      <c r="AB690" s="4" t="n">
        <v>1.5</v>
      </c>
      <c r="AC690" s="4"/>
      <c r="AD690" s="4" t="n">
        <v>0.5</v>
      </c>
      <c r="AE690" s="4" t="n">
        <v>1</v>
      </c>
      <c r="AF690" s="4"/>
      <c r="AG690" s="4" t="n">
        <v>1.5</v>
      </c>
      <c r="AH690" s="4" t="n">
        <v>1.5</v>
      </c>
      <c r="AI690" s="4" t="n">
        <v>1.5</v>
      </c>
      <c r="AJ690" s="4" t="n">
        <v>1.5</v>
      </c>
      <c r="AK690" s="11" t="n">
        <f aca="false">SUM(F690:AJ690)</f>
        <v>39</v>
      </c>
      <c r="AL690" s="4" t="n">
        <v>35</v>
      </c>
      <c r="AM690" s="17" t="n">
        <f aca="false">AK690*AL690</f>
        <v>1365</v>
      </c>
      <c r="AN690" s="29" t="n">
        <v>0</v>
      </c>
      <c r="AO690" s="8"/>
      <c r="AP690" s="20"/>
      <c r="AQ690" s="30"/>
      <c r="AR690" s="10"/>
      <c r="AS690" s="14"/>
      <c r="AT690" s="12"/>
      <c r="AU690" s="15" t="n">
        <f aca="false">AN690+AO690+AR690+AS690+AT690</f>
        <v>0</v>
      </c>
      <c r="AV690" s="15" t="n">
        <v>0</v>
      </c>
      <c r="AW690" s="15" t="n">
        <f aca="false">AP690+AR690+AS690+AT690</f>
        <v>0</v>
      </c>
      <c r="AX690" s="15" t="n">
        <f aca="false">AU690-AW690</f>
        <v>0</v>
      </c>
      <c r="AY690" s="15" t="n">
        <v>244.5</v>
      </c>
      <c r="AZ690" s="15" t="n">
        <f aca="false">AK690</f>
        <v>39</v>
      </c>
      <c r="BA690" s="15" t="n">
        <f aca="false">AY690+AZ690</f>
        <v>283.5</v>
      </c>
      <c r="BB690" s="15" t="n">
        <f aca="false">AM690-AW690-AZ690</f>
        <v>1326</v>
      </c>
      <c r="BC690" s="4"/>
      <c r="BD690" s="4"/>
    </row>
    <row r="691" customFormat="false" ht="15.75" hidden="false" customHeight="false" outlineLevel="0" collapsed="false">
      <c r="A691" s="16" t="n">
        <v>688</v>
      </c>
      <c r="B691" s="4" t="s">
        <v>1008</v>
      </c>
      <c r="C691" s="4" t="s">
        <v>1000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11" t="n">
        <f aca="false">SUM(F691:AJ691)</f>
        <v>0</v>
      </c>
      <c r="AL691" s="4" t="n">
        <v>35</v>
      </c>
      <c r="AM691" s="17" t="n">
        <f aca="false">AK691*AL691</f>
        <v>0</v>
      </c>
      <c r="AN691" s="29" t="n">
        <v>0</v>
      </c>
      <c r="AO691" s="8"/>
      <c r="AP691" s="20"/>
      <c r="AQ691" s="30"/>
      <c r="AR691" s="10"/>
      <c r="AS691" s="14"/>
      <c r="AT691" s="12"/>
      <c r="AU691" s="15" t="n">
        <f aca="false">AN691+AO691+AR691+AS691+AT691</f>
        <v>0</v>
      </c>
      <c r="AV691" s="15" t="n">
        <v>0</v>
      </c>
      <c r="AW691" s="15" t="n">
        <f aca="false">AP691+AR691+AS691+AT691</f>
        <v>0</v>
      </c>
      <c r="AX691" s="15" t="n">
        <f aca="false">AU691-AW691</f>
        <v>0</v>
      </c>
      <c r="AY691" s="15" t="n">
        <v>0</v>
      </c>
      <c r="AZ691" s="15" t="n">
        <f aca="false">AK691</f>
        <v>0</v>
      </c>
      <c r="BA691" s="15" t="n">
        <f aca="false">AY691+AZ691</f>
        <v>0</v>
      </c>
      <c r="BB691" s="15" t="n">
        <f aca="false">AM691-AW691-AZ691</f>
        <v>0</v>
      </c>
      <c r="BC691" s="4"/>
      <c r="BD691" s="4"/>
    </row>
    <row r="692" customFormat="false" ht="15.75" hidden="false" customHeight="false" outlineLevel="0" collapsed="false">
      <c r="A692" s="16" t="n">
        <v>689</v>
      </c>
      <c r="B692" s="4" t="s">
        <v>1009</v>
      </c>
      <c r="C692" s="4" t="s">
        <v>1000</v>
      </c>
      <c r="D692" s="4"/>
      <c r="E692" s="4"/>
      <c r="F692" s="4"/>
      <c r="G692" s="4"/>
      <c r="H692" s="4"/>
      <c r="I692" s="4"/>
      <c r="J692" s="4"/>
      <c r="K692" s="4"/>
      <c r="L692" s="4"/>
      <c r="M692" s="4" t="n">
        <v>3</v>
      </c>
      <c r="N692" s="4" t="n">
        <v>2.5</v>
      </c>
      <c r="O692" s="4" t="n">
        <v>2.5</v>
      </c>
      <c r="P692" s="4" t="n">
        <v>2.5</v>
      </c>
      <c r="Q692" s="4" t="n">
        <v>2</v>
      </c>
      <c r="R692" s="4" t="n">
        <v>3</v>
      </c>
      <c r="S692" s="4" t="n">
        <v>3</v>
      </c>
      <c r="T692" s="4" t="n">
        <v>1</v>
      </c>
      <c r="U692" s="4" t="n">
        <v>2</v>
      </c>
      <c r="V692" s="4" t="n">
        <v>1.5</v>
      </c>
      <c r="W692" s="4"/>
      <c r="X692" s="4" t="n">
        <v>3</v>
      </c>
      <c r="Y692" s="4" t="n">
        <v>3</v>
      </c>
      <c r="Z692" s="4" t="n">
        <v>1.5</v>
      </c>
      <c r="AA692" s="4" t="n">
        <v>3</v>
      </c>
      <c r="AB692" s="4" t="n">
        <v>2.5</v>
      </c>
      <c r="AC692" s="4" t="n">
        <v>3</v>
      </c>
      <c r="AD692" s="4" t="n">
        <v>3</v>
      </c>
      <c r="AE692" s="4"/>
      <c r="AF692" s="4"/>
      <c r="AG692" s="4" t="n">
        <v>2.5</v>
      </c>
      <c r="AH692" s="4" t="n">
        <v>2.5</v>
      </c>
      <c r="AI692" s="4" t="n">
        <v>2.5</v>
      </c>
      <c r="AJ692" s="4" t="n">
        <v>3</v>
      </c>
      <c r="AK692" s="11" t="n">
        <f aca="false">SUM(F692:AJ692)</f>
        <v>52.5</v>
      </c>
      <c r="AL692" s="4" t="n">
        <v>35</v>
      </c>
      <c r="AM692" s="17" t="n">
        <f aca="false">AK692*AL692</f>
        <v>1837.5</v>
      </c>
      <c r="AN692" s="29" t="n">
        <v>0</v>
      </c>
      <c r="AO692" s="8"/>
      <c r="AP692" s="20"/>
      <c r="AQ692" s="30"/>
      <c r="AR692" s="10"/>
      <c r="AS692" s="14"/>
      <c r="AT692" s="12"/>
      <c r="AU692" s="15" t="n">
        <f aca="false">AN692+AO692+AR692+AS692+AT692</f>
        <v>0</v>
      </c>
      <c r="AV692" s="15" t="n">
        <v>0</v>
      </c>
      <c r="AW692" s="15" t="n">
        <f aca="false">AP692+AR692+AS692+AT692</f>
        <v>0</v>
      </c>
      <c r="AX692" s="15" t="n">
        <f aca="false">AU692-AW692</f>
        <v>0</v>
      </c>
      <c r="AY692" s="15" t="n">
        <v>4.5</v>
      </c>
      <c r="AZ692" s="15" t="n">
        <f aca="false">AK692</f>
        <v>52.5</v>
      </c>
      <c r="BA692" s="15" t="n">
        <f aca="false">AY692+AZ692</f>
        <v>57</v>
      </c>
      <c r="BB692" s="15" t="n">
        <f aca="false">AM692-AW692-AZ692</f>
        <v>1785</v>
      </c>
      <c r="BC692" s="4"/>
      <c r="BD692" s="4"/>
    </row>
    <row r="693" customFormat="false" ht="15.75" hidden="false" customHeight="false" outlineLevel="0" collapsed="false">
      <c r="A693" s="16" t="n">
        <v>690</v>
      </c>
      <c r="B693" s="4" t="s">
        <v>1010</v>
      </c>
      <c r="C693" s="4" t="s">
        <v>1000</v>
      </c>
      <c r="D693" s="4"/>
      <c r="E693" s="4"/>
      <c r="F693" s="4" t="n">
        <v>2.5</v>
      </c>
      <c r="G693" s="4"/>
      <c r="H693" s="4"/>
      <c r="I693" s="4"/>
      <c r="J693" s="4"/>
      <c r="K693" s="4"/>
      <c r="L693" s="4"/>
      <c r="M693" s="4" t="n">
        <v>5.5</v>
      </c>
      <c r="N693" s="4" t="n">
        <v>4</v>
      </c>
      <c r="O693" s="4" t="n">
        <v>3</v>
      </c>
      <c r="P693" s="4" t="n">
        <v>4</v>
      </c>
      <c r="Q693" s="4" t="n">
        <v>4</v>
      </c>
      <c r="R693" s="4" t="n">
        <v>4</v>
      </c>
      <c r="S693" s="4" t="n">
        <v>4</v>
      </c>
      <c r="T693" s="4" t="n">
        <v>4</v>
      </c>
      <c r="U693" s="4" t="n">
        <v>3.5</v>
      </c>
      <c r="V693" s="4" t="n">
        <v>3.5</v>
      </c>
      <c r="W693" s="4" t="n">
        <v>3.5</v>
      </c>
      <c r="X693" s="4" t="n">
        <v>3</v>
      </c>
      <c r="Y693" s="4" t="n">
        <v>3</v>
      </c>
      <c r="Z693" s="4" t="n">
        <v>3</v>
      </c>
      <c r="AA693" s="4" t="n">
        <v>2.5</v>
      </c>
      <c r="AB693" s="4" t="n">
        <v>2.5</v>
      </c>
      <c r="AC693" s="4" t="n">
        <v>3</v>
      </c>
      <c r="AD693" s="4" t="n">
        <v>2.5</v>
      </c>
      <c r="AE693" s="4" t="n">
        <v>3</v>
      </c>
      <c r="AF693" s="4"/>
      <c r="AG693" s="4" t="n">
        <v>2.5</v>
      </c>
      <c r="AH693" s="4" t="n">
        <v>2.5</v>
      </c>
      <c r="AI693" s="4" t="n">
        <v>2</v>
      </c>
      <c r="AJ693" s="4" t="n">
        <v>3</v>
      </c>
      <c r="AK693" s="11" t="n">
        <f aca="false">SUM(F693:AJ693)</f>
        <v>78</v>
      </c>
      <c r="AL693" s="4" t="n">
        <v>35</v>
      </c>
      <c r="AM693" s="17" t="n">
        <f aca="false">AK693*AL693</f>
        <v>2730</v>
      </c>
      <c r="AN693" s="29" t="n">
        <v>0</v>
      </c>
      <c r="AO693" s="8"/>
      <c r="AP693" s="20"/>
      <c r="AQ693" s="30"/>
      <c r="AR693" s="10"/>
      <c r="AS693" s="14"/>
      <c r="AT693" s="12"/>
      <c r="AU693" s="15" t="n">
        <f aca="false">AN693+AO693+AR693+AS693+AT693</f>
        <v>0</v>
      </c>
      <c r="AV693" s="15" t="n">
        <v>0</v>
      </c>
      <c r="AW693" s="15" t="n">
        <f aca="false">AP693+AR693+AS693+AT693</f>
        <v>0</v>
      </c>
      <c r="AX693" s="15" t="n">
        <f aca="false">AU693-AW693</f>
        <v>0</v>
      </c>
      <c r="AY693" s="15" t="n">
        <v>0</v>
      </c>
      <c r="AZ693" s="15" t="n">
        <f aca="false">AK693</f>
        <v>78</v>
      </c>
      <c r="BA693" s="15" t="n">
        <f aca="false">AY693+AZ693</f>
        <v>78</v>
      </c>
      <c r="BB693" s="15" t="n">
        <f aca="false">AM693-AW693-AZ693</f>
        <v>2652</v>
      </c>
      <c r="BC693" s="4"/>
      <c r="BD693" s="4"/>
    </row>
    <row r="694" customFormat="false" ht="15.75" hidden="false" customHeight="false" outlineLevel="0" collapsed="false">
      <c r="A694" s="16" t="n">
        <v>691</v>
      </c>
      <c r="B694" s="4" t="s">
        <v>1011</v>
      </c>
      <c r="C694" s="4" t="s">
        <v>1000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11" t="n">
        <f aca="false">SUM(F694:AJ694)</f>
        <v>0</v>
      </c>
      <c r="AL694" s="4" t="n">
        <v>35</v>
      </c>
      <c r="AM694" s="17" t="n">
        <f aca="false">AK694*AL694</f>
        <v>0</v>
      </c>
      <c r="AN694" s="29" t="n">
        <v>0</v>
      </c>
      <c r="AO694" s="8"/>
      <c r="AP694" s="20"/>
      <c r="AQ694" s="30"/>
      <c r="AR694" s="10"/>
      <c r="AS694" s="14"/>
      <c r="AT694" s="12"/>
      <c r="AU694" s="15" t="n">
        <f aca="false">AN694+AO694+AR694+AS694+AT694</f>
        <v>0</v>
      </c>
      <c r="AV694" s="15" t="n">
        <v>0</v>
      </c>
      <c r="AW694" s="15" t="n">
        <f aca="false">AP694+AR694+AS694+AT694</f>
        <v>0</v>
      </c>
      <c r="AX694" s="15" t="n">
        <f aca="false">AU694-AW694</f>
        <v>0</v>
      </c>
      <c r="AY694" s="15" t="n">
        <v>0</v>
      </c>
      <c r="AZ694" s="15" t="n">
        <f aca="false">AK694</f>
        <v>0</v>
      </c>
      <c r="BA694" s="15" t="n">
        <f aca="false">AY694+AZ694</f>
        <v>0</v>
      </c>
      <c r="BB694" s="15" t="n">
        <f aca="false">AM694-AW694-AZ694</f>
        <v>0</v>
      </c>
      <c r="BC694" s="4"/>
      <c r="BD694" s="4"/>
    </row>
    <row r="695" customFormat="false" ht="15.75" hidden="false" customHeight="false" outlineLevel="0" collapsed="false">
      <c r="A695" s="16" t="n">
        <v>692</v>
      </c>
      <c r="B695" s="4" t="s">
        <v>1012</v>
      </c>
      <c r="C695" s="4" t="s">
        <v>1000</v>
      </c>
      <c r="D695" s="4"/>
      <c r="E695" s="4"/>
      <c r="F695" s="4" t="n">
        <v>6</v>
      </c>
      <c r="G695" s="4" t="n">
        <v>6</v>
      </c>
      <c r="H695" s="4" t="n">
        <v>6</v>
      </c>
      <c r="I695" s="4" t="n">
        <v>6</v>
      </c>
      <c r="J695" s="4"/>
      <c r="K695" s="4" t="n">
        <v>6</v>
      </c>
      <c r="L695" s="4"/>
      <c r="M695" s="4" t="n">
        <v>6</v>
      </c>
      <c r="N695" s="4" t="n">
        <v>6</v>
      </c>
      <c r="O695" s="4" t="n">
        <v>5</v>
      </c>
      <c r="P695" s="4" t="n">
        <v>5.5</v>
      </c>
      <c r="Q695" s="4" t="n">
        <v>5</v>
      </c>
      <c r="R695" s="4" t="n">
        <v>6</v>
      </c>
      <c r="S695" s="4" t="n">
        <v>5</v>
      </c>
      <c r="T695" s="4" t="n">
        <v>5.5</v>
      </c>
      <c r="U695" s="4" t="n">
        <v>6</v>
      </c>
      <c r="V695" s="4" t="n">
        <v>5.5</v>
      </c>
      <c r="W695" s="4" t="n">
        <v>5</v>
      </c>
      <c r="X695" s="4" t="n">
        <v>5</v>
      </c>
      <c r="Y695" s="4" t="n">
        <v>5.5</v>
      </c>
      <c r="Z695" s="4" t="n">
        <v>6</v>
      </c>
      <c r="AA695" s="4"/>
      <c r="AB695" s="4"/>
      <c r="AC695" s="4"/>
      <c r="AD695" s="4" t="n">
        <v>6</v>
      </c>
      <c r="AE695" s="4"/>
      <c r="AF695" s="4" t="n">
        <v>5</v>
      </c>
      <c r="AG695" s="4" t="n">
        <v>5</v>
      </c>
      <c r="AH695" s="4" t="n">
        <v>5</v>
      </c>
      <c r="AI695" s="4" t="n">
        <v>6</v>
      </c>
      <c r="AJ695" s="4"/>
      <c r="AK695" s="11" t="n">
        <f aca="false">SUM(F695:AJ695)</f>
        <v>134</v>
      </c>
      <c r="AL695" s="4" t="n">
        <v>35</v>
      </c>
      <c r="AM695" s="17" t="n">
        <f aca="false">AK695*AL695</f>
        <v>4690</v>
      </c>
      <c r="AN695" s="29" t="n">
        <v>0</v>
      </c>
      <c r="AO695" s="8"/>
      <c r="AP695" s="20"/>
      <c r="AQ695" s="30"/>
      <c r="AR695" s="10"/>
      <c r="AS695" s="14"/>
      <c r="AT695" s="12"/>
      <c r="AU695" s="15" t="n">
        <f aca="false">AN695+AO695+AR695+AS695+AT695</f>
        <v>0</v>
      </c>
      <c r="AV695" s="15" t="n">
        <v>0</v>
      </c>
      <c r="AW695" s="15" t="n">
        <f aca="false">AP695+AR695+AS695+AT695</f>
        <v>0</v>
      </c>
      <c r="AX695" s="15" t="n">
        <f aca="false">AU695-AW695</f>
        <v>0</v>
      </c>
      <c r="AY695" s="15" t="n">
        <v>934</v>
      </c>
      <c r="AZ695" s="15" t="n">
        <f aca="false">AK695</f>
        <v>134</v>
      </c>
      <c r="BA695" s="15" t="n">
        <f aca="false">AY695+AZ695</f>
        <v>1068</v>
      </c>
      <c r="BB695" s="15" t="n">
        <f aca="false">AM695-AW695-AZ695</f>
        <v>4556</v>
      </c>
      <c r="BC695" s="4" t="s">
        <v>62</v>
      </c>
      <c r="BD695" s="4" t="s">
        <v>1013</v>
      </c>
    </row>
    <row r="696" customFormat="false" ht="15.75" hidden="false" customHeight="false" outlineLevel="0" collapsed="false">
      <c r="A696" s="16" t="n">
        <v>693</v>
      </c>
      <c r="B696" s="4" t="s">
        <v>1014</v>
      </c>
      <c r="C696" s="4" t="s">
        <v>1000</v>
      </c>
      <c r="D696" s="4"/>
      <c r="E696" s="4"/>
      <c r="F696" s="4" t="n">
        <v>1.5</v>
      </c>
      <c r="G696" s="4" t="n">
        <v>1.5</v>
      </c>
      <c r="H696" s="4" t="n">
        <v>1.5</v>
      </c>
      <c r="I696" s="4" t="n">
        <v>1.5</v>
      </c>
      <c r="J696" s="4" t="n">
        <v>1.5</v>
      </c>
      <c r="K696" s="4" t="n">
        <v>1.5</v>
      </c>
      <c r="L696" s="4" t="n">
        <v>1.5</v>
      </c>
      <c r="M696" s="4" t="n">
        <v>1.5</v>
      </c>
      <c r="N696" s="4" t="n">
        <v>1.5</v>
      </c>
      <c r="O696" s="4" t="n">
        <v>1</v>
      </c>
      <c r="P696" s="4" t="n">
        <v>1</v>
      </c>
      <c r="Q696" s="4" t="n">
        <v>1.5</v>
      </c>
      <c r="R696" s="4" t="n">
        <v>0.5</v>
      </c>
      <c r="S696" s="4" t="n">
        <v>1</v>
      </c>
      <c r="T696" s="4" t="n">
        <v>1</v>
      </c>
      <c r="U696" s="4" t="n">
        <v>1</v>
      </c>
      <c r="V696" s="4" t="n">
        <v>1</v>
      </c>
      <c r="W696" s="4" t="n">
        <v>1</v>
      </c>
      <c r="X696" s="4" t="n">
        <v>1</v>
      </c>
      <c r="Y696" s="4" t="n">
        <v>1</v>
      </c>
      <c r="Z696" s="4" t="n">
        <v>1</v>
      </c>
      <c r="AA696" s="4" t="n">
        <v>0.5</v>
      </c>
      <c r="AB696" s="4" t="n">
        <v>1</v>
      </c>
      <c r="AC696" s="4" t="n">
        <v>1</v>
      </c>
      <c r="AD696" s="4" t="n">
        <v>1</v>
      </c>
      <c r="AE696" s="4" t="n">
        <v>1</v>
      </c>
      <c r="AF696" s="4" t="n">
        <v>1</v>
      </c>
      <c r="AG696" s="4" t="n">
        <v>1</v>
      </c>
      <c r="AH696" s="4" t="n">
        <v>1</v>
      </c>
      <c r="AI696" s="4" t="n">
        <v>1</v>
      </c>
      <c r="AJ696" s="4" t="n">
        <v>1</v>
      </c>
      <c r="AK696" s="11" t="n">
        <f aca="false">SUM(F696:AJ696)</f>
        <v>35</v>
      </c>
      <c r="AL696" s="4" t="n">
        <v>35</v>
      </c>
      <c r="AM696" s="17" t="n">
        <f aca="false">AK696*AL696</f>
        <v>1225</v>
      </c>
      <c r="AN696" s="29" t="n">
        <v>0</v>
      </c>
      <c r="AO696" s="8"/>
      <c r="AP696" s="20"/>
      <c r="AQ696" s="30"/>
      <c r="AR696" s="10"/>
      <c r="AS696" s="14"/>
      <c r="AT696" s="12"/>
      <c r="AU696" s="15" t="n">
        <f aca="false">AN696+AO696+AR696+AS696+AT696</f>
        <v>0</v>
      </c>
      <c r="AV696" s="15" t="n">
        <v>0</v>
      </c>
      <c r="AW696" s="15" t="n">
        <f aca="false">AP696+AR696+AS696+AT696</f>
        <v>0</v>
      </c>
      <c r="AX696" s="15" t="n">
        <f aca="false">AU696-AW696</f>
        <v>0</v>
      </c>
      <c r="AY696" s="15" t="n">
        <v>198</v>
      </c>
      <c r="AZ696" s="15" t="n">
        <f aca="false">AK696</f>
        <v>35</v>
      </c>
      <c r="BA696" s="15" t="n">
        <f aca="false">AY696+AZ696</f>
        <v>233</v>
      </c>
      <c r="BB696" s="15" t="n">
        <f aca="false">AM696-AW696-AZ696</f>
        <v>1190</v>
      </c>
      <c r="BC696" s="4"/>
      <c r="BD696" s="4"/>
    </row>
    <row r="697" customFormat="false" ht="15.75" hidden="false" customHeight="false" outlineLevel="0" collapsed="false">
      <c r="A697" s="16" t="n">
        <v>694</v>
      </c>
      <c r="B697" s="4" t="s">
        <v>1015</v>
      </c>
      <c r="C697" s="4" t="s">
        <v>1000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11" t="n">
        <f aca="false">SUM(F697:AJ697)</f>
        <v>0</v>
      </c>
      <c r="AL697" s="4" t="n">
        <v>35</v>
      </c>
      <c r="AM697" s="17" t="n">
        <f aca="false">AK697*AL697</f>
        <v>0</v>
      </c>
      <c r="AN697" s="29" t="n">
        <v>0</v>
      </c>
      <c r="AO697" s="8"/>
      <c r="AP697" s="20"/>
      <c r="AQ697" s="30"/>
      <c r="AR697" s="10"/>
      <c r="AS697" s="14"/>
      <c r="AT697" s="12"/>
      <c r="AU697" s="15" t="n">
        <f aca="false">AN697+AO697+AR697+AS697+AT697</f>
        <v>0</v>
      </c>
      <c r="AV697" s="15" t="n">
        <v>0</v>
      </c>
      <c r="AW697" s="15" t="n">
        <f aca="false">AP697+AR697+AS697+AT697</f>
        <v>0</v>
      </c>
      <c r="AX697" s="15" t="n">
        <f aca="false">AU697-AW697</f>
        <v>0</v>
      </c>
      <c r="AY697" s="15" t="n">
        <v>94</v>
      </c>
      <c r="AZ697" s="15" t="n">
        <f aca="false">AK697</f>
        <v>0</v>
      </c>
      <c r="BA697" s="15" t="n">
        <f aca="false">AY697+AZ697</f>
        <v>94</v>
      </c>
      <c r="BB697" s="15" t="n">
        <f aca="false">AM697-AW697-AZ697</f>
        <v>0</v>
      </c>
      <c r="BC697" s="4"/>
      <c r="BD697" s="4"/>
    </row>
    <row r="698" customFormat="false" ht="15.75" hidden="false" customHeight="false" outlineLevel="0" collapsed="false">
      <c r="A698" s="16" t="n">
        <v>695</v>
      </c>
      <c r="B698" s="4" t="s">
        <v>1016</v>
      </c>
      <c r="C698" s="4" t="s">
        <v>1000</v>
      </c>
      <c r="D698" s="4" t="n">
        <v>22755338</v>
      </c>
      <c r="E698" s="4" t="s">
        <v>1017</v>
      </c>
      <c r="F698" s="4" t="n">
        <v>6</v>
      </c>
      <c r="G698" s="4" t="n">
        <v>5.5</v>
      </c>
      <c r="H698" s="4" t="n">
        <v>6</v>
      </c>
      <c r="I698" s="4" t="n">
        <v>6.5</v>
      </c>
      <c r="J698" s="4" t="n">
        <v>9</v>
      </c>
      <c r="K698" s="4" t="n">
        <v>11</v>
      </c>
      <c r="L698" s="4" t="n">
        <v>12</v>
      </c>
      <c r="M698" s="4" t="n">
        <v>11</v>
      </c>
      <c r="N698" s="4" t="n">
        <v>11</v>
      </c>
      <c r="O698" s="4" t="n">
        <v>10.5</v>
      </c>
      <c r="P698" s="4" t="n">
        <v>10.5</v>
      </c>
      <c r="Q698" s="4" t="n">
        <v>9</v>
      </c>
      <c r="R698" s="4" t="n">
        <v>9</v>
      </c>
      <c r="S698" s="4" t="n">
        <v>10</v>
      </c>
      <c r="T698" s="4" t="n">
        <v>10.5</v>
      </c>
      <c r="U698" s="4" t="n">
        <v>10.5</v>
      </c>
      <c r="V698" s="4" t="n">
        <v>9.5</v>
      </c>
      <c r="W698" s="4" t="n">
        <v>9.5</v>
      </c>
      <c r="X698" s="4" t="n">
        <v>9</v>
      </c>
      <c r="Y698" s="4" t="n">
        <v>10.5</v>
      </c>
      <c r="Z698" s="4" t="n">
        <v>10.5</v>
      </c>
      <c r="AA698" s="4" t="n">
        <v>9.5</v>
      </c>
      <c r="AB698" s="4" t="n">
        <v>10</v>
      </c>
      <c r="AC698" s="4" t="n">
        <v>10</v>
      </c>
      <c r="AD698" s="4" t="n">
        <v>0.5</v>
      </c>
      <c r="AE698" s="4" t="n">
        <v>10.5</v>
      </c>
      <c r="AF698" s="4" t="n">
        <v>10.5</v>
      </c>
      <c r="AG698" s="4" t="n">
        <v>10.5</v>
      </c>
      <c r="AH698" s="4" t="n">
        <v>10.5</v>
      </c>
      <c r="AI698" s="4" t="n">
        <v>10.5</v>
      </c>
      <c r="AJ698" s="4" t="n">
        <v>10.5</v>
      </c>
      <c r="AK698" s="11" t="n">
        <f aca="false">SUM(F698:AJ698)</f>
        <v>290</v>
      </c>
      <c r="AL698" s="4" t="n">
        <v>35</v>
      </c>
      <c r="AM698" s="17" t="n">
        <f aca="false">AK698*AL698</f>
        <v>10150</v>
      </c>
      <c r="AN698" s="29" t="n">
        <v>0</v>
      </c>
      <c r="AO698" s="8"/>
      <c r="AP698" s="20"/>
      <c r="AQ698" s="30"/>
      <c r="AR698" s="10"/>
      <c r="AS698" s="14"/>
      <c r="AT698" s="12"/>
      <c r="AU698" s="15" t="n">
        <f aca="false">AN698+AO698+AR698+AS698+AT698</f>
        <v>0</v>
      </c>
      <c r="AV698" s="15" t="n">
        <v>0</v>
      </c>
      <c r="AW698" s="15" t="n">
        <f aca="false">AP698+AR698+AS698+AT698</f>
        <v>0</v>
      </c>
      <c r="AX698" s="15" t="n">
        <f aca="false">AU698-AW698</f>
        <v>0</v>
      </c>
      <c r="AY698" s="15" t="n">
        <v>735.5</v>
      </c>
      <c r="AZ698" s="15" t="n">
        <f aca="false">AK698</f>
        <v>290</v>
      </c>
      <c r="BA698" s="15" t="n">
        <f aca="false">AY698+AZ698</f>
        <v>1025.5</v>
      </c>
      <c r="BB698" s="15" t="n">
        <f aca="false">AM698-AW698-AZ698</f>
        <v>9860</v>
      </c>
      <c r="BC698" s="4" t="s">
        <v>42</v>
      </c>
      <c r="BD698" s="4" t="s">
        <v>1018</v>
      </c>
    </row>
    <row r="699" customFormat="false" ht="15.75" hidden="false" customHeight="false" outlineLevel="0" collapsed="false">
      <c r="A699" s="16" t="n">
        <v>696</v>
      </c>
      <c r="B699" s="4" t="s">
        <v>1019</v>
      </c>
      <c r="C699" s="4" t="s">
        <v>1000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11" t="n">
        <f aca="false">SUM(F699:AJ699)</f>
        <v>0</v>
      </c>
      <c r="AL699" s="4" t="n">
        <v>35</v>
      </c>
      <c r="AM699" s="17" t="n">
        <f aca="false">AK699*AL699</f>
        <v>0</v>
      </c>
      <c r="AN699" s="29" t="n">
        <v>0</v>
      </c>
      <c r="AO699" s="8"/>
      <c r="AP699" s="20"/>
      <c r="AQ699" s="30"/>
      <c r="AR699" s="10"/>
      <c r="AS699" s="14"/>
      <c r="AT699" s="12"/>
      <c r="AU699" s="15" t="n">
        <f aca="false">AN699+AO699+AR699+AS699+AT699</f>
        <v>0</v>
      </c>
      <c r="AV699" s="15" t="n">
        <v>0</v>
      </c>
      <c r="AW699" s="15" t="n">
        <f aca="false">AP699+AR699+AS699+AT699</f>
        <v>0</v>
      </c>
      <c r="AX699" s="15" t="n">
        <f aca="false">AU699-AW699</f>
        <v>0</v>
      </c>
      <c r="AY699" s="15" t="n">
        <v>0</v>
      </c>
      <c r="AZ699" s="15" t="n">
        <f aca="false">AK699</f>
        <v>0</v>
      </c>
      <c r="BA699" s="15" t="n">
        <f aca="false">AY699+AZ699</f>
        <v>0</v>
      </c>
      <c r="BB699" s="15" t="n">
        <f aca="false">AM699-AW699-AZ699</f>
        <v>0</v>
      </c>
      <c r="BC699" s="4"/>
      <c r="BD699" s="4"/>
    </row>
    <row r="700" customFormat="false" ht="15.75" hidden="false" customHeight="false" outlineLevel="0" collapsed="false">
      <c r="A700" s="16" t="n">
        <v>697</v>
      </c>
      <c r="B700" s="4" t="s">
        <v>1020</v>
      </c>
      <c r="C700" s="4" t="s">
        <v>1000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11" t="n">
        <f aca="false">SUM(F700:AJ700)</f>
        <v>0</v>
      </c>
      <c r="AL700" s="4" t="n">
        <v>35</v>
      </c>
      <c r="AM700" s="17" t="n">
        <f aca="false">AK700*AL700</f>
        <v>0</v>
      </c>
      <c r="AN700" s="29" t="n">
        <v>0</v>
      </c>
      <c r="AO700" s="8"/>
      <c r="AP700" s="20"/>
      <c r="AQ700" s="30"/>
      <c r="AR700" s="10"/>
      <c r="AS700" s="14"/>
      <c r="AT700" s="12"/>
      <c r="AU700" s="15" t="n">
        <f aca="false">AN700+AO700+AR700+AS700+AT700</f>
        <v>0</v>
      </c>
      <c r="AV700" s="15" t="n">
        <v>0</v>
      </c>
      <c r="AW700" s="15" t="n">
        <f aca="false">AP700+AR700+AS700+AT700</f>
        <v>0</v>
      </c>
      <c r="AX700" s="15" t="n">
        <f aca="false">AU700-AW700</f>
        <v>0</v>
      </c>
      <c r="AY700" s="15" t="n">
        <v>0</v>
      </c>
      <c r="AZ700" s="15" t="n">
        <f aca="false">AK700</f>
        <v>0</v>
      </c>
      <c r="BA700" s="15" t="n">
        <f aca="false">AY700+AZ700</f>
        <v>0</v>
      </c>
      <c r="BB700" s="15" t="n">
        <f aca="false">AM700-AW700-AZ700</f>
        <v>0</v>
      </c>
      <c r="BC700" s="4"/>
      <c r="BD700" s="4"/>
    </row>
    <row r="701" customFormat="false" ht="15.75" hidden="false" customHeight="false" outlineLevel="0" collapsed="false">
      <c r="A701" s="16" t="n">
        <v>698</v>
      </c>
      <c r="B701" s="4" t="s">
        <v>1021</v>
      </c>
      <c r="C701" s="4" t="s">
        <v>1000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11" t="n">
        <f aca="false">SUM(F701:AJ701)</f>
        <v>0</v>
      </c>
      <c r="AL701" s="4" t="n">
        <v>35</v>
      </c>
      <c r="AM701" s="17" t="n">
        <f aca="false">AK701*AL701</f>
        <v>0</v>
      </c>
      <c r="AN701" s="29" t="n">
        <v>0</v>
      </c>
      <c r="AO701" s="8"/>
      <c r="AP701" s="20"/>
      <c r="AQ701" s="30"/>
      <c r="AR701" s="10"/>
      <c r="AS701" s="14"/>
      <c r="AT701" s="12"/>
      <c r="AU701" s="15" t="n">
        <f aca="false">AN701+AO701+AR701+AS701+AT701</f>
        <v>0</v>
      </c>
      <c r="AV701" s="15" t="n">
        <v>0</v>
      </c>
      <c r="AW701" s="15" t="n">
        <f aca="false">AP701+AR701+AS701+AT701</f>
        <v>0</v>
      </c>
      <c r="AX701" s="15" t="n">
        <f aca="false">AU701-AW701</f>
        <v>0</v>
      </c>
      <c r="AY701" s="15" t="n">
        <v>0</v>
      </c>
      <c r="AZ701" s="15" t="n">
        <f aca="false">AK701</f>
        <v>0</v>
      </c>
      <c r="BA701" s="15" t="n">
        <f aca="false">AY701+AZ701</f>
        <v>0</v>
      </c>
      <c r="BB701" s="15" t="n">
        <f aca="false">AM701-AW701-AZ701</f>
        <v>0</v>
      </c>
      <c r="BC701" s="4"/>
      <c r="BD701" s="4"/>
    </row>
    <row r="702" customFormat="false" ht="15.75" hidden="false" customHeight="false" outlineLevel="0" collapsed="false">
      <c r="A702" s="16" t="n">
        <v>699</v>
      </c>
      <c r="B702" s="4" t="s">
        <v>1022</v>
      </c>
      <c r="C702" s="4" t="s">
        <v>1000</v>
      </c>
      <c r="D702" s="4"/>
      <c r="E702" s="4"/>
      <c r="F702" s="4" t="n">
        <v>3.5</v>
      </c>
      <c r="G702" s="4" t="n">
        <v>3.5</v>
      </c>
      <c r="H702" s="4" t="n">
        <v>3.5</v>
      </c>
      <c r="I702" s="4" t="n">
        <v>3.5</v>
      </c>
      <c r="J702" s="4" t="n">
        <v>3.5</v>
      </c>
      <c r="K702" s="4" t="n">
        <v>3.5</v>
      </c>
      <c r="L702" s="4" t="n">
        <v>4</v>
      </c>
      <c r="M702" s="4" t="n">
        <v>4.5</v>
      </c>
      <c r="N702" s="4" t="n">
        <v>3.5</v>
      </c>
      <c r="O702" s="4" t="n">
        <v>3.5</v>
      </c>
      <c r="P702" s="4" t="n">
        <v>3</v>
      </c>
      <c r="Q702" s="4" t="n">
        <v>3</v>
      </c>
      <c r="R702" s="4" t="n">
        <v>4</v>
      </c>
      <c r="S702" s="4" t="n">
        <v>4</v>
      </c>
      <c r="T702" s="4" t="n">
        <v>3</v>
      </c>
      <c r="U702" s="4" t="n">
        <v>3.5</v>
      </c>
      <c r="V702" s="4" t="n">
        <v>3.5</v>
      </c>
      <c r="W702" s="4" t="n">
        <v>3</v>
      </c>
      <c r="X702" s="4" t="n">
        <v>3</v>
      </c>
      <c r="Y702" s="4" t="n">
        <v>3</v>
      </c>
      <c r="Z702" s="4" t="n">
        <v>3</v>
      </c>
      <c r="AA702" s="4" t="n">
        <v>2.5</v>
      </c>
      <c r="AB702" s="4" t="n">
        <v>3</v>
      </c>
      <c r="AC702" s="4" t="n">
        <v>3</v>
      </c>
      <c r="AD702" s="4" t="n">
        <v>3.5</v>
      </c>
      <c r="AE702" s="4" t="n">
        <v>3.5</v>
      </c>
      <c r="AF702" s="4" t="n">
        <v>3.5</v>
      </c>
      <c r="AG702" s="4" t="n">
        <v>3.5</v>
      </c>
      <c r="AH702" s="4" t="n">
        <v>4</v>
      </c>
      <c r="AI702" s="4" t="n">
        <v>3.5</v>
      </c>
      <c r="AJ702" s="4" t="n">
        <v>3.5</v>
      </c>
      <c r="AK702" s="11" t="n">
        <f aca="false">SUM(F702:AJ702)</f>
        <v>106</v>
      </c>
      <c r="AL702" s="4" t="n">
        <v>35</v>
      </c>
      <c r="AM702" s="17" t="n">
        <f aca="false">AK702*AL702</f>
        <v>3710</v>
      </c>
      <c r="AN702" s="29" t="n">
        <v>0</v>
      </c>
      <c r="AO702" s="8"/>
      <c r="AP702" s="20"/>
      <c r="AQ702" s="30"/>
      <c r="AR702" s="10"/>
      <c r="AS702" s="14"/>
      <c r="AT702" s="12"/>
      <c r="AU702" s="15" t="n">
        <f aca="false">AN702+AO702+AR702+AS702+AT702</f>
        <v>0</v>
      </c>
      <c r="AV702" s="15" t="n">
        <v>0</v>
      </c>
      <c r="AW702" s="15" t="n">
        <f aca="false">AP702+AR702+AS702+AT702</f>
        <v>0</v>
      </c>
      <c r="AX702" s="15" t="n">
        <f aca="false">AU702-AW702</f>
        <v>0</v>
      </c>
      <c r="AY702" s="15" t="n">
        <v>662</v>
      </c>
      <c r="AZ702" s="15" t="n">
        <f aca="false">AK702</f>
        <v>106</v>
      </c>
      <c r="BA702" s="15" t="n">
        <f aca="false">AY702+AZ702</f>
        <v>768</v>
      </c>
      <c r="BB702" s="15" t="n">
        <f aca="false">AM702-AW702-AZ702</f>
        <v>3604</v>
      </c>
      <c r="BC702" s="4"/>
      <c r="BD702" s="4"/>
    </row>
    <row r="703" customFormat="false" ht="15.75" hidden="false" customHeight="false" outlineLevel="0" collapsed="false">
      <c r="A703" s="16" t="n">
        <v>700</v>
      </c>
      <c r="B703" s="4" t="s">
        <v>1023</v>
      </c>
      <c r="C703" s="4" t="s">
        <v>1000</v>
      </c>
      <c r="D703" s="4"/>
      <c r="E703" s="4"/>
      <c r="F703" s="4" t="n">
        <v>3</v>
      </c>
      <c r="G703" s="4" t="n">
        <v>2.5</v>
      </c>
      <c r="H703" s="4" t="n">
        <v>2</v>
      </c>
      <c r="I703" s="4" t="n">
        <v>2</v>
      </c>
      <c r="J703" s="4" t="n">
        <v>1</v>
      </c>
      <c r="K703" s="4" t="n">
        <v>2</v>
      </c>
      <c r="L703" s="4" t="n">
        <v>2.5</v>
      </c>
      <c r="M703" s="4" t="n">
        <v>2.5</v>
      </c>
      <c r="N703" s="4" t="n">
        <v>3</v>
      </c>
      <c r="O703" s="4" t="n">
        <v>2.5</v>
      </c>
      <c r="P703" s="4" t="n">
        <v>2.5</v>
      </c>
      <c r="Q703" s="4" t="n">
        <v>1.5</v>
      </c>
      <c r="R703" s="4" t="n">
        <v>2.5</v>
      </c>
      <c r="S703" s="4" t="n">
        <v>1.5</v>
      </c>
      <c r="T703" s="4" t="n">
        <v>2</v>
      </c>
      <c r="U703" s="4" t="n">
        <v>1.5</v>
      </c>
      <c r="V703" s="4" t="n">
        <v>1.5</v>
      </c>
      <c r="W703" s="4" t="n">
        <v>2</v>
      </c>
      <c r="X703" s="4" t="n">
        <v>1.5</v>
      </c>
      <c r="Y703" s="4" t="n">
        <v>1.5</v>
      </c>
      <c r="Z703" s="4" t="n">
        <v>1</v>
      </c>
      <c r="AA703" s="4" t="n">
        <v>1.5</v>
      </c>
      <c r="AB703" s="4" t="n">
        <v>1</v>
      </c>
      <c r="AC703" s="4" t="n">
        <v>1.5</v>
      </c>
      <c r="AD703" s="4" t="n">
        <v>1.5</v>
      </c>
      <c r="AE703" s="4" t="n">
        <v>2</v>
      </c>
      <c r="AF703" s="4" t="n">
        <v>1.5</v>
      </c>
      <c r="AG703" s="4" t="n">
        <v>1.5</v>
      </c>
      <c r="AH703" s="4" t="n">
        <v>1</v>
      </c>
      <c r="AI703" s="4" t="n">
        <v>2</v>
      </c>
      <c r="AJ703" s="4" t="n">
        <v>2</v>
      </c>
      <c r="AK703" s="11" t="n">
        <f aca="false">SUM(F703:AJ703)</f>
        <v>57.5</v>
      </c>
      <c r="AL703" s="4" t="n">
        <v>35</v>
      </c>
      <c r="AM703" s="17" t="n">
        <f aca="false">AK703*AL703</f>
        <v>2012.5</v>
      </c>
      <c r="AN703" s="29" t="n">
        <v>0</v>
      </c>
      <c r="AO703" s="8"/>
      <c r="AP703" s="20"/>
      <c r="AQ703" s="30"/>
      <c r="AR703" s="10"/>
      <c r="AS703" s="14"/>
      <c r="AT703" s="12"/>
      <c r="AU703" s="15" t="n">
        <f aca="false">AN703+AO703+AR703+AS703+AT703</f>
        <v>0</v>
      </c>
      <c r="AV703" s="15" t="n">
        <v>0</v>
      </c>
      <c r="AW703" s="15" t="n">
        <f aca="false">AP703+AR703+AS703+AT703</f>
        <v>0</v>
      </c>
      <c r="AX703" s="15" t="n">
        <f aca="false">AU703-AW703</f>
        <v>0</v>
      </c>
      <c r="AY703" s="15" t="n">
        <v>305.5</v>
      </c>
      <c r="AZ703" s="15" t="n">
        <f aca="false">AK703</f>
        <v>57.5</v>
      </c>
      <c r="BA703" s="15" t="n">
        <f aca="false">AY703+AZ703</f>
        <v>363</v>
      </c>
      <c r="BB703" s="15" t="n">
        <f aca="false">AM703-AW703-AZ703</f>
        <v>1955</v>
      </c>
      <c r="BC703" s="4"/>
      <c r="BD703" s="4"/>
    </row>
    <row r="704" customFormat="false" ht="15.75" hidden="false" customHeight="false" outlineLevel="0" collapsed="false">
      <c r="A704" s="16" t="n">
        <v>701</v>
      </c>
      <c r="B704" s="4" t="s">
        <v>1024</v>
      </c>
      <c r="C704" s="4" t="s">
        <v>1000</v>
      </c>
      <c r="D704" s="4"/>
      <c r="E704" s="4"/>
      <c r="F704" s="4" t="n">
        <v>1</v>
      </c>
      <c r="G704" s="4" t="n">
        <v>1.5</v>
      </c>
      <c r="H704" s="4" t="n">
        <v>1</v>
      </c>
      <c r="I704" s="4" t="n">
        <v>2</v>
      </c>
      <c r="J704" s="4" t="n">
        <v>1.5</v>
      </c>
      <c r="K704" s="4" t="n">
        <v>2</v>
      </c>
      <c r="L704" s="4" t="n">
        <v>2.5</v>
      </c>
      <c r="M704" s="4" t="n">
        <v>2</v>
      </c>
      <c r="N704" s="4" t="n">
        <v>1</v>
      </c>
      <c r="O704" s="4" t="n">
        <v>1</v>
      </c>
      <c r="P704" s="4" t="n">
        <v>1.5</v>
      </c>
      <c r="Q704" s="4" t="n">
        <v>1.5</v>
      </c>
      <c r="R704" s="4" t="n">
        <v>1.5</v>
      </c>
      <c r="S704" s="4" t="n">
        <v>1.5</v>
      </c>
      <c r="T704" s="4" t="n">
        <v>1.5</v>
      </c>
      <c r="U704" s="4" t="n">
        <v>1</v>
      </c>
      <c r="V704" s="4" t="n">
        <v>1</v>
      </c>
      <c r="W704" s="4" t="n">
        <v>1</v>
      </c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11" t="n">
        <f aca="false">SUM(F704:AJ704)</f>
        <v>26</v>
      </c>
      <c r="AL704" s="4" t="n">
        <v>35</v>
      </c>
      <c r="AM704" s="17" t="n">
        <f aca="false">AK704*AL704</f>
        <v>910</v>
      </c>
      <c r="AN704" s="29" t="n">
        <v>0</v>
      </c>
      <c r="AO704" s="8"/>
      <c r="AP704" s="20"/>
      <c r="AQ704" s="30"/>
      <c r="AR704" s="10"/>
      <c r="AS704" s="14"/>
      <c r="AT704" s="12"/>
      <c r="AU704" s="15" t="n">
        <f aca="false">AN704+AO704+AR704+AS704+AT704</f>
        <v>0</v>
      </c>
      <c r="AV704" s="15" t="n">
        <v>0</v>
      </c>
      <c r="AW704" s="15" t="n">
        <f aca="false">AP704+AR704+AS704+AT704</f>
        <v>0</v>
      </c>
      <c r="AX704" s="15" t="n">
        <f aca="false">AU704-AW704</f>
        <v>0</v>
      </c>
      <c r="AY704" s="15" t="n">
        <v>202</v>
      </c>
      <c r="AZ704" s="15" t="n">
        <f aca="false">AK704</f>
        <v>26</v>
      </c>
      <c r="BA704" s="15" t="n">
        <f aca="false">AY704+AZ704</f>
        <v>228</v>
      </c>
      <c r="BB704" s="15" t="n">
        <f aca="false">AM704-AW704-AZ704</f>
        <v>884</v>
      </c>
      <c r="BC704" s="4"/>
      <c r="BD704" s="4"/>
    </row>
    <row r="705" customFormat="false" ht="15.75" hidden="false" customHeight="false" outlineLevel="0" collapsed="false">
      <c r="A705" s="16" t="n">
        <v>702</v>
      </c>
      <c r="B705" s="4" t="s">
        <v>1025</v>
      </c>
      <c r="C705" s="4" t="s">
        <v>1000</v>
      </c>
      <c r="D705" s="4"/>
      <c r="E705" s="4"/>
      <c r="F705" s="4" t="n">
        <v>4</v>
      </c>
      <c r="G705" s="4" t="n">
        <v>3.5</v>
      </c>
      <c r="H705" s="4" t="n">
        <v>3.5</v>
      </c>
      <c r="I705" s="4" t="n">
        <v>3</v>
      </c>
      <c r="J705" s="4" t="n">
        <v>3</v>
      </c>
      <c r="K705" s="4" t="n">
        <v>3.5</v>
      </c>
      <c r="L705" s="4" t="n">
        <v>3.5</v>
      </c>
      <c r="M705" s="4" t="n">
        <v>4</v>
      </c>
      <c r="N705" s="4" t="n">
        <v>3</v>
      </c>
      <c r="O705" s="4" t="n">
        <v>3</v>
      </c>
      <c r="P705" s="4" t="n">
        <v>3</v>
      </c>
      <c r="Q705" s="4" t="n">
        <v>3.5</v>
      </c>
      <c r="R705" s="4" t="n">
        <v>4</v>
      </c>
      <c r="S705" s="4" t="n">
        <v>3</v>
      </c>
      <c r="T705" s="4" t="n">
        <v>3.5</v>
      </c>
      <c r="U705" s="4" t="n">
        <v>3</v>
      </c>
      <c r="V705" s="4" t="n">
        <v>3.5</v>
      </c>
      <c r="W705" s="4" t="n">
        <v>4</v>
      </c>
      <c r="X705" s="4"/>
      <c r="Y705" s="4" t="n">
        <v>3</v>
      </c>
      <c r="Z705" s="4" t="n">
        <v>3.5</v>
      </c>
      <c r="AA705" s="4" t="n">
        <v>3.5</v>
      </c>
      <c r="AB705" s="4" t="n">
        <v>3.5</v>
      </c>
      <c r="AC705" s="4" t="n">
        <v>3.5</v>
      </c>
      <c r="AD705" s="4" t="n">
        <v>3.5</v>
      </c>
      <c r="AE705" s="4" t="n">
        <v>3</v>
      </c>
      <c r="AF705" s="4" t="n">
        <v>3</v>
      </c>
      <c r="AG705" s="4" t="n">
        <v>3</v>
      </c>
      <c r="AH705" s="4" t="n">
        <v>2.5</v>
      </c>
      <c r="AI705" s="4" t="n">
        <v>3</v>
      </c>
      <c r="AJ705" s="4" t="n">
        <v>3</v>
      </c>
      <c r="AK705" s="11" t="n">
        <f aca="false">SUM(F705:AJ705)</f>
        <v>99.5</v>
      </c>
      <c r="AL705" s="4" t="n">
        <v>35</v>
      </c>
      <c r="AM705" s="17" t="n">
        <f aca="false">AK705*AL705</f>
        <v>3482.5</v>
      </c>
      <c r="AN705" s="29" t="n">
        <v>0</v>
      </c>
      <c r="AO705" s="8"/>
      <c r="AP705" s="20"/>
      <c r="AQ705" s="30"/>
      <c r="AR705" s="10"/>
      <c r="AS705" s="14"/>
      <c r="AT705" s="12"/>
      <c r="AU705" s="15" t="n">
        <f aca="false">AN705+AO705+AR705+AS705+AT705</f>
        <v>0</v>
      </c>
      <c r="AV705" s="15" t="n">
        <v>0</v>
      </c>
      <c r="AW705" s="15" t="n">
        <f aca="false">AP705+AR705+AS705+AT705</f>
        <v>0</v>
      </c>
      <c r="AX705" s="15" t="n">
        <f aca="false">AU705-AW705</f>
        <v>0</v>
      </c>
      <c r="AY705" s="15" t="n">
        <v>411</v>
      </c>
      <c r="AZ705" s="15" t="n">
        <f aca="false">AK705</f>
        <v>99.5</v>
      </c>
      <c r="BA705" s="15" t="n">
        <f aca="false">AY705+AZ705</f>
        <v>510.5</v>
      </c>
      <c r="BB705" s="15" t="n">
        <f aca="false">AM705-AW705-AZ705</f>
        <v>3383</v>
      </c>
      <c r="BC705" s="4"/>
      <c r="BD705" s="4"/>
    </row>
    <row r="706" customFormat="false" ht="15.75" hidden="false" customHeight="false" outlineLevel="0" collapsed="false">
      <c r="A706" s="16" t="n">
        <v>703</v>
      </c>
      <c r="B706" s="4" t="s">
        <v>1026</v>
      </c>
      <c r="C706" s="4" t="s">
        <v>1000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11" t="n">
        <f aca="false">SUM(F706:AJ706)</f>
        <v>0</v>
      </c>
      <c r="AL706" s="4" t="n">
        <v>35</v>
      </c>
      <c r="AM706" s="17" t="n">
        <f aca="false">AK706*AL706</f>
        <v>0</v>
      </c>
      <c r="AN706" s="29" t="n">
        <v>0</v>
      </c>
      <c r="AO706" s="8"/>
      <c r="AP706" s="20"/>
      <c r="AQ706" s="30"/>
      <c r="AR706" s="10"/>
      <c r="AS706" s="14"/>
      <c r="AT706" s="12"/>
      <c r="AU706" s="15" t="n">
        <f aca="false">AN706+AO706+AR706+AS706+AT706</f>
        <v>0</v>
      </c>
      <c r="AV706" s="15" t="n">
        <v>0</v>
      </c>
      <c r="AW706" s="15" t="n">
        <f aca="false">AP706+AR706+AS706+AT706</f>
        <v>0</v>
      </c>
      <c r="AX706" s="15" t="n">
        <f aca="false">AU706-AW706</f>
        <v>0</v>
      </c>
      <c r="AY706" s="15" t="n">
        <v>6.5</v>
      </c>
      <c r="AZ706" s="15" t="n">
        <f aca="false">AK706</f>
        <v>0</v>
      </c>
      <c r="BA706" s="15" t="n">
        <f aca="false">AY706+AZ706</f>
        <v>6.5</v>
      </c>
      <c r="BB706" s="15" t="n">
        <f aca="false">AM706-AW706-AZ706</f>
        <v>0</v>
      </c>
      <c r="BC706" s="4"/>
      <c r="BD706" s="4"/>
    </row>
    <row r="707" customFormat="false" ht="15.75" hidden="false" customHeight="false" outlineLevel="0" collapsed="false">
      <c r="A707" s="16" t="n">
        <v>704</v>
      </c>
      <c r="B707" s="4" t="s">
        <v>1027</v>
      </c>
      <c r="C707" s="4" t="s">
        <v>1000</v>
      </c>
      <c r="D707" s="4"/>
      <c r="E707" s="4"/>
      <c r="F707" s="4" t="n">
        <v>2</v>
      </c>
      <c r="G707" s="4" t="n">
        <v>2</v>
      </c>
      <c r="H707" s="4" t="n">
        <v>2</v>
      </c>
      <c r="I707" s="4" t="n">
        <v>2</v>
      </c>
      <c r="J707" s="4" t="n">
        <v>1.5</v>
      </c>
      <c r="K707" s="4" t="n">
        <v>1.5</v>
      </c>
      <c r="L707" s="4" t="n">
        <v>1</v>
      </c>
      <c r="M707" s="4" t="n">
        <v>1.5</v>
      </c>
      <c r="N707" s="4" t="n">
        <v>1.5</v>
      </c>
      <c r="O707" s="4" t="n">
        <v>1.5</v>
      </c>
      <c r="P707" s="4" t="n">
        <v>1</v>
      </c>
      <c r="Q707" s="4" t="n">
        <v>1.5</v>
      </c>
      <c r="R707" s="4" t="n">
        <v>1</v>
      </c>
      <c r="S707" s="4" t="n">
        <v>1.5</v>
      </c>
      <c r="T707" s="4" t="n">
        <v>1.5</v>
      </c>
      <c r="U707" s="4"/>
      <c r="V707" s="4" t="n">
        <v>1.5</v>
      </c>
      <c r="W707" s="4"/>
      <c r="X707" s="4" t="n">
        <v>1.5</v>
      </c>
      <c r="Y707" s="4" t="n">
        <v>1</v>
      </c>
      <c r="Z707" s="4" t="n">
        <v>1.5</v>
      </c>
      <c r="AA707" s="4" t="n">
        <v>1.5</v>
      </c>
      <c r="AB707" s="4" t="n">
        <v>1.5</v>
      </c>
      <c r="AC707" s="4" t="n">
        <v>1.5</v>
      </c>
      <c r="AD707" s="4" t="n">
        <v>1.5</v>
      </c>
      <c r="AE707" s="4" t="n">
        <v>1.5</v>
      </c>
      <c r="AF707" s="4" t="n">
        <v>1.5</v>
      </c>
      <c r="AG707" s="4" t="n">
        <v>1.5</v>
      </c>
      <c r="AH707" s="4" t="n">
        <v>1.5</v>
      </c>
      <c r="AI707" s="4" t="n">
        <v>1.5</v>
      </c>
      <c r="AJ707" s="4" t="n">
        <v>1.5</v>
      </c>
      <c r="AK707" s="11" t="n">
        <f aca="false">SUM(F707:AJ707)</f>
        <v>43.5</v>
      </c>
      <c r="AL707" s="4" t="n">
        <v>35</v>
      </c>
      <c r="AM707" s="17" t="n">
        <f aca="false">AK707*AL707</f>
        <v>1522.5</v>
      </c>
      <c r="AN707" s="29" t="n">
        <v>0</v>
      </c>
      <c r="AO707" s="8"/>
      <c r="AP707" s="20"/>
      <c r="AQ707" s="30"/>
      <c r="AR707" s="10"/>
      <c r="AS707" s="14"/>
      <c r="AT707" s="12"/>
      <c r="AU707" s="15" t="n">
        <f aca="false">AN707+AO707+AR707+AS707+AT707</f>
        <v>0</v>
      </c>
      <c r="AV707" s="15" t="n">
        <v>0</v>
      </c>
      <c r="AW707" s="15" t="n">
        <f aca="false">AP707+AR707+AS707+AT707</f>
        <v>0</v>
      </c>
      <c r="AX707" s="15" t="n">
        <f aca="false">AU707-AW707</f>
        <v>0</v>
      </c>
      <c r="AY707" s="15" t="n">
        <v>124</v>
      </c>
      <c r="AZ707" s="15" t="n">
        <f aca="false">AK707</f>
        <v>43.5</v>
      </c>
      <c r="BA707" s="15" t="n">
        <f aca="false">AY707+AZ707</f>
        <v>167.5</v>
      </c>
      <c r="BB707" s="15" t="n">
        <f aca="false">AM707-AW707-AZ707</f>
        <v>1479</v>
      </c>
      <c r="BC707" s="4"/>
      <c r="BD707" s="4"/>
    </row>
    <row r="708" customFormat="false" ht="15.75" hidden="false" customHeight="false" outlineLevel="0" collapsed="false">
      <c r="A708" s="16" t="n">
        <v>705</v>
      </c>
      <c r="B708" s="4" t="s">
        <v>267</v>
      </c>
      <c r="C708" s="4" t="s">
        <v>1000</v>
      </c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11" t="n">
        <f aca="false">SUM(F708:AJ708)</f>
        <v>0</v>
      </c>
      <c r="AL708" s="4" t="n">
        <v>35</v>
      </c>
      <c r="AM708" s="17" t="n">
        <f aca="false">AK708*AL708</f>
        <v>0</v>
      </c>
      <c r="AN708" s="29" t="n">
        <v>0</v>
      </c>
      <c r="AO708" s="8"/>
      <c r="AP708" s="20"/>
      <c r="AQ708" s="30"/>
      <c r="AR708" s="10"/>
      <c r="AS708" s="14"/>
      <c r="AT708" s="12"/>
      <c r="AU708" s="15" t="n">
        <f aca="false">AN708+AO708+AR708+AS708+AT708</f>
        <v>0</v>
      </c>
      <c r="AV708" s="15" t="n">
        <v>0</v>
      </c>
      <c r="AW708" s="15" t="n">
        <f aca="false">AP708+AR708+AS708+AT708</f>
        <v>0</v>
      </c>
      <c r="AX708" s="15" t="n">
        <f aca="false">AU708-AW708</f>
        <v>0</v>
      </c>
      <c r="AY708" s="15" t="n">
        <v>2.5</v>
      </c>
      <c r="AZ708" s="15" t="n">
        <f aca="false">AK708</f>
        <v>0</v>
      </c>
      <c r="BA708" s="15" t="n">
        <f aca="false">AY708+AZ708</f>
        <v>2.5</v>
      </c>
      <c r="BB708" s="15" t="n">
        <f aca="false">AM708-AW708-AZ708</f>
        <v>0</v>
      </c>
      <c r="BC708" s="4"/>
      <c r="BD708" s="4"/>
    </row>
    <row r="709" customFormat="false" ht="15.75" hidden="false" customHeight="false" outlineLevel="0" collapsed="false">
      <c r="A709" s="16" t="n">
        <v>706</v>
      </c>
      <c r="B709" s="4" t="s">
        <v>1028</v>
      </c>
      <c r="C709" s="4" t="s">
        <v>1000</v>
      </c>
      <c r="D709" s="4"/>
      <c r="E709" s="4"/>
      <c r="F709" s="4" t="n">
        <v>2</v>
      </c>
      <c r="G709" s="4" t="n">
        <v>2</v>
      </c>
      <c r="H709" s="4"/>
      <c r="I709" s="4" t="n">
        <v>2</v>
      </c>
      <c r="J709" s="4" t="n">
        <v>2</v>
      </c>
      <c r="K709" s="4" t="n">
        <v>2</v>
      </c>
      <c r="L709" s="4" t="n">
        <v>2</v>
      </c>
      <c r="M709" s="4" t="n">
        <v>2</v>
      </c>
      <c r="N709" s="4" t="n">
        <v>2</v>
      </c>
      <c r="O709" s="4" t="n">
        <v>2</v>
      </c>
      <c r="P709" s="4" t="n">
        <v>2</v>
      </c>
      <c r="Q709" s="4" t="n">
        <v>2</v>
      </c>
      <c r="R709" s="4" t="n">
        <v>2</v>
      </c>
      <c r="S709" s="4" t="n">
        <v>2</v>
      </c>
      <c r="T709" s="4" t="n">
        <v>2</v>
      </c>
      <c r="U709" s="4" t="n">
        <v>2</v>
      </c>
      <c r="V709" s="4" t="n">
        <v>2</v>
      </c>
      <c r="W709" s="4" t="n">
        <v>2</v>
      </c>
      <c r="X709" s="4" t="n">
        <v>2</v>
      </c>
      <c r="Y709" s="4" t="n">
        <v>1.5</v>
      </c>
      <c r="Z709" s="4" t="n">
        <v>2</v>
      </c>
      <c r="AA709" s="4" t="n">
        <v>2</v>
      </c>
      <c r="AB709" s="4" t="n">
        <v>2</v>
      </c>
      <c r="AC709" s="4" t="n">
        <v>2</v>
      </c>
      <c r="AD709" s="4" t="n">
        <v>2</v>
      </c>
      <c r="AE709" s="4" t="n">
        <v>2</v>
      </c>
      <c r="AF709" s="4" t="n">
        <v>2</v>
      </c>
      <c r="AG709" s="4" t="n">
        <v>2</v>
      </c>
      <c r="AH709" s="4" t="n">
        <v>2</v>
      </c>
      <c r="AI709" s="4" t="n">
        <v>2</v>
      </c>
      <c r="AJ709" s="4" t="n">
        <v>2</v>
      </c>
      <c r="AK709" s="11" t="n">
        <f aca="false">SUM(F709:AJ709)</f>
        <v>59.5</v>
      </c>
      <c r="AL709" s="4" t="n">
        <v>35</v>
      </c>
      <c r="AM709" s="17" t="n">
        <f aca="false">AK709*AL709</f>
        <v>2082.5</v>
      </c>
      <c r="AN709" s="29" t="n">
        <v>0</v>
      </c>
      <c r="AO709" s="8"/>
      <c r="AP709" s="20"/>
      <c r="AQ709" s="30"/>
      <c r="AR709" s="10"/>
      <c r="AS709" s="14"/>
      <c r="AT709" s="12"/>
      <c r="AU709" s="15" t="n">
        <f aca="false">AN709+AO709+AR709+AS709+AT709</f>
        <v>0</v>
      </c>
      <c r="AV709" s="15" t="n">
        <v>0</v>
      </c>
      <c r="AW709" s="15" t="n">
        <v>1082.5</v>
      </c>
      <c r="AX709" s="15" t="n">
        <f aca="false">AU709-AW709</f>
        <v>-1082.5</v>
      </c>
      <c r="AY709" s="15" t="n">
        <v>143.5</v>
      </c>
      <c r="AZ709" s="15" t="n">
        <f aca="false">AK709</f>
        <v>59.5</v>
      </c>
      <c r="BA709" s="15" t="n">
        <f aca="false">AY709+AZ709</f>
        <v>203</v>
      </c>
      <c r="BB709" s="15" t="n">
        <f aca="false">AM709-AW709-AZ709</f>
        <v>940.5</v>
      </c>
      <c r="BC709" s="4"/>
      <c r="BD709" s="4"/>
    </row>
    <row r="710" customFormat="false" ht="15.75" hidden="false" customHeight="false" outlineLevel="0" collapsed="false">
      <c r="A710" s="16" t="n">
        <v>707</v>
      </c>
      <c r="B710" s="4" t="s">
        <v>1029</v>
      </c>
      <c r="C710" s="4" t="s">
        <v>1000</v>
      </c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11" t="n">
        <f aca="false">SUM(F710:AJ710)</f>
        <v>0</v>
      </c>
      <c r="AL710" s="4" t="n">
        <v>35</v>
      </c>
      <c r="AM710" s="17" t="n">
        <f aca="false">AK710*AL710</f>
        <v>0</v>
      </c>
      <c r="AN710" s="29"/>
      <c r="AO710" s="8"/>
      <c r="AP710" s="20"/>
      <c r="AQ710" s="30"/>
      <c r="AR710" s="10"/>
      <c r="AS710" s="14"/>
      <c r="AT710" s="12"/>
      <c r="AU710" s="15" t="n">
        <f aca="false">AN710+AO710+AR710+AS710+AT710</f>
        <v>0</v>
      </c>
      <c r="AV710" s="15" t="n">
        <v>0</v>
      </c>
      <c r="AW710" s="15" t="n">
        <f aca="false">AP710+AR710+AS710+AT710</f>
        <v>0</v>
      </c>
      <c r="AX710" s="15" t="n">
        <f aca="false">AU710-AW710</f>
        <v>0</v>
      </c>
      <c r="AY710" s="15" t="n">
        <v>9</v>
      </c>
      <c r="AZ710" s="15" t="n">
        <f aca="false">AK710</f>
        <v>0</v>
      </c>
      <c r="BA710" s="15" t="n">
        <f aca="false">AY710+AZ710</f>
        <v>9</v>
      </c>
      <c r="BB710" s="15" t="n">
        <f aca="false">AM710-AW710-AZ710</f>
        <v>0</v>
      </c>
      <c r="BC710" s="4"/>
      <c r="BD710" s="4"/>
    </row>
    <row r="711" customFormat="false" ht="15.75" hidden="false" customHeight="false" outlineLevel="0" collapsed="false">
      <c r="A711" s="16" t="n">
        <v>708</v>
      </c>
      <c r="B711" s="4" t="s">
        <v>1030</v>
      </c>
      <c r="C711" s="4" t="s">
        <v>1000</v>
      </c>
      <c r="D711" s="4"/>
      <c r="E711" s="4"/>
      <c r="F711" s="4" t="n">
        <v>3</v>
      </c>
      <c r="G711" s="4" t="n">
        <v>3.5</v>
      </c>
      <c r="H711" s="4" t="n">
        <v>3</v>
      </c>
      <c r="I711" s="4" t="n">
        <v>3</v>
      </c>
      <c r="J711" s="4" t="n">
        <v>3</v>
      </c>
      <c r="K711" s="4" t="n">
        <v>2.5</v>
      </c>
      <c r="L711" s="4" t="n">
        <v>2.5</v>
      </c>
      <c r="M711" s="4" t="n">
        <v>2.5</v>
      </c>
      <c r="N711" s="4" t="n">
        <v>3.5</v>
      </c>
      <c r="O711" s="4" t="n">
        <v>4</v>
      </c>
      <c r="P711" s="4" t="n">
        <v>4</v>
      </c>
      <c r="Q711" s="4" t="n">
        <v>4</v>
      </c>
      <c r="R711" s="4" t="n">
        <v>4</v>
      </c>
      <c r="S711" s="4" t="n">
        <v>3</v>
      </c>
      <c r="T711" s="4" t="n">
        <v>4</v>
      </c>
      <c r="U711" s="4" t="n">
        <v>4</v>
      </c>
      <c r="V711" s="4" t="n">
        <v>4</v>
      </c>
      <c r="W711" s="4" t="n">
        <v>4</v>
      </c>
      <c r="X711" s="4" t="n">
        <v>3.5</v>
      </c>
      <c r="Y711" s="4" t="n">
        <v>3</v>
      </c>
      <c r="Z711" s="4" t="n">
        <v>3.5</v>
      </c>
      <c r="AA711" s="4" t="n">
        <v>3</v>
      </c>
      <c r="AB711" s="4" t="n">
        <v>3.5</v>
      </c>
      <c r="AC711" s="4" t="n">
        <v>4</v>
      </c>
      <c r="AD711" s="4" t="n">
        <v>3</v>
      </c>
      <c r="AE711" s="4" t="n">
        <v>2.5</v>
      </c>
      <c r="AF711" s="4" t="n">
        <v>3</v>
      </c>
      <c r="AG711" s="4" t="n">
        <v>3</v>
      </c>
      <c r="AH711" s="4" t="n">
        <v>2</v>
      </c>
      <c r="AI711" s="4" t="n">
        <v>2</v>
      </c>
      <c r="AJ711" s="4" t="n">
        <v>2</v>
      </c>
      <c r="AK711" s="11" t="n">
        <f aca="false">SUM(F711:AJ711)</f>
        <v>99.5</v>
      </c>
      <c r="AL711" s="4" t="n">
        <v>35</v>
      </c>
      <c r="AM711" s="17" t="n">
        <f aca="false">AK711*AL711</f>
        <v>3482.5</v>
      </c>
      <c r="AN711" s="29"/>
      <c r="AO711" s="8"/>
      <c r="AP711" s="20"/>
      <c r="AQ711" s="30"/>
      <c r="AR711" s="10"/>
      <c r="AS711" s="14"/>
      <c r="AT711" s="12"/>
      <c r="AU711" s="15" t="n">
        <f aca="false">AN711+AO711+AR711+AS711+AT711</f>
        <v>0</v>
      </c>
      <c r="AV711" s="15" t="n">
        <v>0</v>
      </c>
      <c r="AW711" s="15" t="n">
        <f aca="false">AP711+AR711+AS711+AT711</f>
        <v>0</v>
      </c>
      <c r="AX711" s="15" t="n">
        <f aca="false">AU711-AW711</f>
        <v>0</v>
      </c>
      <c r="AY711" s="15" t="n">
        <v>86.5</v>
      </c>
      <c r="AZ711" s="15" t="n">
        <f aca="false">AK711</f>
        <v>99.5</v>
      </c>
      <c r="BA711" s="15" t="n">
        <f aca="false">AY711+AZ711</f>
        <v>186</v>
      </c>
      <c r="BB711" s="15" t="n">
        <f aca="false">AM711-AW711-AZ711</f>
        <v>3383</v>
      </c>
      <c r="BC711" s="4"/>
      <c r="BD711" s="4"/>
    </row>
    <row r="712" customFormat="false" ht="15.75" hidden="false" customHeight="false" outlineLevel="0" collapsed="false">
      <c r="A712" s="16" t="n">
        <v>709</v>
      </c>
      <c r="B712" s="4" t="s">
        <v>1010</v>
      </c>
      <c r="C712" s="4" t="s">
        <v>1000</v>
      </c>
      <c r="D712" s="4"/>
      <c r="E712" s="4"/>
      <c r="F712" s="4" t="n">
        <v>2.5</v>
      </c>
      <c r="G712" s="4" t="n">
        <v>3</v>
      </c>
      <c r="H712" s="4" t="n">
        <v>3</v>
      </c>
      <c r="I712" s="4" t="n">
        <v>3</v>
      </c>
      <c r="J712" s="4"/>
      <c r="K712" s="4" t="n">
        <v>4.5</v>
      </c>
      <c r="L712" s="4" t="n">
        <v>5</v>
      </c>
      <c r="M712" s="4" t="n">
        <v>5.5</v>
      </c>
      <c r="N712" s="4" t="n">
        <v>4</v>
      </c>
      <c r="O712" s="4" t="n">
        <v>3</v>
      </c>
      <c r="P712" s="4" t="n">
        <v>4</v>
      </c>
      <c r="Q712" s="4" t="n">
        <v>4</v>
      </c>
      <c r="R712" s="4" t="n">
        <v>4</v>
      </c>
      <c r="S712" s="4" t="n">
        <v>4</v>
      </c>
      <c r="T712" s="4" t="n">
        <v>4</v>
      </c>
      <c r="U712" s="4" t="n">
        <v>3.5</v>
      </c>
      <c r="V712" s="4" t="n">
        <v>3.5</v>
      </c>
      <c r="W712" s="4" t="n">
        <v>3.5</v>
      </c>
      <c r="X712" s="4" t="n">
        <v>3</v>
      </c>
      <c r="Y712" s="4"/>
      <c r="Z712" s="4"/>
      <c r="AA712" s="4"/>
      <c r="AB712" s="4" t="n">
        <v>2.5</v>
      </c>
      <c r="AC712" s="4" t="n">
        <v>2.5</v>
      </c>
      <c r="AD712" s="4" t="n">
        <v>2.5</v>
      </c>
      <c r="AE712" s="4" t="n">
        <v>3</v>
      </c>
      <c r="AF712" s="4" t="n">
        <v>3</v>
      </c>
      <c r="AG712" s="4"/>
      <c r="AH712" s="4" t="n">
        <v>2.5</v>
      </c>
      <c r="AI712" s="4" t="n">
        <v>2</v>
      </c>
      <c r="AJ712" s="4" t="n">
        <v>2</v>
      </c>
      <c r="AK712" s="11" t="n">
        <f aca="false">SUM(F712:AJ712)</f>
        <v>87</v>
      </c>
      <c r="AL712" s="4" t="n">
        <v>35</v>
      </c>
      <c r="AM712" s="17" t="n">
        <f aca="false">AK712*AL712</f>
        <v>3045</v>
      </c>
      <c r="AN712" s="29"/>
      <c r="AO712" s="8"/>
      <c r="AP712" s="20"/>
      <c r="AQ712" s="30"/>
      <c r="AR712" s="10"/>
      <c r="AS712" s="14"/>
      <c r="AT712" s="12"/>
      <c r="AU712" s="15" t="n">
        <f aca="false">AN712+AO712+AR712+AS712+AT712</f>
        <v>0</v>
      </c>
      <c r="AV712" s="15" t="n">
        <v>0</v>
      </c>
      <c r="AW712" s="15" t="n">
        <f aca="false">AP712+AR712+AS712+AT712</f>
        <v>0</v>
      </c>
      <c r="AX712" s="15" t="n">
        <f aca="false">AU712-AW712</f>
        <v>0</v>
      </c>
      <c r="AY712" s="15" t="n">
        <v>66.5</v>
      </c>
      <c r="AZ712" s="15" t="n">
        <f aca="false">AK712</f>
        <v>87</v>
      </c>
      <c r="BA712" s="15" t="n">
        <f aca="false">AY712+AZ712</f>
        <v>153.5</v>
      </c>
      <c r="BB712" s="15" t="n">
        <f aca="false">AM712-AW712-AZ712</f>
        <v>2958</v>
      </c>
      <c r="BC712" s="4"/>
      <c r="BD712" s="4"/>
    </row>
    <row r="713" customFormat="false" ht="15.75" hidden="false" customHeight="false" outlineLevel="0" collapsed="false">
      <c r="A713" s="16" t="n">
        <v>710</v>
      </c>
      <c r="B713" s="4" t="s">
        <v>1031</v>
      </c>
      <c r="C713" s="4" t="s">
        <v>1000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 t="n">
        <v>2.5</v>
      </c>
      <c r="AC713" s="4" t="n">
        <v>3</v>
      </c>
      <c r="AD713" s="4" t="n">
        <v>2.5</v>
      </c>
      <c r="AE713" s="4" t="n">
        <v>3</v>
      </c>
      <c r="AF713" s="4" t="n">
        <v>3</v>
      </c>
      <c r="AG713" s="4" t="n">
        <v>2.5</v>
      </c>
      <c r="AH713" s="4" t="n">
        <v>2.5</v>
      </c>
      <c r="AI713" s="4" t="n">
        <v>2.5</v>
      </c>
      <c r="AJ713" s="4" t="n">
        <v>2.5</v>
      </c>
      <c r="AK713" s="11" t="n">
        <f aca="false">SUM(F713:AJ713)</f>
        <v>24</v>
      </c>
      <c r="AL713" s="4" t="n">
        <v>35</v>
      </c>
      <c r="AM713" s="17" t="n">
        <f aca="false">AK713*AL713</f>
        <v>840</v>
      </c>
      <c r="AN713" s="29"/>
      <c r="AO713" s="8"/>
      <c r="AP713" s="20"/>
      <c r="AQ713" s="30"/>
      <c r="AR713" s="10"/>
      <c r="AS713" s="14"/>
      <c r="AT713" s="12"/>
      <c r="AU713" s="15" t="n">
        <f aca="false">AN713+AO713+AR713+AS713+AT713</f>
        <v>0</v>
      </c>
      <c r="AV713" s="15" t="n">
        <v>0</v>
      </c>
      <c r="AW713" s="15" t="n">
        <f aca="false">AP713+AR713+AS713+AT713</f>
        <v>0</v>
      </c>
      <c r="AX713" s="15" t="n">
        <f aca="false">AU713-AW713</f>
        <v>0</v>
      </c>
      <c r="AY713" s="15"/>
      <c r="AZ713" s="15" t="n">
        <f aca="false">AK713</f>
        <v>24</v>
      </c>
      <c r="BA713" s="15" t="n">
        <f aca="false">AY713+AZ713</f>
        <v>24</v>
      </c>
      <c r="BB713" s="15" t="n">
        <f aca="false">AM713-AW713-AZ713</f>
        <v>816</v>
      </c>
      <c r="BC713" s="4"/>
      <c r="BD713" s="4"/>
    </row>
    <row r="714" customFormat="false" ht="15.75" hidden="false" customHeight="false" outlineLevel="0" collapsed="false">
      <c r="A714" s="16" t="n">
        <v>711</v>
      </c>
      <c r="B714" s="28" t="s">
        <v>1032</v>
      </c>
      <c r="C714" s="4" t="s">
        <v>1033</v>
      </c>
      <c r="D714" s="4" t="n">
        <v>10342415</v>
      </c>
      <c r="E714" s="4" t="s">
        <v>1034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11" t="n">
        <f aca="false">SUM(F714:AJ714)</f>
        <v>0</v>
      </c>
      <c r="AL714" s="4" t="n">
        <v>35</v>
      </c>
      <c r="AM714" s="17" t="n">
        <f aca="false">AK714*AL714</f>
        <v>0</v>
      </c>
      <c r="AN714" s="29" t="n">
        <v>0</v>
      </c>
      <c r="AO714" s="8"/>
      <c r="AP714" s="20"/>
      <c r="AQ714" s="30"/>
      <c r="AR714" s="10"/>
      <c r="AS714" s="14"/>
      <c r="AT714" s="24"/>
      <c r="AU714" s="15" t="n">
        <f aca="false">AN714+AO714+AR714+AS714+AT714</f>
        <v>0</v>
      </c>
      <c r="AV714" s="15" t="n">
        <v>0</v>
      </c>
      <c r="AW714" s="15" t="n">
        <f aca="false">AP714+AR714+AS714+AT714</f>
        <v>0</v>
      </c>
      <c r="AX714" s="15" t="n">
        <f aca="false">AU714-AW714</f>
        <v>0</v>
      </c>
      <c r="AY714" s="15" t="n">
        <v>357</v>
      </c>
      <c r="AZ714" s="15" t="n">
        <f aca="false">AK714</f>
        <v>0</v>
      </c>
      <c r="BA714" s="15" t="n">
        <f aca="false">AY714+AZ714</f>
        <v>357</v>
      </c>
      <c r="BB714" s="15" t="n">
        <f aca="false">AM714-AW714-AZ714</f>
        <v>0</v>
      </c>
      <c r="BC714" s="4"/>
      <c r="BD714" s="31"/>
    </row>
    <row r="715" s="1" customFormat="true" ht="15.75" hidden="false" customHeight="false" outlineLevel="0" collapsed="false">
      <c r="A715" s="16" t="n">
        <v>712</v>
      </c>
      <c r="B715" s="4" t="s">
        <v>1035</v>
      </c>
      <c r="C715" s="4" t="s">
        <v>1033</v>
      </c>
      <c r="D715" s="4" t="n">
        <v>24732537</v>
      </c>
      <c r="E715" s="4" t="s">
        <v>1036</v>
      </c>
      <c r="F715" s="4" t="n">
        <v>6.5</v>
      </c>
      <c r="G715" s="4" t="n">
        <v>5.5</v>
      </c>
      <c r="H715" s="4" t="n">
        <v>7</v>
      </c>
      <c r="I715" s="4" t="n">
        <v>6.5</v>
      </c>
      <c r="J715" s="4" t="n">
        <v>6.5</v>
      </c>
      <c r="K715" s="4" t="n">
        <v>3</v>
      </c>
      <c r="L715" s="4"/>
      <c r="M715" s="4" t="n">
        <v>6</v>
      </c>
      <c r="N715" s="4" t="n">
        <v>5</v>
      </c>
      <c r="O715" s="4" t="n">
        <v>6</v>
      </c>
      <c r="P715" s="4"/>
      <c r="Q715" s="4" t="n">
        <v>7</v>
      </c>
      <c r="R715" s="4" t="n">
        <v>6</v>
      </c>
      <c r="S715" s="4" t="n">
        <v>6.5</v>
      </c>
      <c r="T715" s="4" t="n">
        <v>6</v>
      </c>
      <c r="U715" s="4" t="n">
        <v>5</v>
      </c>
      <c r="V715" s="4" t="n">
        <v>6.5</v>
      </c>
      <c r="W715" s="4" t="n">
        <v>6</v>
      </c>
      <c r="X715" s="4" t="n">
        <v>6</v>
      </c>
      <c r="Y715" s="4"/>
      <c r="Z715" s="4"/>
      <c r="AA715" s="4" t="n">
        <v>1.5</v>
      </c>
      <c r="AB715" s="4"/>
      <c r="AC715" s="4" t="n">
        <v>4</v>
      </c>
      <c r="AD715" s="4"/>
      <c r="AE715" s="4" t="n">
        <v>4</v>
      </c>
      <c r="AF715" s="4"/>
      <c r="AG715" s="4"/>
      <c r="AH715" s="4"/>
      <c r="AI715" s="4" t="n">
        <v>4</v>
      </c>
      <c r="AJ715" s="4" t="n">
        <v>5.5</v>
      </c>
      <c r="AK715" s="11" t="n">
        <f aca="false">SUM(F715:AJ715)</f>
        <v>120</v>
      </c>
      <c r="AL715" s="4" t="n">
        <v>35</v>
      </c>
      <c r="AM715" s="17" t="n">
        <f aca="false">AK715*AL715</f>
        <v>4200</v>
      </c>
      <c r="AN715" s="29" t="n">
        <v>0</v>
      </c>
      <c r="AO715" s="8"/>
      <c r="AP715" s="20"/>
      <c r="AQ715" s="30"/>
      <c r="AR715" s="10"/>
      <c r="AS715" s="14"/>
      <c r="AT715" s="24"/>
      <c r="AU715" s="15" t="n">
        <f aca="false">AN715+AO715+AR715+AS715+AT715</f>
        <v>0</v>
      </c>
      <c r="AV715" s="15" t="n">
        <v>0</v>
      </c>
      <c r="AW715" s="15" t="n">
        <f aca="false">AP715+AR715+AS715+AT715</f>
        <v>0</v>
      </c>
      <c r="AX715" s="15" t="n">
        <f aca="false">AU715-AW715</f>
        <v>0</v>
      </c>
      <c r="AY715" s="15" t="n">
        <v>620</v>
      </c>
      <c r="AZ715" s="15" t="n">
        <f aca="false">AK715</f>
        <v>120</v>
      </c>
      <c r="BA715" s="15" t="n">
        <f aca="false">AY715+AZ715</f>
        <v>740</v>
      </c>
      <c r="BB715" s="15" t="n">
        <f aca="false">AM715-AW715-AZ715</f>
        <v>4080</v>
      </c>
      <c r="BC715" s="4" t="s">
        <v>134</v>
      </c>
      <c r="BD715" s="31" t="s">
        <v>1037</v>
      </c>
    </row>
    <row r="716" s="1" customFormat="true" ht="15.75" hidden="false" customHeight="false" outlineLevel="0" collapsed="false">
      <c r="A716" s="16" t="n">
        <v>713</v>
      </c>
      <c r="B716" s="4" t="s">
        <v>1038</v>
      </c>
      <c r="C716" s="4" t="s">
        <v>1033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11" t="n">
        <f aca="false">SUM(F716:AJ716)</f>
        <v>0</v>
      </c>
      <c r="AL716" s="4" t="n">
        <v>35</v>
      </c>
      <c r="AM716" s="17" t="n">
        <f aca="false">AK716*AL716</f>
        <v>0</v>
      </c>
      <c r="AN716" s="29" t="n">
        <v>0</v>
      </c>
      <c r="AO716" s="8"/>
      <c r="AP716" s="20"/>
      <c r="AQ716" s="30"/>
      <c r="AR716" s="10"/>
      <c r="AS716" s="14"/>
      <c r="AT716" s="24"/>
      <c r="AU716" s="15" t="n">
        <f aca="false">AN716+AO716+AR716+AS716+AT716</f>
        <v>0</v>
      </c>
      <c r="AV716" s="15" t="n">
        <v>0</v>
      </c>
      <c r="AW716" s="15" t="n">
        <f aca="false">AP716+AR716+AS716+AT716</f>
        <v>0</v>
      </c>
      <c r="AX716" s="15" t="n">
        <f aca="false">AU716-AW716</f>
        <v>0</v>
      </c>
      <c r="AY716" s="15" t="n">
        <v>52</v>
      </c>
      <c r="AZ716" s="15" t="n">
        <f aca="false">AK716</f>
        <v>0</v>
      </c>
      <c r="BA716" s="15" t="n">
        <f aca="false">AY716+AZ716</f>
        <v>52</v>
      </c>
      <c r="BB716" s="15" t="n">
        <f aca="false">AM716-AW716-AZ716</f>
        <v>0</v>
      </c>
      <c r="BC716" s="4"/>
      <c r="BD716" s="31"/>
    </row>
    <row r="717" customFormat="false" ht="15.75" hidden="false" customHeight="false" outlineLevel="0" collapsed="false">
      <c r="A717" s="16" t="n">
        <v>714</v>
      </c>
      <c r="B717" s="4" t="s">
        <v>1039</v>
      </c>
      <c r="C717" s="4" t="s">
        <v>1033</v>
      </c>
      <c r="D717" s="4"/>
      <c r="E717" s="4"/>
      <c r="F717" s="4" t="n">
        <v>1</v>
      </c>
      <c r="G717" s="4" t="n">
        <v>1.5</v>
      </c>
      <c r="H717" s="4" t="n">
        <v>1.5</v>
      </c>
      <c r="I717" s="4" t="n">
        <v>1.5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 t="n">
        <v>0.5</v>
      </c>
      <c r="U717" s="4"/>
      <c r="V717" s="4"/>
      <c r="W717" s="4" t="n">
        <v>1</v>
      </c>
      <c r="X717" s="4"/>
      <c r="Y717" s="4"/>
      <c r="Z717" s="4"/>
      <c r="AA717" s="4" t="n">
        <v>1</v>
      </c>
      <c r="AB717" s="4"/>
      <c r="AC717" s="4" t="n">
        <v>0.5</v>
      </c>
      <c r="AD717" s="4"/>
      <c r="AE717" s="4" t="n">
        <v>1</v>
      </c>
      <c r="AF717" s="4"/>
      <c r="AG717" s="4"/>
      <c r="AH717" s="4"/>
      <c r="AI717" s="4"/>
      <c r="AJ717" s="4"/>
      <c r="AK717" s="11" t="n">
        <f aca="false">SUM(F717:AJ717)</f>
        <v>9.5</v>
      </c>
      <c r="AL717" s="4" t="n">
        <v>35</v>
      </c>
      <c r="AM717" s="17" t="n">
        <f aca="false">AK717*AL717</f>
        <v>332.5</v>
      </c>
      <c r="AN717" s="29" t="n">
        <v>0</v>
      </c>
      <c r="AO717" s="8"/>
      <c r="AP717" s="20"/>
      <c r="AQ717" s="30"/>
      <c r="AR717" s="10"/>
      <c r="AS717" s="14"/>
      <c r="AT717" s="24"/>
      <c r="AU717" s="15" t="n">
        <f aca="false">AN717+AO717+AR717+AS717+AT717</f>
        <v>0</v>
      </c>
      <c r="AV717" s="15" t="n">
        <v>0</v>
      </c>
      <c r="AW717" s="15" t="n">
        <f aca="false">AP717+AR717+AS717+AT717</f>
        <v>0</v>
      </c>
      <c r="AX717" s="15" t="n">
        <f aca="false">AU717-AW717</f>
        <v>0</v>
      </c>
      <c r="AY717" s="15" t="n">
        <v>155.5</v>
      </c>
      <c r="AZ717" s="15" t="n">
        <f aca="false">AK717</f>
        <v>9.5</v>
      </c>
      <c r="BA717" s="15" t="n">
        <f aca="false">AY717+AZ717</f>
        <v>165</v>
      </c>
      <c r="BB717" s="15" t="n">
        <f aca="false">AM717-AW717-AZ717</f>
        <v>323</v>
      </c>
      <c r="BC717" s="4"/>
      <c r="BD717" s="31"/>
    </row>
    <row r="718" customFormat="false" ht="15.75" hidden="false" customHeight="false" outlineLevel="0" collapsed="false">
      <c r="A718" s="16" t="n">
        <v>715</v>
      </c>
      <c r="B718" s="4" t="s">
        <v>1040</v>
      </c>
      <c r="C718" s="4" t="s">
        <v>1033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11" t="n">
        <f aca="false">SUM(F718:AJ718)</f>
        <v>0</v>
      </c>
      <c r="AL718" s="4" t="n">
        <v>35</v>
      </c>
      <c r="AM718" s="17" t="n">
        <f aca="false">AK718*AL718</f>
        <v>0</v>
      </c>
      <c r="AN718" s="29" t="n">
        <v>0</v>
      </c>
      <c r="AO718" s="8"/>
      <c r="AP718" s="20"/>
      <c r="AQ718" s="30"/>
      <c r="AR718" s="10"/>
      <c r="AS718" s="14"/>
      <c r="AT718" s="24"/>
      <c r="AU718" s="15" t="n">
        <f aca="false">AN718+AO718+AR718+AS718+AT718</f>
        <v>0</v>
      </c>
      <c r="AV718" s="15" t="n">
        <v>0</v>
      </c>
      <c r="AW718" s="15" t="n">
        <f aca="false">AP718+AR718+AS718+AT718</f>
        <v>0</v>
      </c>
      <c r="AX718" s="15" t="n">
        <f aca="false">AU718-AW718</f>
        <v>0</v>
      </c>
      <c r="AY718" s="15" t="n">
        <v>0</v>
      </c>
      <c r="AZ718" s="15" t="n">
        <f aca="false">AK718</f>
        <v>0</v>
      </c>
      <c r="BA718" s="15" t="n">
        <f aca="false">AY718+AZ718</f>
        <v>0</v>
      </c>
      <c r="BB718" s="15" t="n">
        <f aca="false">AM718-AW718-AZ718</f>
        <v>0</v>
      </c>
      <c r="BC718" s="4"/>
      <c r="BD718" s="31"/>
    </row>
    <row r="719" customFormat="false" ht="15.75" hidden="false" customHeight="false" outlineLevel="0" collapsed="false">
      <c r="A719" s="16" t="n">
        <v>716</v>
      </c>
      <c r="B719" s="4" t="s">
        <v>1041</v>
      </c>
      <c r="C719" s="4" t="s">
        <v>1033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11" t="n">
        <f aca="false">SUM(F719:AJ719)</f>
        <v>0</v>
      </c>
      <c r="AL719" s="4" t="n">
        <v>35</v>
      </c>
      <c r="AM719" s="17" t="n">
        <f aca="false">AK719*AL719</f>
        <v>0</v>
      </c>
      <c r="AN719" s="29" t="n">
        <v>0</v>
      </c>
      <c r="AO719" s="8"/>
      <c r="AP719" s="20"/>
      <c r="AQ719" s="30"/>
      <c r="AR719" s="10"/>
      <c r="AS719" s="14"/>
      <c r="AT719" s="24"/>
      <c r="AU719" s="15" t="n">
        <f aca="false">AN719+AO719+AR719+AS719+AT719</f>
        <v>0</v>
      </c>
      <c r="AV719" s="15" t="n">
        <v>0</v>
      </c>
      <c r="AW719" s="15" t="n">
        <f aca="false">AP719+AR719+AS719+AT719</f>
        <v>0</v>
      </c>
      <c r="AX719" s="15" t="n">
        <f aca="false">AU719-AW719</f>
        <v>0</v>
      </c>
      <c r="AY719" s="15" t="n">
        <v>0.5</v>
      </c>
      <c r="AZ719" s="15" t="n">
        <f aca="false">AK719</f>
        <v>0</v>
      </c>
      <c r="BA719" s="15" t="n">
        <f aca="false">AY719+AZ719</f>
        <v>0.5</v>
      </c>
      <c r="BB719" s="15" t="n">
        <f aca="false">AM719-AW719-AZ719</f>
        <v>0</v>
      </c>
      <c r="BC719" s="4"/>
      <c r="BD719" s="31"/>
    </row>
    <row r="720" customFormat="false" ht="15.75" hidden="false" customHeight="false" outlineLevel="0" collapsed="false">
      <c r="A720" s="16" t="n">
        <v>717</v>
      </c>
      <c r="B720" s="4" t="s">
        <v>1042</v>
      </c>
      <c r="C720" s="4" t="s">
        <v>1033</v>
      </c>
      <c r="D720" s="4"/>
      <c r="E720" s="4"/>
      <c r="F720" s="4" t="n">
        <v>1.5</v>
      </c>
      <c r="G720" s="4" t="n">
        <v>1</v>
      </c>
      <c r="H720" s="4" t="n">
        <v>1.5</v>
      </c>
      <c r="I720" s="4" t="n">
        <v>1</v>
      </c>
      <c r="J720" s="4" t="n">
        <v>1</v>
      </c>
      <c r="K720" s="4" t="n">
        <v>1</v>
      </c>
      <c r="L720" s="4" t="n">
        <v>1</v>
      </c>
      <c r="M720" s="4" t="n">
        <v>1</v>
      </c>
      <c r="N720" s="4" t="n">
        <v>1</v>
      </c>
      <c r="O720" s="4" t="n">
        <v>1</v>
      </c>
      <c r="P720" s="4" t="n">
        <v>1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 t="s">
        <v>1043</v>
      </c>
      <c r="AF720" s="4"/>
      <c r="AG720" s="4"/>
      <c r="AH720" s="4"/>
      <c r="AI720" s="4"/>
      <c r="AJ720" s="4"/>
      <c r="AK720" s="11" t="n">
        <f aca="false">SUM(F720:AJ720)</f>
        <v>12</v>
      </c>
      <c r="AL720" s="4" t="n">
        <v>35</v>
      </c>
      <c r="AM720" s="17" t="n">
        <f aca="false">AK720*AL720</f>
        <v>420</v>
      </c>
      <c r="AN720" s="29" t="n">
        <v>0</v>
      </c>
      <c r="AO720" s="8"/>
      <c r="AP720" s="20"/>
      <c r="AQ720" s="30"/>
      <c r="AR720" s="10"/>
      <c r="AS720" s="14"/>
      <c r="AT720" s="24"/>
      <c r="AU720" s="15" t="n">
        <f aca="false">AN720+AO720+AR720+AS720+AT720</f>
        <v>0</v>
      </c>
      <c r="AV720" s="15" t="n">
        <v>0</v>
      </c>
      <c r="AW720" s="15" t="n">
        <f aca="false">AP720+AR720+AS720+AT720</f>
        <v>0</v>
      </c>
      <c r="AX720" s="15" t="n">
        <f aca="false">AU720-AW720</f>
        <v>0</v>
      </c>
      <c r="AY720" s="15" t="n">
        <v>163.5</v>
      </c>
      <c r="AZ720" s="15" t="n">
        <f aca="false">AK720</f>
        <v>12</v>
      </c>
      <c r="BA720" s="15" t="n">
        <f aca="false">AY720+AZ720</f>
        <v>175.5</v>
      </c>
      <c r="BB720" s="15" t="n">
        <f aca="false">AM720-AW720-AZ720</f>
        <v>408</v>
      </c>
      <c r="BC720" s="4"/>
      <c r="BD720" s="31"/>
    </row>
    <row r="721" customFormat="false" ht="15.75" hidden="false" customHeight="false" outlineLevel="0" collapsed="false">
      <c r="A721" s="16" t="n">
        <v>718</v>
      </c>
      <c r="B721" s="4" t="s">
        <v>1044</v>
      </c>
      <c r="C721" s="4" t="s">
        <v>1033</v>
      </c>
      <c r="D721" s="4" t="n">
        <v>9047408</v>
      </c>
      <c r="E721" s="4"/>
      <c r="F721" s="4"/>
      <c r="G721" s="4"/>
      <c r="H721" s="4"/>
      <c r="I721" s="4"/>
      <c r="J721" s="4"/>
      <c r="K721" s="4"/>
      <c r="L721" s="4" t="n">
        <v>1</v>
      </c>
      <c r="M721" s="4"/>
      <c r="N721" s="4" t="n">
        <v>1</v>
      </c>
      <c r="O721" s="4"/>
      <c r="P721" s="4"/>
      <c r="Q721" s="4" t="n">
        <v>1</v>
      </c>
      <c r="R721" s="4" t="n">
        <v>1</v>
      </c>
      <c r="S721" s="4" t="n">
        <v>1</v>
      </c>
      <c r="T721" s="4"/>
      <c r="U721" s="4" t="n">
        <v>1</v>
      </c>
      <c r="V721" s="4" t="n">
        <v>1</v>
      </c>
      <c r="W721" s="4" t="n">
        <v>1</v>
      </c>
      <c r="X721" s="4" t="n">
        <v>1</v>
      </c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11" t="n">
        <f aca="false">SUM(F721:AJ721)</f>
        <v>9</v>
      </c>
      <c r="AL721" s="4" t="n">
        <v>35</v>
      </c>
      <c r="AM721" s="17" t="n">
        <f aca="false">AK721*AL721</f>
        <v>315</v>
      </c>
      <c r="AN721" s="29" t="n">
        <v>0</v>
      </c>
      <c r="AO721" s="8"/>
      <c r="AP721" s="20"/>
      <c r="AQ721" s="30"/>
      <c r="AR721" s="10"/>
      <c r="AS721" s="14"/>
      <c r="AT721" s="24"/>
      <c r="AU721" s="15" t="n">
        <f aca="false">AN721+AO721+AR721+AS721+AT721</f>
        <v>0</v>
      </c>
      <c r="AV721" s="15" t="n">
        <v>0</v>
      </c>
      <c r="AW721" s="15" t="n">
        <f aca="false">AP721+AR721+AS721+AT721</f>
        <v>0</v>
      </c>
      <c r="AX721" s="15" t="n">
        <f aca="false">AU721-AW721</f>
        <v>0</v>
      </c>
      <c r="AY721" s="15" t="n">
        <v>354</v>
      </c>
      <c r="AZ721" s="15" t="n">
        <f aca="false">AK721</f>
        <v>9</v>
      </c>
      <c r="BA721" s="15" t="n">
        <f aca="false">AY721+AZ721</f>
        <v>363</v>
      </c>
      <c r="BB721" s="15" t="n">
        <f aca="false">AM721-AW721-AZ721</f>
        <v>306</v>
      </c>
      <c r="BC721" s="4" t="s">
        <v>67</v>
      </c>
      <c r="BD721" s="31" t="s">
        <v>1045</v>
      </c>
    </row>
    <row r="722" customFormat="false" ht="15.75" hidden="false" customHeight="false" outlineLevel="0" collapsed="false">
      <c r="A722" s="16" t="n">
        <v>719</v>
      </c>
      <c r="B722" s="4" t="s">
        <v>1046</v>
      </c>
      <c r="C722" s="4" t="s">
        <v>1033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11" t="n">
        <f aca="false">SUM(F722:AJ722)</f>
        <v>0</v>
      </c>
      <c r="AL722" s="4" t="n">
        <v>35</v>
      </c>
      <c r="AM722" s="17" t="n">
        <f aca="false">AK722*AL722</f>
        <v>0</v>
      </c>
      <c r="AN722" s="29" t="n">
        <v>0</v>
      </c>
      <c r="AO722" s="8"/>
      <c r="AP722" s="20"/>
      <c r="AQ722" s="30"/>
      <c r="AR722" s="10"/>
      <c r="AS722" s="14"/>
      <c r="AT722" s="24"/>
      <c r="AU722" s="15" t="n">
        <f aca="false">AN722+AO722+AR722+AS722+AT722</f>
        <v>0</v>
      </c>
      <c r="AV722" s="15" t="n">
        <v>0</v>
      </c>
      <c r="AW722" s="15" t="n">
        <f aca="false">AP722+AR722+AS722+AT722</f>
        <v>0</v>
      </c>
      <c r="AX722" s="15" t="n">
        <f aca="false">AU722-AW722</f>
        <v>0</v>
      </c>
      <c r="AY722" s="15" t="n">
        <v>0.5</v>
      </c>
      <c r="AZ722" s="15" t="n">
        <f aca="false">AK722</f>
        <v>0</v>
      </c>
      <c r="BA722" s="15" t="n">
        <f aca="false">AY722+AZ722</f>
        <v>0.5</v>
      </c>
      <c r="BB722" s="15" t="n">
        <f aca="false">AM722-AW722-AZ722</f>
        <v>0</v>
      </c>
      <c r="BC722" s="4"/>
      <c r="BD722" s="31"/>
    </row>
    <row r="723" customFormat="false" ht="17.25" hidden="false" customHeight="true" outlineLevel="0" collapsed="false">
      <c r="A723" s="16" t="n">
        <v>720</v>
      </c>
      <c r="B723" s="4" t="s">
        <v>1047</v>
      </c>
      <c r="C723" s="4" t="s">
        <v>1033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11" t="n">
        <f aca="false">SUM(F723:AJ723)</f>
        <v>0</v>
      </c>
      <c r="AL723" s="4" t="n">
        <v>35</v>
      </c>
      <c r="AM723" s="17" t="n">
        <f aca="false">AK723*AL723</f>
        <v>0</v>
      </c>
      <c r="AN723" s="29" t="n">
        <v>0</v>
      </c>
      <c r="AO723" s="8"/>
      <c r="AP723" s="20"/>
      <c r="AQ723" s="30"/>
      <c r="AR723" s="10"/>
      <c r="AS723" s="14"/>
      <c r="AT723" s="24"/>
      <c r="AU723" s="15" t="n">
        <f aca="false">AN723+AO723+AR723+AS723+AT723</f>
        <v>0</v>
      </c>
      <c r="AV723" s="15" t="n">
        <v>0</v>
      </c>
      <c r="AW723" s="15" t="n">
        <f aca="false">AP723+AR723+AS723+AT723</f>
        <v>0</v>
      </c>
      <c r="AX723" s="15" t="n">
        <f aca="false">AU723-AW723</f>
        <v>0</v>
      </c>
      <c r="AY723" s="15" t="n">
        <v>0</v>
      </c>
      <c r="AZ723" s="15" t="n">
        <f aca="false">AK723</f>
        <v>0</v>
      </c>
      <c r="BA723" s="15" t="n">
        <f aca="false">AY723+AZ723</f>
        <v>0</v>
      </c>
      <c r="BB723" s="15" t="n">
        <f aca="false">AM723-AW723-AZ723</f>
        <v>0</v>
      </c>
      <c r="BC723" s="4" t="s">
        <v>67</v>
      </c>
      <c r="BD723" s="31" t="s">
        <v>1048</v>
      </c>
    </row>
    <row r="724" customFormat="false" ht="15.75" hidden="false" customHeight="false" outlineLevel="0" collapsed="false">
      <c r="A724" s="16" t="n">
        <v>721</v>
      </c>
      <c r="B724" s="4" t="s">
        <v>1049</v>
      </c>
      <c r="C724" s="4" t="s">
        <v>1033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11" t="n">
        <f aca="false">SUM(F724:AJ724)</f>
        <v>0</v>
      </c>
      <c r="AL724" s="4" t="n">
        <v>35</v>
      </c>
      <c r="AM724" s="17" t="n">
        <f aca="false">AK724*AL724</f>
        <v>0</v>
      </c>
      <c r="AN724" s="29" t="n">
        <v>0</v>
      </c>
      <c r="AO724" s="8"/>
      <c r="AP724" s="20"/>
      <c r="AQ724" s="30"/>
      <c r="AR724" s="10"/>
      <c r="AS724" s="14"/>
      <c r="AT724" s="24"/>
      <c r="AU724" s="15" t="n">
        <f aca="false">AN724+AO724+AR724+AS724+AT724</f>
        <v>0</v>
      </c>
      <c r="AV724" s="15" t="n">
        <v>0</v>
      </c>
      <c r="AW724" s="15" t="n">
        <f aca="false">AP724+AR724+AS724+AT724</f>
        <v>0</v>
      </c>
      <c r="AX724" s="15" t="n">
        <f aca="false">AU724-AW724</f>
        <v>0</v>
      </c>
      <c r="AY724" s="15" t="n">
        <v>6</v>
      </c>
      <c r="AZ724" s="15" t="n">
        <f aca="false">AK724</f>
        <v>0</v>
      </c>
      <c r="BA724" s="15" t="n">
        <f aca="false">AY724+AZ724</f>
        <v>6</v>
      </c>
      <c r="BB724" s="15" t="n">
        <f aca="false">AM724-AW724-AZ724</f>
        <v>0</v>
      </c>
      <c r="BC724" s="4"/>
      <c r="BD724" s="31"/>
    </row>
    <row r="725" customFormat="false" ht="15.75" hidden="false" customHeight="false" outlineLevel="0" collapsed="false">
      <c r="A725" s="16" t="n">
        <v>722</v>
      </c>
      <c r="B725" s="4" t="s">
        <v>1050</v>
      </c>
      <c r="C725" s="4" t="s">
        <v>1033</v>
      </c>
      <c r="D725" s="4"/>
      <c r="E725" s="4"/>
      <c r="F725" s="4" t="n">
        <v>3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 t="n">
        <v>2.5</v>
      </c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11" t="n">
        <f aca="false">SUM(F725:AJ725)</f>
        <v>5.5</v>
      </c>
      <c r="AL725" s="4" t="n">
        <v>35</v>
      </c>
      <c r="AM725" s="17" t="n">
        <f aca="false">AK725*AL725</f>
        <v>192.5</v>
      </c>
      <c r="AN725" s="29" t="n">
        <v>0</v>
      </c>
      <c r="AO725" s="8"/>
      <c r="AP725" s="20"/>
      <c r="AQ725" s="30"/>
      <c r="AR725" s="10"/>
      <c r="AS725" s="14"/>
      <c r="AT725" s="24"/>
      <c r="AU725" s="15" t="n">
        <f aca="false">AN725+AO725+AR725+AS725+AT725</f>
        <v>0</v>
      </c>
      <c r="AV725" s="15" t="n">
        <v>0</v>
      </c>
      <c r="AW725" s="15" t="n">
        <f aca="false">AP725+AR725+AS725+AT725</f>
        <v>0</v>
      </c>
      <c r="AX725" s="15" t="n">
        <f aca="false">AU725-AW725</f>
        <v>0</v>
      </c>
      <c r="AY725" s="15" t="n">
        <v>96.5</v>
      </c>
      <c r="AZ725" s="15" t="n">
        <f aca="false">AK725</f>
        <v>5.5</v>
      </c>
      <c r="BA725" s="15" t="n">
        <f aca="false">AY725+AZ725</f>
        <v>102</v>
      </c>
      <c r="BB725" s="15" t="n">
        <f aca="false">AM725-AW725-AZ725</f>
        <v>187</v>
      </c>
      <c r="BC725" s="4"/>
      <c r="BD725" s="31"/>
    </row>
    <row r="726" customFormat="false" ht="15.75" hidden="false" customHeight="false" outlineLevel="0" collapsed="false">
      <c r="A726" s="16" t="n">
        <v>723</v>
      </c>
      <c r="B726" s="4" t="s">
        <v>1051</v>
      </c>
      <c r="C726" s="4" t="s">
        <v>1033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11" t="n">
        <f aca="false">SUM(F726:AJ726)</f>
        <v>0</v>
      </c>
      <c r="AL726" s="4" t="n">
        <v>35</v>
      </c>
      <c r="AM726" s="17" t="n">
        <f aca="false">AK726*AL726</f>
        <v>0</v>
      </c>
      <c r="AN726" s="29" t="n">
        <v>10389</v>
      </c>
      <c r="AO726" s="8"/>
      <c r="AP726" s="20"/>
      <c r="AQ726" s="30" t="n">
        <v>3832</v>
      </c>
      <c r="AR726" s="10"/>
      <c r="AS726" s="14"/>
      <c r="AT726" s="24"/>
      <c r="AU726" s="15" t="n">
        <f aca="false">AN726+AO726+AR726+AS726+AT726</f>
        <v>10389</v>
      </c>
      <c r="AV726" s="15" t="n">
        <v>0</v>
      </c>
      <c r="AW726" s="15" t="n">
        <f aca="false">AP726+AR726+AS726+AT726</f>
        <v>0</v>
      </c>
      <c r="AX726" s="15" t="n">
        <f aca="false">AU726-AW726</f>
        <v>10389</v>
      </c>
      <c r="AY726" s="15" t="n">
        <v>351.5</v>
      </c>
      <c r="AZ726" s="15" t="n">
        <f aca="false">AK726</f>
        <v>0</v>
      </c>
      <c r="BA726" s="15" t="n">
        <f aca="false">AY726+AZ726</f>
        <v>351.5</v>
      </c>
      <c r="BB726" s="15" t="n">
        <f aca="false">AM726-AW726-AZ726</f>
        <v>0</v>
      </c>
      <c r="BC726" s="4" t="s">
        <v>30</v>
      </c>
      <c r="BD726" s="31" t="s">
        <v>1052</v>
      </c>
    </row>
    <row r="727" customFormat="false" ht="15.75" hidden="false" customHeight="false" outlineLevel="0" collapsed="false">
      <c r="A727" s="16" t="n">
        <v>724</v>
      </c>
      <c r="B727" s="4" t="s">
        <v>375</v>
      </c>
      <c r="C727" s="4" t="s">
        <v>1033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11" t="n">
        <f aca="false">SUM(F727:AJ727)</f>
        <v>0</v>
      </c>
      <c r="AL727" s="4" t="n">
        <v>35</v>
      </c>
      <c r="AM727" s="17" t="n">
        <f aca="false">AK727*AL727</f>
        <v>0</v>
      </c>
      <c r="AN727" s="29" t="n">
        <v>0</v>
      </c>
      <c r="AO727" s="8"/>
      <c r="AP727" s="20"/>
      <c r="AQ727" s="30"/>
      <c r="AR727" s="10"/>
      <c r="AS727" s="14"/>
      <c r="AT727" s="24"/>
      <c r="AU727" s="15" t="n">
        <f aca="false">AN727+AO727+AR727+AS727+AT727</f>
        <v>0</v>
      </c>
      <c r="AV727" s="15" t="n">
        <v>0</v>
      </c>
      <c r="AW727" s="15" t="n">
        <f aca="false">AP727+AR727+AS727+AT727</f>
        <v>0</v>
      </c>
      <c r="AX727" s="15" t="n">
        <f aca="false">AU727-AW727</f>
        <v>0</v>
      </c>
      <c r="AY727" s="15" t="n">
        <v>0</v>
      </c>
      <c r="AZ727" s="15" t="n">
        <f aca="false">AK727</f>
        <v>0</v>
      </c>
      <c r="BA727" s="15" t="n">
        <f aca="false">AY727+AZ727</f>
        <v>0</v>
      </c>
      <c r="BB727" s="15" t="n">
        <f aca="false">AM727-AW727-AZ727</f>
        <v>0</v>
      </c>
      <c r="BC727" s="4"/>
      <c r="BD727" s="31"/>
    </row>
    <row r="728" customFormat="false" ht="15.75" hidden="false" customHeight="false" outlineLevel="0" collapsed="false">
      <c r="A728" s="16" t="n">
        <v>725</v>
      </c>
      <c r="B728" s="4" t="s">
        <v>1053</v>
      </c>
      <c r="C728" s="4" t="s">
        <v>1033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11" t="n">
        <f aca="false">SUM(F728:AJ728)</f>
        <v>0</v>
      </c>
      <c r="AL728" s="4" t="n">
        <v>35</v>
      </c>
      <c r="AM728" s="17" t="n">
        <f aca="false">AK728*AL728</f>
        <v>0</v>
      </c>
      <c r="AN728" s="29" t="n">
        <v>0</v>
      </c>
      <c r="AO728" s="8"/>
      <c r="AP728" s="20"/>
      <c r="AQ728" s="30"/>
      <c r="AR728" s="10"/>
      <c r="AS728" s="14"/>
      <c r="AT728" s="24"/>
      <c r="AU728" s="15" t="n">
        <f aca="false">AN728+AO728+AR728+AS728+AT728</f>
        <v>0</v>
      </c>
      <c r="AV728" s="15" t="n">
        <v>0</v>
      </c>
      <c r="AW728" s="15" t="n">
        <f aca="false">AP728+AR728+AS728+AT728</f>
        <v>0</v>
      </c>
      <c r="AX728" s="15" t="n">
        <f aca="false">AU728-AW728</f>
        <v>0</v>
      </c>
      <c r="AY728" s="15" t="n">
        <v>7.5</v>
      </c>
      <c r="AZ728" s="15" t="n">
        <f aca="false">AK728</f>
        <v>0</v>
      </c>
      <c r="BA728" s="15" t="n">
        <f aca="false">AY728+AZ728</f>
        <v>7.5</v>
      </c>
      <c r="BB728" s="15" t="n">
        <f aca="false">AM728-AW728-AZ728</f>
        <v>0</v>
      </c>
      <c r="BC728" s="4"/>
      <c r="BD728" s="31"/>
    </row>
    <row r="729" customFormat="false" ht="15.75" hidden="false" customHeight="false" outlineLevel="0" collapsed="false">
      <c r="A729" s="16" t="n">
        <v>726</v>
      </c>
      <c r="B729" s="4" t="s">
        <v>1054</v>
      </c>
      <c r="C729" s="4" t="s">
        <v>1033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11" t="n">
        <f aca="false">SUM(F729:AJ729)</f>
        <v>0</v>
      </c>
      <c r="AL729" s="4" t="n">
        <v>35</v>
      </c>
      <c r="AM729" s="17" t="n">
        <f aca="false">AK729*AL729</f>
        <v>0</v>
      </c>
      <c r="AN729" s="29" t="n">
        <v>0</v>
      </c>
      <c r="AO729" s="8"/>
      <c r="AP729" s="20"/>
      <c r="AQ729" s="30"/>
      <c r="AR729" s="10"/>
      <c r="AS729" s="14"/>
      <c r="AT729" s="24"/>
      <c r="AU729" s="15" t="n">
        <f aca="false">AN729+AO729+AR729+AS729+AT729</f>
        <v>0</v>
      </c>
      <c r="AV729" s="15" t="n">
        <v>0</v>
      </c>
      <c r="AW729" s="15" t="n">
        <f aca="false">AP729+AR729+AS729+AT729</f>
        <v>0</v>
      </c>
      <c r="AX729" s="15" t="n">
        <f aca="false">AU729-AW729</f>
        <v>0</v>
      </c>
      <c r="AY729" s="15" t="n">
        <v>252</v>
      </c>
      <c r="AZ729" s="15" t="n">
        <f aca="false">AK729</f>
        <v>0</v>
      </c>
      <c r="BA729" s="15" t="n">
        <f aca="false">AY729+AZ729</f>
        <v>252</v>
      </c>
      <c r="BB729" s="15" t="n">
        <f aca="false">AM729-AW729-AZ729</f>
        <v>0</v>
      </c>
      <c r="BC729" s="4" t="s">
        <v>67</v>
      </c>
      <c r="BD729" s="31" t="s">
        <v>1055</v>
      </c>
    </row>
    <row r="730" customFormat="false" ht="15.75" hidden="false" customHeight="false" outlineLevel="0" collapsed="false">
      <c r="A730" s="16" t="n">
        <v>727</v>
      </c>
      <c r="B730" s="4" t="s">
        <v>1056</v>
      </c>
      <c r="C730" s="4" t="s">
        <v>1033</v>
      </c>
      <c r="D730" s="4"/>
      <c r="E730" s="4"/>
      <c r="F730" s="4"/>
      <c r="G730" s="4"/>
      <c r="H730" s="4"/>
      <c r="I730" s="4"/>
      <c r="J730" s="4"/>
      <c r="K730" s="4"/>
      <c r="L730" s="4"/>
      <c r="M730" s="4" t="n">
        <v>1</v>
      </c>
      <c r="N730" s="4" t="n">
        <v>1</v>
      </c>
      <c r="O730" s="4"/>
      <c r="P730" s="4"/>
      <c r="Q730" s="4" t="n">
        <v>1</v>
      </c>
      <c r="R730" s="4" t="n">
        <v>2</v>
      </c>
      <c r="S730" s="4"/>
      <c r="T730" s="4"/>
      <c r="U730" s="4"/>
      <c r="V730" s="4" t="n">
        <v>1</v>
      </c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11" t="n">
        <f aca="false">SUM(F730:AJ730)</f>
        <v>6</v>
      </c>
      <c r="AL730" s="4" t="n">
        <v>35</v>
      </c>
      <c r="AM730" s="17" t="n">
        <f aca="false">AK730*AL730</f>
        <v>210</v>
      </c>
      <c r="AN730" s="29" t="n">
        <v>0</v>
      </c>
      <c r="AO730" s="8"/>
      <c r="AP730" s="20"/>
      <c r="AQ730" s="30"/>
      <c r="AR730" s="10"/>
      <c r="AS730" s="14"/>
      <c r="AT730" s="24"/>
      <c r="AU730" s="15" t="n">
        <f aca="false">AN730+AO730+AR730+AS730+AT730</f>
        <v>0</v>
      </c>
      <c r="AV730" s="15" t="n">
        <v>0</v>
      </c>
      <c r="AW730" s="15" t="n">
        <f aca="false">AP730+AR730+AS730+AT730</f>
        <v>0</v>
      </c>
      <c r="AX730" s="15" t="n">
        <f aca="false">AU730-AW730</f>
        <v>0</v>
      </c>
      <c r="AY730" s="15" t="n">
        <v>166.5</v>
      </c>
      <c r="AZ730" s="15" t="n">
        <f aca="false">AK730</f>
        <v>6</v>
      </c>
      <c r="BA730" s="15" t="n">
        <f aca="false">AY730+AZ730</f>
        <v>172.5</v>
      </c>
      <c r="BB730" s="15" t="n">
        <f aca="false">AM730-AW730-AZ730</f>
        <v>204</v>
      </c>
      <c r="BC730" s="4"/>
      <c r="BD730" s="31"/>
    </row>
    <row r="731" customFormat="false" ht="15.75" hidden="false" customHeight="false" outlineLevel="0" collapsed="false">
      <c r="A731" s="16" t="n">
        <v>728</v>
      </c>
      <c r="B731" s="4" t="s">
        <v>1057</v>
      </c>
      <c r="C731" s="4" t="s">
        <v>1033</v>
      </c>
      <c r="D731" s="4" t="n">
        <v>183187</v>
      </c>
      <c r="E731" s="4" t="s">
        <v>1058</v>
      </c>
      <c r="F731" s="4" t="n">
        <v>1</v>
      </c>
      <c r="G731" s="4"/>
      <c r="H731" s="4" t="n">
        <v>1</v>
      </c>
      <c r="I731" s="4" t="n">
        <v>1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11" t="n">
        <f aca="false">SUM(F731:AJ731)</f>
        <v>3</v>
      </c>
      <c r="AL731" s="4" t="n">
        <v>35</v>
      </c>
      <c r="AM731" s="17" t="n">
        <f aca="false">AK731*AL731</f>
        <v>105</v>
      </c>
      <c r="AN731" s="29" t="n">
        <v>0</v>
      </c>
      <c r="AO731" s="8"/>
      <c r="AP731" s="20"/>
      <c r="AQ731" s="30"/>
      <c r="AR731" s="10"/>
      <c r="AS731" s="14"/>
      <c r="AT731" s="12"/>
      <c r="AU731" s="15" t="n">
        <f aca="false">AN731+AO731+AR731+AS731+AT731</f>
        <v>0</v>
      </c>
      <c r="AV731" s="15" t="n">
        <v>0</v>
      </c>
      <c r="AW731" s="15" t="n">
        <f aca="false">AP731+AR731+AS731+AT731</f>
        <v>0</v>
      </c>
      <c r="AX731" s="15" t="n">
        <f aca="false">AU731-AW731</f>
        <v>0</v>
      </c>
      <c r="AY731" s="15" t="n">
        <v>189</v>
      </c>
      <c r="AZ731" s="15" t="n">
        <f aca="false">AK731</f>
        <v>3</v>
      </c>
      <c r="BA731" s="15" t="n">
        <f aca="false">AY731+AZ731</f>
        <v>192</v>
      </c>
      <c r="BB731" s="15" t="n">
        <f aca="false">AM731-AW731-AZ731</f>
        <v>102</v>
      </c>
      <c r="BC731" s="4"/>
      <c r="BD731" s="31"/>
    </row>
    <row r="732" customFormat="false" ht="15.75" hidden="false" customHeight="false" outlineLevel="0" collapsed="false">
      <c r="A732" s="16" t="n">
        <v>729</v>
      </c>
      <c r="B732" s="4" t="s">
        <v>1059</v>
      </c>
      <c r="C732" s="4" t="s">
        <v>1033</v>
      </c>
      <c r="D732" s="4"/>
      <c r="E732" s="4"/>
      <c r="F732" s="4" t="n">
        <v>1</v>
      </c>
      <c r="G732" s="4" t="n">
        <v>1</v>
      </c>
      <c r="H732" s="4" t="n">
        <v>1</v>
      </c>
      <c r="I732" s="4" t="n">
        <v>1</v>
      </c>
      <c r="J732" s="4" t="n">
        <v>1</v>
      </c>
      <c r="K732" s="4" t="n">
        <v>1</v>
      </c>
      <c r="L732" s="4" t="n">
        <v>1</v>
      </c>
      <c r="M732" s="4" t="n">
        <v>1</v>
      </c>
      <c r="N732" s="4" t="n">
        <v>1</v>
      </c>
      <c r="O732" s="4" t="n">
        <v>0.5</v>
      </c>
      <c r="P732" s="4" t="n">
        <v>0.5</v>
      </c>
      <c r="Q732" s="4" t="n">
        <v>8.5</v>
      </c>
      <c r="R732" s="4" t="n">
        <v>1</v>
      </c>
      <c r="S732" s="4" t="n">
        <v>1</v>
      </c>
      <c r="T732" s="4"/>
      <c r="U732" s="4"/>
      <c r="V732" s="4" t="n">
        <v>1</v>
      </c>
      <c r="W732" s="4" t="n">
        <v>1</v>
      </c>
      <c r="X732" s="4" t="n">
        <v>1</v>
      </c>
      <c r="Y732" s="4"/>
      <c r="Z732" s="4"/>
      <c r="AA732" s="4" t="n">
        <v>0.5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11" t="n">
        <f aca="false">SUM(F732:AJ732)</f>
        <v>24</v>
      </c>
      <c r="AL732" s="4" t="n">
        <v>35</v>
      </c>
      <c r="AM732" s="17" t="n">
        <f aca="false">AK732*AL732</f>
        <v>840</v>
      </c>
      <c r="AN732" s="29" t="n">
        <v>0</v>
      </c>
      <c r="AO732" s="8"/>
      <c r="AP732" s="20"/>
      <c r="AQ732" s="30"/>
      <c r="AR732" s="10"/>
      <c r="AS732" s="14"/>
      <c r="AT732" s="12"/>
      <c r="AU732" s="15" t="n">
        <f aca="false">AN732+AO732+AR732+AS732+AT732</f>
        <v>0</v>
      </c>
      <c r="AV732" s="15" t="n">
        <v>0</v>
      </c>
      <c r="AW732" s="15" t="n">
        <f aca="false">AP732+AR732+AS732+AT732</f>
        <v>0</v>
      </c>
      <c r="AX732" s="15" t="n">
        <f aca="false">AU732-AW732</f>
        <v>0</v>
      </c>
      <c r="AY732" s="15" t="n">
        <v>110</v>
      </c>
      <c r="AZ732" s="15" t="n">
        <f aca="false">AK732</f>
        <v>24</v>
      </c>
      <c r="BA732" s="15" t="n">
        <f aca="false">AY732+AZ732</f>
        <v>134</v>
      </c>
      <c r="BB732" s="15" t="n">
        <f aca="false">AM732-AW732-AZ732</f>
        <v>816</v>
      </c>
      <c r="BC732" s="4"/>
      <c r="BD732" s="31"/>
    </row>
    <row r="733" customFormat="false" ht="15.75" hidden="false" customHeight="false" outlineLevel="0" collapsed="false">
      <c r="A733" s="16" t="n">
        <v>730</v>
      </c>
      <c r="B733" s="4" t="s">
        <v>1060</v>
      </c>
      <c r="C733" s="4" t="s">
        <v>1033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11" t="n">
        <f aca="false">SUM(F733:AJ733)</f>
        <v>0</v>
      </c>
      <c r="AL733" s="4" t="n">
        <v>35</v>
      </c>
      <c r="AM733" s="17" t="n">
        <f aca="false">AK733*AL733</f>
        <v>0</v>
      </c>
      <c r="AN733" s="29" t="n">
        <v>0</v>
      </c>
      <c r="AO733" s="8"/>
      <c r="AP733" s="20"/>
      <c r="AQ733" s="30"/>
      <c r="AR733" s="10"/>
      <c r="AS733" s="14"/>
      <c r="AT733" s="12"/>
      <c r="AU733" s="15" t="n">
        <f aca="false">AN733+AO733+AR733+AS733+AT733</f>
        <v>0</v>
      </c>
      <c r="AV733" s="15" t="n">
        <v>0</v>
      </c>
      <c r="AW733" s="15" t="n">
        <f aca="false">AP733+AR733+AS733+AT733</f>
        <v>0</v>
      </c>
      <c r="AX733" s="15" t="n">
        <f aca="false">AU733-AW733</f>
        <v>0</v>
      </c>
      <c r="AY733" s="15" t="n">
        <v>57.5</v>
      </c>
      <c r="AZ733" s="15" t="n">
        <f aca="false">AK733</f>
        <v>0</v>
      </c>
      <c r="BA733" s="15" t="n">
        <f aca="false">AY733+AZ733</f>
        <v>57.5</v>
      </c>
      <c r="BB733" s="15" t="n">
        <f aca="false">AM733-AW733-AZ733</f>
        <v>0</v>
      </c>
      <c r="BC733" s="4"/>
      <c r="BD733" s="31"/>
    </row>
    <row r="734" customFormat="false" ht="15.75" hidden="false" customHeight="false" outlineLevel="0" collapsed="false">
      <c r="A734" s="16" t="n">
        <v>731</v>
      </c>
      <c r="B734" s="4" t="s">
        <v>1061</v>
      </c>
      <c r="C734" s="4" t="s">
        <v>1033</v>
      </c>
      <c r="D734" s="4"/>
      <c r="E734" s="4"/>
      <c r="F734" s="4" t="n">
        <v>1.5</v>
      </c>
      <c r="G734" s="4" t="n">
        <v>1.5</v>
      </c>
      <c r="H734" s="4" t="n">
        <v>1.5</v>
      </c>
      <c r="I734" s="4" t="n">
        <v>1.5</v>
      </c>
      <c r="J734" s="4" t="n">
        <v>1.5</v>
      </c>
      <c r="K734" s="4" t="n">
        <v>1.5</v>
      </c>
      <c r="L734" s="4" t="n">
        <v>1.5</v>
      </c>
      <c r="M734" s="4"/>
      <c r="N734" s="4" t="n">
        <v>1.5</v>
      </c>
      <c r="O734" s="4" t="n">
        <v>1.5</v>
      </c>
      <c r="P734" s="4" t="n">
        <v>1.5</v>
      </c>
      <c r="Q734" s="4" t="n">
        <v>1.5</v>
      </c>
      <c r="R734" s="4" t="n">
        <v>1.5</v>
      </c>
      <c r="S734" s="4" t="n">
        <v>1.5</v>
      </c>
      <c r="T734" s="4" t="n">
        <v>1.5</v>
      </c>
      <c r="U734" s="4" t="n">
        <v>1.5</v>
      </c>
      <c r="V734" s="4" t="n">
        <v>1.5</v>
      </c>
      <c r="W734" s="4" t="n">
        <v>1.5</v>
      </c>
      <c r="X734" s="4" t="n">
        <v>1.5</v>
      </c>
      <c r="Y734" s="4"/>
      <c r="Z734" s="4"/>
      <c r="AA734" s="4" t="n">
        <v>1.5</v>
      </c>
      <c r="AB734" s="4"/>
      <c r="AC734" s="4" t="n">
        <v>1.5</v>
      </c>
      <c r="AD734" s="4" t="n">
        <v>1.5</v>
      </c>
      <c r="AE734" s="4" t="n">
        <v>1.5</v>
      </c>
      <c r="AF734" s="4" t="n">
        <v>1.5</v>
      </c>
      <c r="AG734" s="4" t="n">
        <v>2</v>
      </c>
      <c r="AH734" s="4" t="n">
        <v>1.5</v>
      </c>
      <c r="AI734" s="4" t="n">
        <v>1.5</v>
      </c>
      <c r="AJ734" s="4" t="n">
        <v>2</v>
      </c>
      <c r="AK734" s="11" t="n">
        <f aca="false">SUM(F734:AJ734)</f>
        <v>41.5</v>
      </c>
      <c r="AL734" s="4" t="n">
        <v>35</v>
      </c>
      <c r="AM734" s="17" t="n">
        <f aca="false">AK734*AL734</f>
        <v>1452.5</v>
      </c>
      <c r="AN734" s="29" t="n">
        <v>0</v>
      </c>
      <c r="AO734" s="8"/>
      <c r="AP734" s="20"/>
      <c r="AQ734" s="30" t="n">
        <v>795</v>
      </c>
      <c r="AR734" s="10"/>
      <c r="AS734" s="14"/>
      <c r="AT734" s="12"/>
      <c r="AU734" s="15" t="n">
        <f aca="false">AN734+AO734+AR734+AS734+AT734</f>
        <v>0</v>
      </c>
      <c r="AV734" s="15" t="n">
        <v>0</v>
      </c>
      <c r="AW734" s="15" t="n">
        <f aca="false">AP734+AR734+AS734+AT734</f>
        <v>0</v>
      </c>
      <c r="AX734" s="15" t="n">
        <f aca="false">AU734-AW734</f>
        <v>0</v>
      </c>
      <c r="AY734" s="15" t="n">
        <v>281.5</v>
      </c>
      <c r="AZ734" s="15" t="n">
        <f aca="false">AK734</f>
        <v>41.5</v>
      </c>
      <c r="BA734" s="15" t="n">
        <f aca="false">AY734+AZ734</f>
        <v>323</v>
      </c>
      <c r="BB734" s="15" t="n">
        <f aca="false">AM734-AW734-AZ734</f>
        <v>1411</v>
      </c>
      <c r="BC734" s="4"/>
      <c r="BD734" s="31"/>
    </row>
    <row r="735" customFormat="false" ht="15.75" hidden="false" customHeight="false" outlineLevel="0" collapsed="false">
      <c r="A735" s="16" t="n">
        <v>732</v>
      </c>
      <c r="B735" s="4" t="s">
        <v>1062</v>
      </c>
      <c r="C735" s="4" t="s">
        <v>1033</v>
      </c>
      <c r="D735" s="4"/>
      <c r="E735" s="4"/>
      <c r="F735" s="4" t="n">
        <v>3</v>
      </c>
      <c r="G735" s="4" t="n">
        <v>2.5</v>
      </c>
      <c r="H735" s="4" t="n">
        <v>2.5</v>
      </c>
      <c r="I735" s="4" t="n">
        <v>2.5</v>
      </c>
      <c r="J735" s="4" t="n">
        <v>2.5</v>
      </c>
      <c r="K735" s="4" t="n">
        <v>2.5</v>
      </c>
      <c r="L735" s="4" t="n">
        <v>2</v>
      </c>
      <c r="M735" s="4" t="n">
        <v>2.5</v>
      </c>
      <c r="N735" s="4" t="n">
        <v>2</v>
      </c>
      <c r="O735" s="4" t="n">
        <v>2</v>
      </c>
      <c r="P735" s="4" t="n">
        <v>2.5</v>
      </c>
      <c r="Q735" s="4" t="n">
        <v>2.5</v>
      </c>
      <c r="R735" s="4" t="n">
        <v>3</v>
      </c>
      <c r="S735" s="4" t="n">
        <v>2.5</v>
      </c>
      <c r="T735" s="4" t="n">
        <v>3</v>
      </c>
      <c r="U735" s="4" t="n">
        <v>2.5</v>
      </c>
      <c r="V735" s="4" t="n">
        <v>3</v>
      </c>
      <c r="W735" s="4" t="n">
        <v>2</v>
      </c>
      <c r="X735" s="4" t="n">
        <v>2</v>
      </c>
      <c r="Y735" s="4" t="n">
        <v>3</v>
      </c>
      <c r="Z735" s="4" t="n">
        <v>2</v>
      </c>
      <c r="AA735" s="4" t="n">
        <v>2</v>
      </c>
      <c r="AB735" s="4" t="n">
        <v>3</v>
      </c>
      <c r="AC735" s="4" t="n">
        <v>2.5</v>
      </c>
      <c r="AD735" s="4" t="n">
        <v>3</v>
      </c>
      <c r="AE735" s="4" t="n">
        <v>2.5</v>
      </c>
      <c r="AF735" s="4" t="n">
        <v>3</v>
      </c>
      <c r="AG735" s="4" t="n">
        <v>2.5</v>
      </c>
      <c r="AH735" s="4" t="n">
        <v>3</v>
      </c>
      <c r="AI735" s="4" t="n">
        <v>2.5</v>
      </c>
      <c r="AJ735" s="4" t="n">
        <v>3</v>
      </c>
      <c r="AK735" s="11" t="n">
        <f aca="false">SUM(F735:AJ735)</f>
        <v>79</v>
      </c>
      <c r="AL735" s="4" t="n">
        <v>35</v>
      </c>
      <c r="AM735" s="17" t="n">
        <f aca="false">AK735*AL735</f>
        <v>2765</v>
      </c>
      <c r="AN735" s="29" t="n">
        <v>0</v>
      </c>
      <c r="AO735" s="8"/>
      <c r="AP735" s="20"/>
      <c r="AQ735" s="30"/>
      <c r="AR735" s="10"/>
      <c r="AS735" s="14"/>
      <c r="AT735" s="12"/>
      <c r="AU735" s="15" t="n">
        <f aca="false">AN735+AO735+AR735+AS735+AT735</f>
        <v>0</v>
      </c>
      <c r="AV735" s="15" t="n">
        <v>0</v>
      </c>
      <c r="AW735" s="15" t="n">
        <f aca="false">AP735+AR735+AS735+AT735</f>
        <v>0</v>
      </c>
      <c r="AX735" s="15" t="n">
        <f aca="false">AU735-AW735</f>
        <v>0</v>
      </c>
      <c r="AY735" s="15" t="n">
        <v>420.5</v>
      </c>
      <c r="AZ735" s="15" t="n">
        <f aca="false">AK735</f>
        <v>79</v>
      </c>
      <c r="BA735" s="15" t="n">
        <f aca="false">AY735+AZ735</f>
        <v>499.5</v>
      </c>
      <c r="BB735" s="15" t="n">
        <f aca="false">AM735-AW735-AZ735</f>
        <v>2686</v>
      </c>
      <c r="BC735" s="4" t="s">
        <v>67</v>
      </c>
      <c r="BD735" s="31" t="s">
        <v>1063</v>
      </c>
    </row>
    <row r="736" customFormat="false" ht="15.75" hidden="false" customHeight="false" outlineLevel="0" collapsed="false">
      <c r="A736" s="16" t="n">
        <v>733</v>
      </c>
      <c r="B736" s="4" t="s">
        <v>1064</v>
      </c>
      <c r="C736" s="4" t="s">
        <v>1033</v>
      </c>
      <c r="D736" s="4"/>
      <c r="E736" s="4"/>
      <c r="F736" s="4" t="n">
        <v>2</v>
      </c>
      <c r="G736" s="4" t="n">
        <v>2</v>
      </c>
      <c r="H736" s="4" t="n">
        <v>1.5</v>
      </c>
      <c r="I736" s="4" t="n">
        <v>1.5</v>
      </c>
      <c r="J736" s="4" t="n">
        <v>1</v>
      </c>
      <c r="K736" s="4" t="n">
        <v>1</v>
      </c>
      <c r="L736" s="4" t="n">
        <v>1</v>
      </c>
      <c r="M736" s="4" t="n">
        <v>1</v>
      </c>
      <c r="N736" s="4" t="n">
        <v>1.5</v>
      </c>
      <c r="O736" s="4" t="n">
        <v>1</v>
      </c>
      <c r="P736" s="4" t="n">
        <v>1.5</v>
      </c>
      <c r="Q736" s="4" t="n">
        <v>2</v>
      </c>
      <c r="R736" s="4" t="n">
        <v>1.5</v>
      </c>
      <c r="S736" s="4" t="n">
        <v>1.5</v>
      </c>
      <c r="T736" s="4"/>
      <c r="U736" s="4" t="n">
        <v>1.5</v>
      </c>
      <c r="V736" s="4" t="n">
        <v>2</v>
      </c>
      <c r="W736" s="4" t="n">
        <v>2</v>
      </c>
      <c r="X736" s="4" t="n">
        <v>1.5</v>
      </c>
      <c r="Y736" s="4"/>
      <c r="Z736" s="4"/>
      <c r="AA736" s="4" t="n">
        <v>1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11" t="n">
        <f aca="false">SUM(F736:AJ736)</f>
        <v>28</v>
      </c>
      <c r="AL736" s="4" t="n">
        <v>35</v>
      </c>
      <c r="AM736" s="17" t="n">
        <f aca="false">AK736*AL736</f>
        <v>980</v>
      </c>
      <c r="AN736" s="29" t="n">
        <v>0</v>
      </c>
      <c r="AO736" s="8"/>
      <c r="AP736" s="20"/>
      <c r="AQ736" s="30"/>
      <c r="AR736" s="10"/>
      <c r="AS736" s="14"/>
      <c r="AT736" s="12"/>
      <c r="AU736" s="15" t="n">
        <f aca="false">AN736+AO736+AR736+AS736+AT736</f>
        <v>0</v>
      </c>
      <c r="AV736" s="15" t="n">
        <v>0</v>
      </c>
      <c r="AW736" s="15" t="n">
        <f aca="false">AP736+AR736+AS736+AT736</f>
        <v>0</v>
      </c>
      <c r="AX736" s="15" t="n">
        <f aca="false">AU736-AW736</f>
        <v>0</v>
      </c>
      <c r="AY736" s="15" t="n">
        <v>208.5</v>
      </c>
      <c r="AZ736" s="15" t="n">
        <f aca="false">AK736</f>
        <v>28</v>
      </c>
      <c r="BA736" s="15" t="n">
        <f aca="false">AY736+AZ736</f>
        <v>236.5</v>
      </c>
      <c r="BB736" s="15" t="n">
        <f aca="false">AM736-AW736-AZ736</f>
        <v>952</v>
      </c>
      <c r="BC736" s="4"/>
      <c r="BD736" s="4"/>
    </row>
    <row r="737" customFormat="false" ht="15.75" hidden="false" customHeight="false" outlineLevel="0" collapsed="false">
      <c r="A737" s="16" t="n">
        <v>734</v>
      </c>
      <c r="B737" s="4" t="s">
        <v>1065</v>
      </c>
      <c r="C737" s="4" t="s">
        <v>1033</v>
      </c>
      <c r="D737" s="4"/>
      <c r="E737" s="4"/>
      <c r="F737" s="4" t="n">
        <v>1</v>
      </c>
      <c r="G737" s="4" t="n">
        <v>1</v>
      </c>
      <c r="H737" s="4" t="n">
        <v>1</v>
      </c>
      <c r="I737" s="4" t="n">
        <v>1</v>
      </c>
      <c r="J737" s="4"/>
      <c r="K737" s="4" t="n">
        <v>1</v>
      </c>
      <c r="L737" s="4" t="n">
        <v>1</v>
      </c>
      <c r="M737" s="4" t="n">
        <v>1</v>
      </c>
      <c r="N737" s="4" t="n">
        <v>1</v>
      </c>
      <c r="O737" s="4" t="n">
        <v>1</v>
      </c>
      <c r="P737" s="4" t="n">
        <v>1</v>
      </c>
      <c r="Q737" s="4"/>
      <c r="R737" s="4" t="n">
        <v>1</v>
      </c>
      <c r="S737" s="4" t="n">
        <v>1</v>
      </c>
      <c r="T737" s="4"/>
      <c r="U737" s="4" t="n">
        <v>1</v>
      </c>
      <c r="V737" s="4" t="n">
        <v>1</v>
      </c>
      <c r="W737" s="4"/>
      <c r="X737" s="4" t="n">
        <v>0.5</v>
      </c>
      <c r="Y737" s="4" t="n">
        <v>1</v>
      </c>
      <c r="Z737" s="4" t="n">
        <v>1</v>
      </c>
      <c r="AA737" s="4" t="n">
        <v>1</v>
      </c>
      <c r="AB737" s="4" t="n">
        <v>1</v>
      </c>
      <c r="AC737" s="4" t="n">
        <v>1</v>
      </c>
      <c r="AD737" s="4" t="n">
        <v>1</v>
      </c>
      <c r="AE737" s="4" t="n">
        <v>1</v>
      </c>
      <c r="AF737" s="4" t="n">
        <v>1</v>
      </c>
      <c r="AG737" s="4" t="n">
        <v>1</v>
      </c>
      <c r="AH737" s="4" t="n">
        <v>1</v>
      </c>
      <c r="AI737" s="4" t="n">
        <v>1</v>
      </c>
      <c r="AJ737" s="4" t="n">
        <v>1</v>
      </c>
      <c r="AK737" s="11" t="n">
        <f aca="false">SUM(F737:AJ737)</f>
        <v>26.5</v>
      </c>
      <c r="AL737" s="4" t="n">
        <v>35</v>
      </c>
      <c r="AM737" s="17" t="n">
        <f aca="false">AK737*AL737</f>
        <v>927.5</v>
      </c>
      <c r="AN737" s="29" t="n">
        <v>0</v>
      </c>
      <c r="AO737" s="8"/>
      <c r="AP737" s="20"/>
      <c r="AQ737" s="30"/>
      <c r="AR737" s="10"/>
      <c r="AS737" s="14"/>
      <c r="AT737" s="12"/>
      <c r="AU737" s="15" t="n">
        <f aca="false">AN737+AO737+AR737+AS737+AT737</f>
        <v>0</v>
      </c>
      <c r="AV737" s="15" t="n">
        <v>0</v>
      </c>
      <c r="AW737" s="15" t="n">
        <f aca="false">AP737+AR737+AS737+AT737</f>
        <v>0</v>
      </c>
      <c r="AX737" s="15" t="n">
        <f aca="false">AU737-AW737</f>
        <v>0</v>
      </c>
      <c r="AY737" s="15" t="n">
        <v>306</v>
      </c>
      <c r="AZ737" s="15" t="n">
        <f aca="false">AK737</f>
        <v>26.5</v>
      </c>
      <c r="BA737" s="15" t="n">
        <f aca="false">AY737+AZ737</f>
        <v>332.5</v>
      </c>
      <c r="BB737" s="15" t="n">
        <f aca="false">AM737-AW737-AZ737</f>
        <v>901</v>
      </c>
      <c r="BC737" s="4"/>
      <c r="BD737" s="4"/>
    </row>
    <row r="738" customFormat="false" ht="15.75" hidden="false" customHeight="false" outlineLevel="0" collapsed="false">
      <c r="A738" s="16" t="n">
        <v>735</v>
      </c>
      <c r="B738" s="4" t="s">
        <v>1066</v>
      </c>
      <c r="C738" s="4" t="s">
        <v>1033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11" t="n">
        <f aca="false">SUM(F738:AJ738)</f>
        <v>0</v>
      </c>
      <c r="AL738" s="4" t="n">
        <v>35</v>
      </c>
      <c r="AM738" s="17" t="n">
        <f aca="false">AK738*AL738</f>
        <v>0</v>
      </c>
      <c r="AN738" s="29" t="n">
        <v>0</v>
      </c>
      <c r="AO738" s="8"/>
      <c r="AP738" s="20"/>
      <c r="AQ738" s="30"/>
      <c r="AR738" s="10"/>
      <c r="AS738" s="14"/>
      <c r="AT738" s="12"/>
      <c r="AU738" s="15" t="n">
        <f aca="false">AN738+AO738+AR738+AS738+AT738</f>
        <v>0</v>
      </c>
      <c r="AV738" s="15" t="n">
        <v>0</v>
      </c>
      <c r="AW738" s="15" t="n">
        <f aca="false">AP738+AR738+AS738+AT738</f>
        <v>0</v>
      </c>
      <c r="AX738" s="15" t="n">
        <f aca="false">AU738-AW738</f>
        <v>0</v>
      </c>
      <c r="AY738" s="15" t="n">
        <v>18.5</v>
      </c>
      <c r="AZ738" s="15" t="n">
        <f aca="false">AK738</f>
        <v>0</v>
      </c>
      <c r="BA738" s="15" t="n">
        <f aca="false">AY738+AZ738</f>
        <v>18.5</v>
      </c>
      <c r="BB738" s="15" t="n">
        <f aca="false">AM738-AW738-AZ738</f>
        <v>0</v>
      </c>
      <c r="BC738" s="4"/>
      <c r="BD738" s="4"/>
      <c r="BE738" s="1" t="s">
        <v>1067</v>
      </c>
    </row>
    <row r="739" customFormat="false" ht="15.75" hidden="false" customHeight="false" outlineLevel="0" collapsed="false">
      <c r="A739" s="16" t="n">
        <v>736</v>
      </c>
      <c r="B739" s="4" t="s">
        <v>1068</v>
      </c>
      <c r="C739" s="4" t="s">
        <v>1033</v>
      </c>
      <c r="D739" s="4"/>
      <c r="E739" s="4"/>
      <c r="F739" s="4" t="n">
        <v>2</v>
      </c>
      <c r="G739" s="4" t="n">
        <v>1.5</v>
      </c>
      <c r="H739" s="4" t="n">
        <v>2</v>
      </c>
      <c r="I739" s="4" t="n">
        <v>2.5</v>
      </c>
      <c r="J739" s="4"/>
      <c r="K739" s="4" t="n">
        <v>2</v>
      </c>
      <c r="L739" s="4" t="n">
        <v>1</v>
      </c>
      <c r="M739" s="4" t="n">
        <v>2</v>
      </c>
      <c r="N739" s="4" t="n">
        <v>1.5</v>
      </c>
      <c r="O739" s="4" t="n">
        <v>3</v>
      </c>
      <c r="P739" s="4" t="n">
        <v>1.5</v>
      </c>
      <c r="Q739" s="4" t="n">
        <v>2</v>
      </c>
      <c r="R739" s="4"/>
      <c r="S739" s="4" t="n">
        <v>3</v>
      </c>
      <c r="T739" s="4"/>
      <c r="U739" s="4" t="n">
        <v>2</v>
      </c>
      <c r="V739" s="4" t="n">
        <v>3</v>
      </c>
      <c r="W739" s="4" t="n">
        <v>3.5</v>
      </c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11" t="n">
        <f aca="false">SUM(F739:AJ739)</f>
        <v>32.5</v>
      </c>
      <c r="AL739" s="4" t="n">
        <v>35</v>
      </c>
      <c r="AM739" s="17" t="n">
        <f aca="false">AK739*AL739</f>
        <v>1137.5</v>
      </c>
      <c r="AN739" s="29" t="n">
        <v>0</v>
      </c>
      <c r="AO739" s="8"/>
      <c r="AP739" s="20"/>
      <c r="AQ739" s="30"/>
      <c r="AR739" s="10"/>
      <c r="AS739" s="14"/>
      <c r="AT739" s="12"/>
      <c r="AU739" s="15" t="n">
        <f aca="false">AN739+AO739+AR739+AS739+AT739</f>
        <v>0</v>
      </c>
      <c r="AV739" s="15" t="n">
        <v>0</v>
      </c>
      <c r="AW739" s="15" t="n">
        <f aca="false">AP739+AR739+AS739+AT739</f>
        <v>0</v>
      </c>
      <c r="AX739" s="15" t="n">
        <f aca="false">AU739-AW739</f>
        <v>0</v>
      </c>
      <c r="AY739" s="15" t="n">
        <v>710.5</v>
      </c>
      <c r="AZ739" s="15" t="n">
        <f aca="false">AK739</f>
        <v>32.5</v>
      </c>
      <c r="BA739" s="15" t="n">
        <f aca="false">AY739+AZ739</f>
        <v>743</v>
      </c>
      <c r="BB739" s="15" t="n">
        <f aca="false">AM739-AW739-AZ739</f>
        <v>1105</v>
      </c>
      <c r="BC739" s="4" t="s">
        <v>62</v>
      </c>
      <c r="BD739" s="4" t="s">
        <v>1069</v>
      </c>
    </row>
    <row r="740" customFormat="false" ht="15.75" hidden="false" customHeight="false" outlineLevel="0" collapsed="false">
      <c r="A740" s="16" t="n">
        <v>737</v>
      </c>
      <c r="B740" s="4" t="s">
        <v>1070</v>
      </c>
      <c r="C740" s="4" t="s">
        <v>1033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11" t="n">
        <f aca="false">SUM(F740:AJ740)</f>
        <v>0</v>
      </c>
      <c r="AL740" s="4" t="n">
        <v>35</v>
      </c>
      <c r="AM740" s="17" t="n">
        <f aca="false">AK740*AL740</f>
        <v>0</v>
      </c>
      <c r="AN740" s="29" t="n">
        <v>0</v>
      </c>
      <c r="AO740" s="8"/>
      <c r="AP740" s="20"/>
      <c r="AQ740" s="30"/>
      <c r="AR740" s="10"/>
      <c r="AS740" s="14"/>
      <c r="AT740" s="12"/>
      <c r="AU740" s="15" t="n">
        <f aca="false">AN740+AO740+AR740+AS740+AT740</f>
        <v>0</v>
      </c>
      <c r="AV740" s="15" t="n">
        <v>0</v>
      </c>
      <c r="AW740" s="15" t="n">
        <f aca="false">AP740+AR740+AS740+AT740</f>
        <v>0</v>
      </c>
      <c r="AX740" s="15" t="n">
        <f aca="false">AU740-AW740</f>
        <v>0</v>
      </c>
      <c r="AY740" s="15" t="n">
        <v>0</v>
      </c>
      <c r="AZ740" s="15" t="n">
        <f aca="false">AK740</f>
        <v>0</v>
      </c>
      <c r="BA740" s="15" t="n">
        <f aca="false">AY740+AZ740</f>
        <v>0</v>
      </c>
      <c r="BB740" s="15" t="n">
        <f aca="false">AM740-AW740-AZ740</f>
        <v>0</v>
      </c>
      <c r="BC740" s="4"/>
      <c r="BD740" s="4"/>
    </row>
    <row r="741" customFormat="false" ht="15.75" hidden="false" customHeight="false" outlineLevel="0" collapsed="false">
      <c r="A741" s="16" t="n">
        <v>738</v>
      </c>
      <c r="B741" s="4" t="s">
        <v>1071</v>
      </c>
      <c r="C741" s="4" t="s">
        <v>1033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11" t="n">
        <f aca="false">SUM(F741:AJ741)</f>
        <v>0</v>
      </c>
      <c r="AL741" s="4" t="n">
        <v>35</v>
      </c>
      <c r="AM741" s="17" t="n">
        <f aca="false">AK741*AL741</f>
        <v>0</v>
      </c>
      <c r="AN741" s="29" t="n">
        <v>0</v>
      </c>
      <c r="AO741" s="8"/>
      <c r="AP741" s="20"/>
      <c r="AQ741" s="30"/>
      <c r="AR741" s="10"/>
      <c r="AS741" s="14"/>
      <c r="AT741" s="12"/>
      <c r="AU741" s="15" t="n">
        <f aca="false">AN741+AO741+AR741+AS741+AT741</f>
        <v>0</v>
      </c>
      <c r="AV741" s="15" t="n">
        <v>0</v>
      </c>
      <c r="AW741" s="15" t="n">
        <f aca="false">AP741+AR741+AS741+AT741</f>
        <v>0</v>
      </c>
      <c r="AX741" s="15" t="n">
        <f aca="false">AU741-AW741</f>
        <v>0</v>
      </c>
      <c r="AY741" s="15" t="n">
        <v>68</v>
      </c>
      <c r="AZ741" s="15" t="n">
        <f aca="false">AK741</f>
        <v>0</v>
      </c>
      <c r="BA741" s="15" t="n">
        <f aca="false">AY741+AZ741</f>
        <v>68</v>
      </c>
      <c r="BB741" s="15" t="n">
        <f aca="false">AM741-AW741-AZ741</f>
        <v>0</v>
      </c>
      <c r="BC741" s="4"/>
      <c r="BD741" s="4"/>
    </row>
    <row r="742" customFormat="false" ht="15.75" hidden="false" customHeight="false" outlineLevel="0" collapsed="false">
      <c r="A742" s="16" t="n">
        <v>739</v>
      </c>
      <c r="B742" s="4" t="s">
        <v>1072</v>
      </c>
      <c r="C742" s="4" t="s">
        <v>1033</v>
      </c>
      <c r="D742" s="4" t="n">
        <v>2395628</v>
      </c>
      <c r="E742" s="4" t="s">
        <v>1073</v>
      </c>
      <c r="F742" s="4" t="n">
        <v>5</v>
      </c>
      <c r="G742" s="4" t="n">
        <v>4.5</v>
      </c>
      <c r="H742" s="4" t="n">
        <v>4.5</v>
      </c>
      <c r="I742" s="4" t="n">
        <v>5.5</v>
      </c>
      <c r="J742" s="4" t="n">
        <v>6</v>
      </c>
      <c r="K742" s="4" t="n">
        <v>3.5</v>
      </c>
      <c r="L742" s="4" t="n">
        <v>4</v>
      </c>
      <c r="M742" s="4" t="n">
        <v>4</v>
      </c>
      <c r="N742" s="4" t="n">
        <v>6</v>
      </c>
      <c r="O742" s="4" t="n">
        <v>4</v>
      </c>
      <c r="P742" s="4" t="n">
        <v>4.5</v>
      </c>
      <c r="Q742" s="4" t="n">
        <v>4</v>
      </c>
      <c r="R742" s="4" t="n">
        <v>4</v>
      </c>
      <c r="S742" s="4" t="n">
        <v>3.5</v>
      </c>
      <c r="T742" s="4" t="n">
        <v>3.5</v>
      </c>
      <c r="U742" s="4" t="n">
        <v>3.5</v>
      </c>
      <c r="V742" s="4" t="n">
        <v>3.5</v>
      </c>
      <c r="W742" s="4" t="n">
        <v>1.5</v>
      </c>
      <c r="X742" s="4" t="n">
        <v>3</v>
      </c>
      <c r="Y742" s="4" t="n">
        <v>3</v>
      </c>
      <c r="Z742" s="4" t="n">
        <v>8.5</v>
      </c>
      <c r="AA742" s="4" t="n">
        <v>3.5</v>
      </c>
      <c r="AB742" s="4" t="n">
        <v>4</v>
      </c>
      <c r="AC742" s="4" t="n">
        <v>3</v>
      </c>
      <c r="AD742" s="4" t="n">
        <v>4</v>
      </c>
      <c r="AE742" s="4" t="n">
        <v>6</v>
      </c>
      <c r="AF742" s="4" t="n">
        <v>5</v>
      </c>
      <c r="AG742" s="4" t="n">
        <v>4</v>
      </c>
      <c r="AH742" s="4" t="n">
        <v>6</v>
      </c>
      <c r="AI742" s="4" t="n">
        <v>1.5</v>
      </c>
      <c r="AJ742" s="4" t="n">
        <v>3</v>
      </c>
      <c r="AK742" s="11" t="n">
        <f aca="false">SUM(F742:AJ742)</f>
        <v>129.5</v>
      </c>
      <c r="AL742" s="4" t="n">
        <v>35</v>
      </c>
      <c r="AM742" s="17" t="n">
        <f aca="false">AK742*AL742</f>
        <v>4532.5</v>
      </c>
      <c r="AN742" s="29" t="n">
        <v>8666</v>
      </c>
      <c r="AO742" s="39"/>
      <c r="AP742" s="20" t="n">
        <v>2167</v>
      </c>
      <c r="AQ742" s="30"/>
      <c r="AR742" s="10"/>
      <c r="AS742" s="14"/>
      <c r="AT742" s="12"/>
      <c r="AU742" s="15" t="n">
        <f aca="false">AN742+AO742+AR742+AS742+AT742</f>
        <v>8666</v>
      </c>
      <c r="AV742" s="15" t="n">
        <v>0</v>
      </c>
      <c r="AW742" s="15" t="n">
        <f aca="false">AP742+AR742+AS742+AT742</f>
        <v>2167</v>
      </c>
      <c r="AX742" s="15" t="n">
        <f aca="false">AU742-AW742</f>
        <v>6499</v>
      </c>
      <c r="AY742" s="15" t="n">
        <v>639</v>
      </c>
      <c r="AZ742" s="15" t="n">
        <f aca="false">AK742</f>
        <v>129.5</v>
      </c>
      <c r="BA742" s="15" t="n">
        <f aca="false">AY742+AZ742</f>
        <v>768.5</v>
      </c>
      <c r="BB742" s="15" t="n">
        <f aca="false">AM742-AW742-AZ742</f>
        <v>2236</v>
      </c>
      <c r="BC742" s="4"/>
      <c r="BD742" s="4"/>
    </row>
    <row r="743" customFormat="false" ht="15.75" hidden="false" customHeight="false" outlineLevel="0" collapsed="false">
      <c r="A743" s="16" t="n">
        <v>740</v>
      </c>
      <c r="B743" s="4" t="s">
        <v>1074</v>
      </c>
      <c r="C743" s="4" t="s">
        <v>1033</v>
      </c>
      <c r="D743" s="4"/>
      <c r="E743" s="4"/>
      <c r="F743" s="4" t="n">
        <v>3</v>
      </c>
      <c r="G743" s="4" t="n">
        <v>3.5</v>
      </c>
      <c r="H743" s="4" t="n">
        <v>3</v>
      </c>
      <c r="I743" s="4" t="n">
        <v>3</v>
      </c>
      <c r="J743" s="4" t="n">
        <v>3</v>
      </c>
      <c r="K743" s="4" t="n">
        <v>3</v>
      </c>
      <c r="L743" s="4" t="n">
        <v>3.5</v>
      </c>
      <c r="M743" s="4" t="n">
        <v>3</v>
      </c>
      <c r="N743" s="4" t="n">
        <v>3</v>
      </c>
      <c r="O743" s="4" t="n">
        <v>3</v>
      </c>
      <c r="P743" s="4" t="n">
        <v>3</v>
      </c>
      <c r="Q743" s="4" t="n">
        <v>3</v>
      </c>
      <c r="R743" s="4" t="n">
        <v>3</v>
      </c>
      <c r="S743" s="4" t="n">
        <v>2.5</v>
      </c>
      <c r="T743" s="4" t="n">
        <v>3</v>
      </c>
      <c r="U743" s="4" t="n">
        <v>3</v>
      </c>
      <c r="V743" s="4" t="n">
        <v>3</v>
      </c>
      <c r="W743" s="4" t="n">
        <v>3</v>
      </c>
      <c r="X743" s="4" t="n">
        <v>2</v>
      </c>
      <c r="Y743" s="4" t="n">
        <v>2</v>
      </c>
      <c r="Z743" s="4" t="n">
        <v>3</v>
      </c>
      <c r="AA743" s="4" t="n">
        <v>3</v>
      </c>
      <c r="AB743" s="4" t="n">
        <v>3.5</v>
      </c>
      <c r="AC743" s="4" t="n">
        <v>2.5</v>
      </c>
      <c r="AD743" s="4" t="n">
        <v>4</v>
      </c>
      <c r="AE743" s="4" t="n">
        <v>6</v>
      </c>
      <c r="AF743" s="4" t="n">
        <v>3</v>
      </c>
      <c r="AG743" s="4" t="n">
        <v>4</v>
      </c>
      <c r="AH743" s="4" t="n">
        <v>5</v>
      </c>
      <c r="AI743" s="4" t="n">
        <v>2</v>
      </c>
      <c r="AJ743" s="4"/>
      <c r="AK743" s="11" t="n">
        <f aca="false">SUM(F743:AJ743)</f>
        <v>94.5</v>
      </c>
      <c r="AL743" s="4" t="n">
        <v>35</v>
      </c>
      <c r="AM743" s="17" t="n">
        <f aca="false">AK743*AL743</f>
        <v>3307.5</v>
      </c>
      <c r="AN743" s="29" t="n">
        <v>4332</v>
      </c>
      <c r="AO743" s="39"/>
      <c r="AP743" s="20" t="n">
        <v>2167</v>
      </c>
      <c r="AQ743" s="30"/>
      <c r="AR743" s="10"/>
      <c r="AS743" s="14"/>
      <c r="AT743" s="12"/>
      <c r="AU743" s="15" t="n">
        <f aca="false">AN743+AO743+AR743+AS743+AT743</f>
        <v>4332</v>
      </c>
      <c r="AV743" s="15" t="n">
        <v>0</v>
      </c>
      <c r="AW743" s="15" t="n">
        <f aca="false">AP743+AR743+AS743+AT743</f>
        <v>2167</v>
      </c>
      <c r="AX743" s="15" t="n">
        <f aca="false">AU743-AW743</f>
        <v>2165</v>
      </c>
      <c r="AY743" s="15" t="n">
        <v>571.5</v>
      </c>
      <c r="AZ743" s="15" t="n">
        <f aca="false">AK743</f>
        <v>94.5</v>
      </c>
      <c r="BA743" s="15" t="n">
        <f aca="false">AY743+AZ743</f>
        <v>666</v>
      </c>
      <c r="BB743" s="15" t="n">
        <f aca="false">AM743-AW743-AZ743</f>
        <v>1046</v>
      </c>
      <c r="BC743" s="4"/>
      <c r="BD743" s="4"/>
    </row>
    <row r="744" customFormat="false" ht="15.75" hidden="false" customHeight="false" outlineLevel="0" collapsed="false">
      <c r="A744" s="16" t="n">
        <v>741</v>
      </c>
      <c r="B744" s="4" t="s">
        <v>1075</v>
      </c>
      <c r="C744" s="4" t="s">
        <v>1033</v>
      </c>
      <c r="D744" s="4"/>
      <c r="E744" s="4"/>
      <c r="F744" s="4"/>
      <c r="G744" s="4" t="n">
        <v>3</v>
      </c>
      <c r="H744" s="4" t="n">
        <v>3.5</v>
      </c>
      <c r="I744" s="4" t="n">
        <v>3</v>
      </c>
      <c r="J744" s="4" t="n">
        <v>0.5</v>
      </c>
      <c r="K744" s="4" t="n">
        <v>3</v>
      </c>
      <c r="L744" s="4" t="n">
        <v>3</v>
      </c>
      <c r="M744" s="4" t="n">
        <v>3</v>
      </c>
      <c r="N744" s="4" t="n">
        <v>3</v>
      </c>
      <c r="O744" s="4" t="n">
        <v>3</v>
      </c>
      <c r="P744" s="4" t="n">
        <v>3</v>
      </c>
      <c r="Q744" s="4" t="n">
        <v>3</v>
      </c>
      <c r="R744" s="4" t="n">
        <v>3.5</v>
      </c>
      <c r="S744" s="4" t="n">
        <v>3.5</v>
      </c>
      <c r="T744" s="4" t="n">
        <v>1.5</v>
      </c>
      <c r="U744" s="4" t="n">
        <v>3</v>
      </c>
      <c r="V744" s="4" t="n">
        <v>3</v>
      </c>
      <c r="W744" s="4" t="n">
        <v>2.5</v>
      </c>
      <c r="X744" s="4" t="n">
        <v>3</v>
      </c>
      <c r="Y744" s="4" t="n">
        <v>3</v>
      </c>
      <c r="Z744" s="4" t="n">
        <v>4.5</v>
      </c>
      <c r="AA744" s="4" t="n">
        <v>2</v>
      </c>
      <c r="AB744" s="4" t="n">
        <v>2.5</v>
      </c>
      <c r="AC744" s="4" t="n">
        <v>2.5</v>
      </c>
      <c r="AD744" s="4" t="n">
        <v>3</v>
      </c>
      <c r="AE744" s="4" t="n">
        <v>2.5</v>
      </c>
      <c r="AF744" s="4"/>
      <c r="AG744" s="4"/>
      <c r="AH744" s="4"/>
      <c r="AI744" s="4" t="n">
        <v>3.5</v>
      </c>
      <c r="AJ744" s="4" t="n">
        <v>3.5</v>
      </c>
      <c r="AK744" s="11" t="n">
        <f aca="false">SUM(F744:AJ744)</f>
        <v>78</v>
      </c>
      <c r="AL744" s="4" t="n">
        <v>35</v>
      </c>
      <c r="AM744" s="17" t="n">
        <f aca="false">AK744*AL744</f>
        <v>2730</v>
      </c>
      <c r="AN744" s="29" t="n">
        <v>5393.5</v>
      </c>
      <c r="AO744" s="8"/>
      <c r="AP744" s="20"/>
      <c r="AQ744" s="30" t="n">
        <v>3874</v>
      </c>
      <c r="AR744" s="10"/>
      <c r="AS744" s="14"/>
      <c r="AT744" s="12"/>
      <c r="AU744" s="15" t="n">
        <f aca="false">AN744+AO744+AR744+AS744+AT744</f>
        <v>5393.5</v>
      </c>
      <c r="AV744" s="15" t="n">
        <v>0</v>
      </c>
      <c r="AW744" s="15" t="n">
        <f aca="false">AP744+AR744+AS744+AT744</f>
        <v>0</v>
      </c>
      <c r="AX744" s="15" t="n">
        <f aca="false">AU744-AW744</f>
        <v>5393.5</v>
      </c>
      <c r="AY744" s="15" t="n">
        <v>417.5</v>
      </c>
      <c r="AZ744" s="15" t="n">
        <f aca="false">AK744</f>
        <v>78</v>
      </c>
      <c r="BA744" s="15" t="n">
        <f aca="false">AY744+AZ744</f>
        <v>495.5</v>
      </c>
      <c r="BB744" s="15" t="n">
        <f aca="false">AM744-AW744-AZ744</f>
        <v>2652</v>
      </c>
      <c r="BC744" s="4"/>
      <c r="BD744" s="4"/>
    </row>
    <row r="745" customFormat="false" ht="15.75" hidden="false" customHeight="false" outlineLevel="0" collapsed="false">
      <c r="A745" s="16" t="n">
        <v>742</v>
      </c>
      <c r="B745" s="4" t="s">
        <v>1076</v>
      </c>
      <c r="C745" s="4" t="s">
        <v>1033</v>
      </c>
      <c r="D745" s="4"/>
      <c r="E745" s="4"/>
      <c r="F745" s="4" t="n">
        <v>1.5</v>
      </c>
      <c r="G745" s="4" t="n">
        <v>2</v>
      </c>
      <c r="H745" s="4" t="n">
        <v>2.5</v>
      </c>
      <c r="I745" s="4" t="n">
        <v>2</v>
      </c>
      <c r="J745" s="4" t="n">
        <v>2</v>
      </c>
      <c r="K745" s="4" t="n">
        <v>2</v>
      </c>
      <c r="L745" s="4" t="n">
        <v>2.5</v>
      </c>
      <c r="M745" s="4" t="n">
        <v>3</v>
      </c>
      <c r="N745" s="4" t="n">
        <v>3.5</v>
      </c>
      <c r="O745" s="4" t="n">
        <v>4</v>
      </c>
      <c r="P745" s="4" t="n">
        <v>3</v>
      </c>
      <c r="Q745" s="4" t="n">
        <v>3</v>
      </c>
      <c r="R745" s="4" t="n">
        <v>2</v>
      </c>
      <c r="S745" s="4" t="n">
        <v>2</v>
      </c>
      <c r="T745" s="4" t="n">
        <v>1.5</v>
      </c>
      <c r="U745" s="4" t="n">
        <v>1.5</v>
      </c>
      <c r="V745" s="4" t="n">
        <v>3</v>
      </c>
      <c r="W745" s="4" t="n">
        <v>3.5</v>
      </c>
      <c r="X745" s="4" t="n">
        <v>3</v>
      </c>
      <c r="Y745" s="4" t="n">
        <v>3</v>
      </c>
      <c r="Z745" s="4" t="n">
        <v>3</v>
      </c>
      <c r="AA745" s="4" t="n">
        <v>2</v>
      </c>
      <c r="AB745" s="4" t="n">
        <v>3</v>
      </c>
      <c r="AC745" s="4" t="n">
        <v>1.5</v>
      </c>
      <c r="AD745" s="4"/>
      <c r="AE745" s="4"/>
      <c r="AF745" s="4"/>
      <c r="AG745" s="4"/>
      <c r="AH745" s="4"/>
      <c r="AI745" s="4" t="n">
        <v>1.5</v>
      </c>
      <c r="AJ745" s="4"/>
      <c r="AK745" s="11" t="n">
        <f aca="false">SUM(F745:AJ745)</f>
        <v>61.5</v>
      </c>
      <c r="AL745" s="4" t="n">
        <v>35</v>
      </c>
      <c r="AM745" s="17" t="n">
        <f aca="false">AK745*AL745</f>
        <v>2152.5</v>
      </c>
      <c r="AN745" s="29" t="n">
        <v>0</v>
      </c>
      <c r="AO745" s="8"/>
      <c r="AP745" s="20"/>
      <c r="AQ745" s="30"/>
      <c r="AR745" s="10"/>
      <c r="AS745" s="14"/>
      <c r="AT745" s="12"/>
      <c r="AU745" s="15" t="n">
        <f aca="false">AN745+AO745+AR745+AS745+AT745</f>
        <v>0</v>
      </c>
      <c r="AV745" s="15" t="n">
        <v>0</v>
      </c>
      <c r="AW745" s="15" t="n">
        <f aca="false">AP745+AR745+AS745+AT745</f>
        <v>0</v>
      </c>
      <c r="AX745" s="15" t="n">
        <f aca="false">AU745-AW745</f>
        <v>0</v>
      </c>
      <c r="AY745" s="15" t="n">
        <v>249.5</v>
      </c>
      <c r="AZ745" s="15" t="n">
        <f aca="false">AK745</f>
        <v>61.5</v>
      </c>
      <c r="BA745" s="15" t="n">
        <f aca="false">AY745+AZ745</f>
        <v>311</v>
      </c>
      <c r="BB745" s="15" t="n">
        <f aca="false">AM745-AW745-AZ745</f>
        <v>2091</v>
      </c>
      <c r="BC745" s="4"/>
      <c r="BD745" s="4"/>
    </row>
    <row r="746" customFormat="false" ht="15.75" hidden="false" customHeight="false" outlineLevel="0" collapsed="false">
      <c r="A746" s="16" t="n">
        <v>743</v>
      </c>
      <c r="B746" s="4" t="s">
        <v>1077</v>
      </c>
      <c r="C746" s="4" t="s">
        <v>1033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11" t="n">
        <f aca="false">SUM(F746:AJ746)</f>
        <v>0</v>
      </c>
      <c r="AL746" s="4" t="n">
        <v>35</v>
      </c>
      <c r="AM746" s="17" t="n">
        <f aca="false">AK746*AL746</f>
        <v>0</v>
      </c>
      <c r="AN746" s="29" t="n">
        <v>0</v>
      </c>
      <c r="AO746" s="8"/>
      <c r="AP746" s="20"/>
      <c r="AQ746" s="30"/>
      <c r="AR746" s="10"/>
      <c r="AS746" s="14"/>
      <c r="AT746" s="12"/>
      <c r="AU746" s="15" t="n">
        <f aca="false">AN746+AO746+AR746+AS746+AT746</f>
        <v>0</v>
      </c>
      <c r="AV746" s="15" t="n">
        <v>0</v>
      </c>
      <c r="AW746" s="15" t="n">
        <f aca="false">AP746+AR746+AS746+AT746</f>
        <v>0</v>
      </c>
      <c r="AX746" s="15" t="n">
        <f aca="false">AU746-AW746</f>
        <v>0</v>
      </c>
      <c r="AY746" s="15" t="n">
        <v>36.5</v>
      </c>
      <c r="AZ746" s="15" t="n">
        <f aca="false">AK746</f>
        <v>0</v>
      </c>
      <c r="BA746" s="15" t="n">
        <f aca="false">AY746+AZ746</f>
        <v>36.5</v>
      </c>
      <c r="BB746" s="15" t="n">
        <f aca="false">AM746-AW746-AZ746</f>
        <v>0</v>
      </c>
      <c r="BC746" s="4"/>
      <c r="BD746" s="4"/>
    </row>
    <row r="747" customFormat="false" ht="15.75" hidden="false" customHeight="false" outlineLevel="0" collapsed="false">
      <c r="A747" s="16" t="n">
        <v>744</v>
      </c>
      <c r="B747" s="4" t="s">
        <v>1078</v>
      </c>
      <c r="C747" s="4" t="s">
        <v>1033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 t="n">
        <v>1</v>
      </c>
      <c r="R747" s="4" t="n">
        <v>1</v>
      </c>
      <c r="S747" s="4"/>
      <c r="T747" s="4" t="n">
        <v>1</v>
      </c>
      <c r="U747" s="4" t="n">
        <v>1</v>
      </c>
      <c r="V747" s="4" t="n">
        <v>1</v>
      </c>
      <c r="W747" s="4"/>
      <c r="X747" s="4"/>
      <c r="Y747" s="4"/>
      <c r="Z747" s="4"/>
      <c r="AA747" s="4" t="n">
        <v>1</v>
      </c>
      <c r="AB747" s="4"/>
      <c r="AC747" s="4" t="n">
        <v>1</v>
      </c>
      <c r="AD747" s="4"/>
      <c r="AE747" s="4"/>
      <c r="AF747" s="4"/>
      <c r="AG747" s="4"/>
      <c r="AH747" s="4"/>
      <c r="AI747" s="4"/>
      <c r="AJ747" s="4"/>
      <c r="AK747" s="11" t="n">
        <f aca="false">SUM(F747:AJ747)</f>
        <v>7</v>
      </c>
      <c r="AL747" s="4" t="n">
        <v>35</v>
      </c>
      <c r="AM747" s="17" t="n">
        <f aca="false">AK747*AL747</f>
        <v>245</v>
      </c>
      <c r="AN747" s="29" t="n">
        <v>0</v>
      </c>
      <c r="AO747" s="8"/>
      <c r="AP747" s="20"/>
      <c r="AQ747" s="30"/>
      <c r="AR747" s="10"/>
      <c r="AS747" s="14"/>
      <c r="AT747" s="12"/>
      <c r="AU747" s="15" t="n">
        <f aca="false">AN747+AO747+AR747+AS747+AT747</f>
        <v>0</v>
      </c>
      <c r="AV747" s="15" t="n">
        <v>0</v>
      </c>
      <c r="AW747" s="15" t="n">
        <f aca="false">AP747+AR747+AS747+AT747</f>
        <v>0</v>
      </c>
      <c r="AX747" s="15" t="n">
        <f aca="false">AU747-AW747</f>
        <v>0</v>
      </c>
      <c r="AY747" s="15" t="n">
        <v>209</v>
      </c>
      <c r="AZ747" s="15" t="n">
        <f aca="false">AK747</f>
        <v>7</v>
      </c>
      <c r="BA747" s="15" t="n">
        <f aca="false">AY747+AZ747</f>
        <v>216</v>
      </c>
      <c r="BB747" s="15" t="n">
        <f aca="false">AM747-AW747-AZ747</f>
        <v>238</v>
      </c>
      <c r="BC747" s="4"/>
      <c r="BD747" s="4"/>
    </row>
    <row r="748" customFormat="false" ht="15.75" hidden="false" customHeight="false" outlineLevel="0" collapsed="false">
      <c r="A748" s="16" t="n">
        <v>745</v>
      </c>
      <c r="B748" s="4" t="s">
        <v>1079</v>
      </c>
      <c r="C748" s="4" t="s">
        <v>1033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11" t="n">
        <f aca="false">SUM(F748:AJ748)</f>
        <v>0</v>
      </c>
      <c r="AL748" s="4" t="n">
        <v>35</v>
      </c>
      <c r="AM748" s="17" t="n">
        <f aca="false">AK748*AL748</f>
        <v>0</v>
      </c>
      <c r="AN748" s="29" t="n">
        <v>1480</v>
      </c>
      <c r="AO748" s="8"/>
      <c r="AP748" s="20"/>
      <c r="AQ748" s="30"/>
      <c r="AR748" s="10"/>
      <c r="AS748" s="14"/>
      <c r="AT748" s="12"/>
      <c r="AU748" s="15" t="n">
        <f aca="false">AN748+AO748+AR748+AS748+AT748</f>
        <v>1480</v>
      </c>
      <c r="AV748" s="15" t="n">
        <v>0</v>
      </c>
      <c r="AW748" s="15" t="n">
        <f aca="false">AP748+AR748+AS748+AT748</f>
        <v>0</v>
      </c>
      <c r="AX748" s="15" t="n">
        <f aca="false">AU748-AW748</f>
        <v>1480</v>
      </c>
      <c r="AY748" s="15" t="n">
        <v>1</v>
      </c>
      <c r="AZ748" s="15" t="n">
        <f aca="false">AK748</f>
        <v>0</v>
      </c>
      <c r="BA748" s="15" t="n">
        <f aca="false">AY748+AZ748</f>
        <v>1</v>
      </c>
      <c r="BB748" s="15" t="n">
        <f aca="false">AM748-AW748-AZ748</f>
        <v>0</v>
      </c>
      <c r="BC748" s="4"/>
      <c r="BD748" s="4"/>
    </row>
    <row r="749" customFormat="false" ht="15.75" hidden="false" customHeight="false" outlineLevel="0" collapsed="false">
      <c r="A749" s="16" t="n">
        <v>746</v>
      </c>
      <c r="B749" s="4" t="s">
        <v>1080</v>
      </c>
      <c r="C749" s="4" t="s">
        <v>1033</v>
      </c>
      <c r="D749" s="4"/>
      <c r="E749" s="4"/>
      <c r="F749" s="4" t="n">
        <v>1.5</v>
      </c>
      <c r="G749" s="4"/>
      <c r="H749" s="4"/>
      <c r="I749" s="4" t="n">
        <v>1</v>
      </c>
      <c r="J749" s="4"/>
      <c r="K749" s="4" t="n">
        <v>1</v>
      </c>
      <c r="L749" s="4"/>
      <c r="M749" s="4" t="n">
        <v>1</v>
      </c>
      <c r="N749" s="4"/>
      <c r="O749" s="4" t="n">
        <v>1</v>
      </c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11" t="n">
        <f aca="false">SUM(F749:AJ749)</f>
        <v>5.5</v>
      </c>
      <c r="AL749" s="4" t="n">
        <v>35</v>
      </c>
      <c r="AM749" s="17" t="n">
        <f aca="false">AK749*AL749</f>
        <v>192.5</v>
      </c>
      <c r="AN749" s="29" t="n">
        <v>0</v>
      </c>
      <c r="AO749" s="8"/>
      <c r="AP749" s="20"/>
      <c r="AQ749" s="30"/>
      <c r="AR749" s="10"/>
      <c r="AS749" s="14"/>
      <c r="AT749" s="12"/>
      <c r="AU749" s="15" t="n">
        <f aca="false">AN749+AO749+AR749+AS749+AT749</f>
        <v>0</v>
      </c>
      <c r="AV749" s="15" t="n">
        <v>0</v>
      </c>
      <c r="AW749" s="15" t="n">
        <f aca="false">AP749+AR749+AS749+AT749</f>
        <v>0</v>
      </c>
      <c r="AX749" s="15" t="n">
        <f aca="false">AU749-AW749</f>
        <v>0</v>
      </c>
      <c r="AY749" s="15" t="n">
        <v>395</v>
      </c>
      <c r="AZ749" s="15" t="n">
        <f aca="false">AK749</f>
        <v>5.5</v>
      </c>
      <c r="BA749" s="15" t="n">
        <f aca="false">AY749+AZ749</f>
        <v>400.5</v>
      </c>
      <c r="BB749" s="15" t="n">
        <f aca="false">AM749-AW749-AZ749</f>
        <v>187</v>
      </c>
      <c r="BC749" s="4" t="s">
        <v>30</v>
      </c>
      <c r="BD749" s="4" t="s">
        <v>1081</v>
      </c>
    </row>
    <row r="750" customFormat="false" ht="15.75" hidden="false" customHeight="false" outlineLevel="0" collapsed="false">
      <c r="A750" s="16" t="n">
        <v>747</v>
      </c>
      <c r="B750" s="4" t="s">
        <v>1082</v>
      </c>
      <c r="C750" s="4" t="s">
        <v>1033</v>
      </c>
      <c r="D750" s="4"/>
      <c r="E750" s="4"/>
      <c r="F750" s="4" t="n">
        <v>0.5</v>
      </c>
      <c r="G750" s="4" t="n">
        <v>0.5</v>
      </c>
      <c r="H750" s="4"/>
      <c r="I750" s="4" t="n">
        <v>1.5</v>
      </c>
      <c r="J750" s="4" t="n">
        <v>0.5</v>
      </c>
      <c r="K750" s="4" t="n">
        <v>0.5</v>
      </c>
      <c r="L750" s="4"/>
      <c r="M750" s="4"/>
      <c r="N750" s="4"/>
      <c r="O750" s="4"/>
      <c r="P750" s="4"/>
      <c r="Q750" s="4" t="n">
        <v>1</v>
      </c>
      <c r="R750" s="4"/>
      <c r="S750" s="4"/>
      <c r="T750" s="4" t="n">
        <v>0.5</v>
      </c>
      <c r="U750" s="4"/>
      <c r="V750" s="4"/>
      <c r="W750" s="4" t="n">
        <v>0.5</v>
      </c>
      <c r="X750" s="4"/>
      <c r="Y750" s="4"/>
      <c r="Z750" s="4" t="n">
        <v>0.5</v>
      </c>
      <c r="AA750" s="4" t="n">
        <v>0.5</v>
      </c>
      <c r="AB750" s="4"/>
      <c r="AC750" s="4"/>
      <c r="AD750" s="4"/>
      <c r="AE750" s="4"/>
      <c r="AF750" s="4"/>
      <c r="AG750" s="4"/>
      <c r="AH750" s="4"/>
      <c r="AI750" s="4"/>
      <c r="AJ750" s="4" t="n">
        <v>0.5</v>
      </c>
      <c r="AK750" s="11" t="n">
        <f aca="false">SUM(F750:AJ750)</f>
        <v>7</v>
      </c>
      <c r="AL750" s="4" t="n">
        <v>35</v>
      </c>
      <c r="AM750" s="17" t="n">
        <f aca="false">AK750*AL750</f>
        <v>245</v>
      </c>
      <c r="AN750" s="29" t="n">
        <v>1128.5</v>
      </c>
      <c r="AO750" s="8"/>
      <c r="AP750" s="20"/>
      <c r="AQ750" s="30" t="n">
        <v>2183</v>
      </c>
      <c r="AR750" s="10"/>
      <c r="AS750" s="14"/>
      <c r="AT750" s="12"/>
      <c r="AU750" s="15" t="n">
        <f aca="false">AN750+AO750+AR750+AS750+AT750</f>
        <v>1128.5</v>
      </c>
      <c r="AV750" s="15" t="n">
        <v>0</v>
      </c>
      <c r="AW750" s="15" t="n">
        <f aca="false">AP750+AR750+AS750+AT750</f>
        <v>0</v>
      </c>
      <c r="AX750" s="15" t="n">
        <f aca="false">AU750-AW750</f>
        <v>1128.5</v>
      </c>
      <c r="AY750" s="15" t="n">
        <v>113.5</v>
      </c>
      <c r="AZ750" s="15" t="n">
        <f aca="false">AK750</f>
        <v>7</v>
      </c>
      <c r="BA750" s="15" t="n">
        <f aca="false">AY750+AZ750</f>
        <v>120.5</v>
      </c>
      <c r="BB750" s="15" t="n">
        <f aca="false">AM750-AW750-AZ750</f>
        <v>238</v>
      </c>
      <c r="BC750" s="4"/>
      <c r="BD750" s="4"/>
    </row>
    <row r="751" customFormat="false" ht="15.75" hidden="false" customHeight="false" outlineLevel="0" collapsed="false">
      <c r="A751" s="16" t="n">
        <v>748</v>
      </c>
      <c r="B751" s="4" t="s">
        <v>1083</v>
      </c>
      <c r="C751" s="4" t="s">
        <v>1033</v>
      </c>
      <c r="D751" s="4"/>
      <c r="E751" s="4"/>
      <c r="F751" s="4"/>
      <c r="G751" s="4" t="n">
        <v>1.5</v>
      </c>
      <c r="H751" s="4" t="n">
        <v>1</v>
      </c>
      <c r="I751" s="4"/>
      <c r="J751" s="4"/>
      <c r="K751" s="4"/>
      <c r="L751" s="4"/>
      <c r="M751" s="4" t="n">
        <v>1</v>
      </c>
      <c r="N751" s="4" t="n">
        <v>1</v>
      </c>
      <c r="O751" s="4" t="n">
        <v>2</v>
      </c>
      <c r="P751" s="4" t="n">
        <v>1.5</v>
      </c>
      <c r="Q751" s="4" t="n">
        <v>1</v>
      </c>
      <c r="R751" s="4" t="n">
        <v>1.5</v>
      </c>
      <c r="S751" s="4"/>
      <c r="T751" s="4"/>
      <c r="U751" s="4" t="n">
        <v>1</v>
      </c>
      <c r="V751" s="4"/>
      <c r="W751" s="4" t="n">
        <v>1.5</v>
      </c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11" t="n">
        <f aca="false">SUM(F751:AJ751)</f>
        <v>13</v>
      </c>
      <c r="AL751" s="4" t="n">
        <v>35</v>
      </c>
      <c r="AM751" s="17" t="n">
        <f aca="false">AK751*AL751</f>
        <v>455</v>
      </c>
      <c r="AN751" s="29" t="n">
        <v>115</v>
      </c>
      <c r="AO751" s="8"/>
      <c r="AP751" s="20"/>
      <c r="AQ751" s="30"/>
      <c r="AR751" s="10"/>
      <c r="AS751" s="14"/>
      <c r="AT751" s="12"/>
      <c r="AU751" s="15" t="n">
        <f aca="false">AN751+AO751+AR751+AS751+AT751</f>
        <v>115</v>
      </c>
      <c r="AV751" s="15" t="n">
        <v>0</v>
      </c>
      <c r="AW751" s="15" t="n">
        <v>442</v>
      </c>
      <c r="AX751" s="15" t="n">
        <f aca="false">AU751-AW751</f>
        <v>-327</v>
      </c>
      <c r="AY751" s="15" t="n">
        <v>428</v>
      </c>
      <c r="AZ751" s="15" t="n">
        <f aca="false">AK751</f>
        <v>13</v>
      </c>
      <c r="BA751" s="15" t="n">
        <f aca="false">AY751+AZ751</f>
        <v>441</v>
      </c>
      <c r="BB751" s="15" t="n">
        <f aca="false">AM751-AW751-AZ751</f>
        <v>0</v>
      </c>
      <c r="BC751" s="4"/>
      <c r="BD751" s="4"/>
    </row>
    <row r="752" customFormat="false" ht="15.75" hidden="false" customHeight="false" outlineLevel="0" collapsed="false">
      <c r="A752" s="16" t="n">
        <v>749</v>
      </c>
      <c r="B752" s="4" t="s">
        <v>666</v>
      </c>
      <c r="C752" s="4" t="s">
        <v>1033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11" t="n">
        <f aca="false">SUM(F752:AJ752)</f>
        <v>0</v>
      </c>
      <c r="AL752" s="4" t="n">
        <v>35</v>
      </c>
      <c r="AM752" s="17" t="n">
        <f aca="false">AK752*AL752</f>
        <v>0</v>
      </c>
      <c r="AN752" s="29" t="n">
        <v>0</v>
      </c>
      <c r="AO752" s="8"/>
      <c r="AP752" s="20"/>
      <c r="AQ752" s="30"/>
      <c r="AR752" s="10"/>
      <c r="AS752" s="14"/>
      <c r="AT752" s="12"/>
      <c r="AU752" s="15" t="n">
        <f aca="false">AN752+AO752+AR752+AS752+AT752</f>
        <v>0</v>
      </c>
      <c r="AV752" s="15" t="n">
        <v>0</v>
      </c>
      <c r="AW752" s="15" t="n">
        <f aca="false">AP752+AR752+AS752+AT752</f>
        <v>0</v>
      </c>
      <c r="AX752" s="15" t="n">
        <f aca="false">AU752-AW752</f>
        <v>0</v>
      </c>
      <c r="AY752" s="15" t="n">
        <v>2</v>
      </c>
      <c r="AZ752" s="15" t="n">
        <f aca="false">AK752</f>
        <v>0</v>
      </c>
      <c r="BA752" s="15" t="n">
        <f aca="false">AY752+AZ752</f>
        <v>2</v>
      </c>
      <c r="BB752" s="15" t="n">
        <f aca="false">AM752-AW752-AZ752</f>
        <v>0</v>
      </c>
      <c r="BC752" s="4"/>
      <c r="BD752" s="4"/>
    </row>
    <row r="753" customFormat="false" ht="15.75" hidden="false" customHeight="false" outlineLevel="0" collapsed="false">
      <c r="A753" s="16" t="n">
        <v>750</v>
      </c>
      <c r="B753" s="4" t="s">
        <v>1084</v>
      </c>
      <c r="C753" s="4" t="s">
        <v>1033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11" t="n">
        <f aca="false">SUM(F753:AJ753)</f>
        <v>0</v>
      </c>
      <c r="AL753" s="4" t="n">
        <v>35</v>
      </c>
      <c r="AM753" s="17" t="n">
        <f aca="false">AK753*AL753</f>
        <v>0</v>
      </c>
      <c r="AN753" s="29" t="n">
        <v>0</v>
      </c>
      <c r="AO753" s="8"/>
      <c r="AP753" s="20"/>
      <c r="AQ753" s="30"/>
      <c r="AR753" s="10"/>
      <c r="AS753" s="14"/>
      <c r="AT753" s="12"/>
      <c r="AU753" s="15" t="n">
        <f aca="false">AN753+AO753+AR753+AS753+AT753</f>
        <v>0</v>
      </c>
      <c r="AV753" s="15" t="n">
        <v>0</v>
      </c>
      <c r="AW753" s="15" t="n">
        <f aca="false">AP753+AR753+AS753+AT753</f>
        <v>0</v>
      </c>
      <c r="AX753" s="15" t="n">
        <f aca="false">AU753-AW753</f>
        <v>0</v>
      </c>
      <c r="AY753" s="15" t="n">
        <v>0</v>
      </c>
      <c r="AZ753" s="15" t="n">
        <f aca="false">AK753</f>
        <v>0</v>
      </c>
      <c r="BA753" s="15" t="n">
        <f aca="false">AY753+AZ753</f>
        <v>0</v>
      </c>
      <c r="BB753" s="15" t="n">
        <f aca="false">AM753-AW753-AZ753</f>
        <v>0</v>
      </c>
      <c r="BC753" s="4"/>
      <c r="BD753" s="4"/>
    </row>
    <row r="754" customFormat="false" ht="15.75" hidden="false" customHeight="false" outlineLevel="0" collapsed="false">
      <c r="A754" s="16" t="n">
        <v>751</v>
      </c>
      <c r="B754" s="4" t="s">
        <v>1085</v>
      </c>
      <c r="C754" s="4" t="s">
        <v>1033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11" t="n">
        <f aca="false">SUM(F754:AJ754)</f>
        <v>0</v>
      </c>
      <c r="AL754" s="4" t="n">
        <v>35</v>
      </c>
      <c r="AM754" s="17" t="n">
        <f aca="false">AK754*AL754</f>
        <v>0</v>
      </c>
      <c r="AN754" s="29" t="n">
        <v>0</v>
      </c>
      <c r="AO754" s="8"/>
      <c r="AP754" s="20"/>
      <c r="AQ754" s="30"/>
      <c r="AR754" s="10"/>
      <c r="AS754" s="14"/>
      <c r="AT754" s="12"/>
      <c r="AU754" s="15" t="n">
        <f aca="false">AN754+AO754+AR754+AS754+AT754</f>
        <v>0</v>
      </c>
      <c r="AV754" s="15" t="n">
        <v>0</v>
      </c>
      <c r="AW754" s="15" t="n">
        <f aca="false">AP754+AR754+AS754+AT754</f>
        <v>0</v>
      </c>
      <c r="AX754" s="15" t="n">
        <f aca="false">AU754-AW754</f>
        <v>0</v>
      </c>
      <c r="AY754" s="15" t="n">
        <v>0</v>
      </c>
      <c r="AZ754" s="15" t="n">
        <f aca="false">AK754</f>
        <v>0</v>
      </c>
      <c r="BA754" s="15" t="n">
        <f aca="false">AY754+AZ754</f>
        <v>0</v>
      </c>
      <c r="BB754" s="15" t="n">
        <f aca="false">AM754-AW754-AZ754</f>
        <v>0</v>
      </c>
      <c r="BC754" s="4"/>
      <c r="BD754" s="4"/>
    </row>
    <row r="755" customFormat="false" ht="15.75" hidden="false" customHeight="false" outlineLevel="0" collapsed="false">
      <c r="A755" s="16" t="n">
        <v>752</v>
      </c>
      <c r="B755" s="4" t="s">
        <v>75</v>
      </c>
      <c r="C755" s="4" t="s">
        <v>1033</v>
      </c>
      <c r="D755" s="4"/>
      <c r="E755" s="4"/>
      <c r="F755" s="4" t="n">
        <v>2</v>
      </c>
      <c r="G755" s="4" t="n">
        <v>2</v>
      </c>
      <c r="H755" s="4" t="n">
        <v>2</v>
      </c>
      <c r="I755" s="4" t="n">
        <v>2.5</v>
      </c>
      <c r="J755" s="4" t="n">
        <v>2</v>
      </c>
      <c r="K755" s="4" t="n">
        <v>2</v>
      </c>
      <c r="L755" s="4" t="n">
        <v>1</v>
      </c>
      <c r="M755" s="4"/>
      <c r="N755" s="4" t="n">
        <v>2</v>
      </c>
      <c r="O755" s="4" t="n">
        <v>2.5</v>
      </c>
      <c r="P755" s="4" t="n">
        <v>2.5</v>
      </c>
      <c r="Q755" s="4"/>
      <c r="R755" s="4" t="n">
        <v>2</v>
      </c>
      <c r="S755" s="4"/>
      <c r="T755" s="4" t="n">
        <v>1.5</v>
      </c>
      <c r="U755" s="4" t="n">
        <v>1</v>
      </c>
      <c r="V755" s="4" t="n">
        <v>1</v>
      </c>
      <c r="W755" s="4" t="n">
        <v>2</v>
      </c>
      <c r="X755" s="4" t="n">
        <v>1</v>
      </c>
      <c r="Y755" s="4" t="n">
        <v>3</v>
      </c>
      <c r="Z755" s="4" t="n">
        <v>3</v>
      </c>
      <c r="AA755" s="4"/>
      <c r="AB755" s="4"/>
      <c r="AC755" s="4"/>
      <c r="AD755" s="4"/>
      <c r="AE755" s="4"/>
      <c r="AF755" s="4"/>
      <c r="AG755" s="4"/>
      <c r="AH755" s="4"/>
      <c r="AI755" s="4" t="n">
        <v>1</v>
      </c>
      <c r="AJ755" s="4" t="n">
        <v>1</v>
      </c>
      <c r="AK755" s="11" t="n">
        <f aca="false">SUM(F755:AJ755)</f>
        <v>37</v>
      </c>
      <c r="AL755" s="4" t="n">
        <v>35</v>
      </c>
      <c r="AM755" s="17" t="n">
        <f aca="false">AK755*AL755</f>
        <v>1295</v>
      </c>
      <c r="AN755" s="29" t="n">
        <v>0</v>
      </c>
      <c r="AO755" s="8"/>
      <c r="AP755" s="20"/>
      <c r="AQ755" s="30"/>
      <c r="AR755" s="10"/>
      <c r="AS755" s="14"/>
      <c r="AT755" s="12"/>
      <c r="AU755" s="15" t="n">
        <f aca="false">AN755+AO755+AR755+AS755+AT755</f>
        <v>0</v>
      </c>
      <c r="AV755" s="15" t="n">
        <v>0</v>
      </c>
      <c r="AW755" s="15" t="n">
        <f aca="false">AP755+AR755+AS755+AT755</f>
        <v>0</v>
      </c>
      <c r="AX755" s="15" t="n">
        <f aca="false">AU755-AW755</f>
        <v>0</v>
      </c>
      <c r="AY755" s="15" t="n">
        <v>334.5</v>
      </c>
      <c r="AZ755" s="15" t="n">
        <f aca="false">AK755</f>
        <v>37</v>
      </c>
      <c r="BA755" s="15" t="n">
        <f aca="false">AY755+AZ755</f>
        <v>371.5</v>
      </c>
      <c r="BB755" s="15" t="n">
        <f aca="false">AM755-AW755-AZ755</f>
        <v>1258</v>
      </c>
      <c r="BC755" s="4"/>
      <c r="BD755" s="4"/>
    </row>
    <row r="756" customFormat="false" ht="15.75" hidden="false" customHeight="false" outlineLevel="0" collapsed="false">
      <c r="A756" s="16" t="n">
        <v>753</v>
      </c>
      <c r="B756" s="4" t="s">
        <v>1086</v>
      </c>
      <c r="C756" s="4" t="s">
        <v>1033</v>
      </c>
      <c r="D756" s="4"/>
      <c r="E756" s="4"/>
      <c r="F756" s="4" t="n">
        <v>2</v>
      </c>
      <c r="G756" s="4" t="n">
        <v>2</v>
      </c>
      <c r="H756" s="4" t="n">
        <v>3.5</v>
      </c>
      <c r="I756" s="4" t="n">
        <v>3.5</v>
      </c>
      <c r="J756" s="4" t="n">
        <v>4</v>
      </c>
      <c r="K756" s="4" t="n">
        <v>2</v>
      </c>
      <c r="L756" s="4" t="n">
        <v>2.5</v>
      </c>
      <c r="M756" s="4" t="n">
        <v>3</v>
      </c>
      <c r="N756" s="4" t="n">
        <v>2</v>
      </c>
      <c r="O756" s="4" t="n">
        <v>3</v>
      </c>
      <c r="P756" s="4" t="n">
        <v>2</v>
      </c>
      <c r="Q756" s="4" t="n">
        <v>2.5</v>
      </c>
      <c r="R756" s="4" t="n">
        <v>2</v>
      </c>
      <c r="S756" s="4"/>
      <c r="T756" s="4" t="n">
        <v>2</v>
      </c>
      <c r="U756" s="4" t="n">
        <v>2</v>
      </c>
      <c r="V756" s="4" t="n">
        <v>2</v>
      </c>
      <c r="W756" s="4" t="n">
        <v>1.5</v>
      </c>
      <c r="X756" s="4" t="n">
        <v>2.5</v>
      </c>
      <c r="Y756" s="4" t="n">
        <v>2.5</v>
      </c>
      <c r="Z756" s="4" t="n">
        <v>2.5</v>
      </c>
      <c r="AA756" s="4" t="n">
        <v>2</v>
      </c>
      <c r="AB756" s="4" t="n">
        <v>2</v>
      </c>
      <c r="AC756" s="4" t="n">
        <v>2</v>
      </c>
      <c r="AD756" s="4" t="n">
        <v>2</v>
      </c>
      <c r="AE756" s="4"/>
      <c r="AF756" s="4" t="n">
        <v>2</v>
      </c>
      <c r="AG756" s="4"/>
      <c r="AH756" s="4"/>
      <c r="AI756" s="4" t="n">
        <v>3</v>
      </c>
      <c r="AJ756" s="4" t="n">
        <v>3</v>
      </c>
      <c r="AK756" s="11" t="n">
        <f aca="false">SUM(F756:AJ756)</f>
        <v>65</v>
      </c>
      <c r="AL756" s="4" t="n">
        <v>35</v>
      </c>
      <c r="AM756" s="17" t="n">
        <f aca="false">AK756*AL756</f>
        <v>2275</v>
      </c>
      <c r="AN756" s="29" t="n">
        <v>0</v>
      </c>
      <c r="AO756" s="8"/>
      <c r="AP756" s="20"/>
      <c r="AQ756" s="30"/>
      <c r="AR756" s="10"/>
      <c r="AS756" s="14"/>
      <c r="AT756" s="12"/>
      <c r="AU756" s="15" t="n">
        <f aca="false">AN756+AO756+AR756+AS756+AT756</f>
        <v>0</v>
      </c>
      <c r="AV756" s="15" t="n">
        <v>0</v>
      </c>
      <c r="AW756" s="15" t="n">
        <f aca="false">AP756+AR756+AS756+AT756</f>
        <v>0</v>
      </c>
      <c r="AX756" s="15" t="n">
        <f aca="false">AU756-AW756</f>
        <v>0</v>
      </c>
      <c r="AY756" s="15" t="n">
        <v>616.5</v>
      </c>
      <c r="AZ756" s="15" t="n">
        <f aca="false">AK756</f>
        <v>65</v>
      </c>
      <c r="BA756" s="15" t="n">
        <f aca="false">AY756+AZ756</f>
        <v>681.5</v>
      </c>
      <c r="BB756" s="15" t="n">
        <f aca="false">AM756-AW756-AZ756</f>
        <v>2210</v>
      </c>
      <c r="BC756" s="4" t="s">
        <v>67</v>
      </c>
      <c r="BD756" s="4" t="s">
        <v>1087</v>
      </c>
    </row>
    <row r="757" customFormat="false" ht="15.75" hidden="false" customHeight="false" outlineLevel="0" collapsed="false">
      <c r="A757" s="16" t="n">
        <v>754</v>
      </c>
      <c r="B757" s="4" t="s">
        <v>1088</v>
      </c>
      <c r="C757" s="4" t="s">
        <v>1033</v>
      </c>
      <c r="D757" s="4"/>
      <c r="E757" s="4"/>
      <c r="F757" s="4" t="n">
        <v>1</v>
      </c>
      <c r="G757" s="4"/>
      <c r="H757" s="4"/>
      <c r="I757" s="4"/>
      <c r="J757" s="4"/>
      <c r="K757" s="4"/>
      <c r="L757" s="4"/>
      <c r="M757" s="4" t="n">
        <v>3</v>
      </c>
      <c r="N757" s="4"/>
      <c r="O757" s="4"/>
      <c r="P757" s="4" t="n">
        <v>2</v>
      </c>
      <c r="Q757" s="4" t="n">
        <v>3</v>
      </c>
      <c r="R757" s="4" t="n">
        <v>3</v>
      </c>
      <c r="S757" s="4"/>
      <c r="T757" s="4" t="n">
        <v>3</v>
      </c>
      <c r="U757" s="4" t="n">
        <v>3</v>
      </c>
      <c r="V757" s="4"/>
      <c r="W757" s="4"/>
      <c r="X757" s="4"/>
      <c r="Y757" s="4"/>
      <c r="Z757" s="4" t="n">
        <v>3</v>
      </c>
      <c r="AA757" s="4" t="n">
        <v>3</v>
      </c>
      <c r="AB757" s="4" t="n">
        <v>3</v>
      </c>
      <c r="AC757" s="4" t="n">
        <v>3</v>
      </c>
      <c r="AD757" s="4" t="n">
        <v>3</v>
      </c>
      <c r="AE757" s="4"/>
      <c r="AF757" s="4"/>
      <c r="AG757" s="4"/>
      <c r="AH757" s="4"/>
      <c r="AI757" s="4" t="n">
        <v>3</v>
      </c>
      <c r="AJ757" s="4" t="n">
        <v>3</v>
      </c>
      <c r="AK757" s="11" t="n">
        <f aca="false">SUM(F757:AJ757)</f>
        <v>39</v>
      </c>
      <c r="AL757" s="4" t="n">
        <v>35</v>
      </c>
      <c r="AM757" s="17" t="n">
        <f aca="false">AK757*AL757</f>
        <v>1365</v>
      </c>
      <c r="AN757" s="29" t="n">
        <v>0</v>
      </c>
      <c r="AO757" s="8"/>
      <c r="AP757" s="20"/>
      <c r="AQ757" s="30"/>
      <c r="AR757" s="10"/>
      <c r="AS757" s="14"/>
      <c r="AT757" s="12"/>
      <c r="AU757" s="15" t="n">
        <f aca="false">AN757+AO757+AR757+AS757+AT757</f>
        <v>0</v>
      </c>
      <c r="AV757" s="15" t="n">
        <v>0</v>
      </c>
      <c r="AW757" s="15" t="n">
        <f aca="false">AP757+AR757+AS757+AT757</f>
        <v>0</v>
      </c>
      <c r="AX757" s="15" t="n">
        <f aca="false">AU757-AW757</f>
        <v>0</v>
      </c>
      <c r="AY757" s="15" t="n">
        <v>296</v>
      </c>
      <c r="AZ757" s="15" t="n">
        <f aca="false">AK757</f>
        <v>39</v>
      </c>
      <c r="BA757" s="15" t="n">
        <f aca="false">AY757+AZ757</f>
        <v>335</v>
      </c>
      <c r="BB757" s="15" t="n">
        <f aca="false">AM757-AW757-AZ757</f>
        <v>1326</v>
      </c>
      <c r="BC757" s="4"/>
      <c r="BD757" s="4"/>
    </row>
    <row r="758" customFormat="false" ht="15.75" hidden="false" customHeight="false" outlineLevel="0" collapsed="false">
      <c r="A758" s="16" t="n">
        <v>755</v>
      </c>
      <c r="B758" s="4" t="s">
        <v>1089</v>
      </c>
      <c r="C758" s="4" t="s">
        <v>1033</v>
      </c>
      <c r="D758" s="4"/>
      <c r="E758" s="4"/>
      <c r="F758" s="4" t="n">
        <v>4</v>
      </c>
      <c r="G758" s="4" t="n">
        <v>4.5</v>
      </c>
      <c r="H758" s="4" t="n">
        <v>4</v>
      </c>
      <c r="I758" s="4" t="n">
        <v>3</v>
      </c>
      <c r="J758" s="4" t="n">
        <v>4</v>
      </c>
      <c r="K758" s="4" t="n">
        <v>4</v>
      </c>
      <c r="L758" s="4" t="n">
        <v>3.5</v>
      </c>
      <c r="M758" s="4" t="n">
        <v>3</v>
      </c>
      <c r="N758" s="4" t="n">
        <v>4</v>
      </c>
      <c r="O758" s="4"/>
      <c r="P758" s="4"/>
      <c r="Q758" s="4"/>
      <c r="R758" s="4" t="n">
        <v>3</v>
      </c>
      <c r="S758" s="4"/>
      <c r="T758" s="4" t="n">
        <v>3.5</v>
      </c>
      <c r="U758" s="4" t="n">
        <v>4</v>
      </c>
      <c r="V758" s="4" t="n">
        <v>3.5</v>
      </c>
      <c r="W758" s="4" t="n">
        <v>3</v>
      </c>
      <c r="X758" s="4" t="n">
        <v>3.5</v>
      </c>
      <c r="Y758" s="4" t="n">
        <v>3.5</v>
      </c>
      <c r="Z758" s="4" t="n">
        <v>3.5</v>
      </c>
      <c r="AA758" s="4" t="n">
        <v>2.5</v>
      </c>
      <c r="AB758" s="4" t="n">
        <v>3.5</v>
      </c>
      <c r="AC758" s="4" t="n">
        <v>2</v>
      </c>
      <c r="AD758" s="4" t="n">
        <v>3</v>
      </c>
      <c r="AE758" s="4"/>
      <c r="AF758" s="4" t="n">
        <v>2</v>
      </c>
      <c r="AG758" s="4" t="n">
        <v>4</v>
      </c>
      <c r="AH758" s="4" t="n">
        <v>4</v>
      </c>
      <c r="AI758" s="4" t="n">
        <v>2</v>
      </c>
      <c r="AJ758" s="4" t="n">
        <v>2</v>
      </c>
      <c r="AK758" s="11" t="n">
        <f aca="false">SUM(F758:AJ758)</f>
        <v>86.5</v>
      </c>
      <c r="AL758" s="4" t="n">
        <v>35</v>
      </c>
      <c r="AM758" s="17" t="n">
        <f aca="false">AK758*AL758</f>
        <v>3027.5</v>
      </c>
      <c r="AN758" s="29" t="n">
        <v>0</v>
      </c>
      <c r="AO758" s="8"/>
      <c r="AP758" s="20"/>
      <c r="AQ758" s="30"/>
      <c r="AR758" s="10"/>
      <c r="AS758" s="14"/>
      <c r="AT758" s="12"/>
      <c r="AU758" s="15" t="n">
        <f aca="false">AN758+AO758+AR758+AS758+AT758</f>
        <v>0</v>
      </c>
      <c r="AV758" s="15" t="n">
        <v>0</v>
      </c>
      <c r="AW758" s="15" t="n">
        <f aca="false">AP758+AR758+AS758+AT758</f>
        <v>0</v>
      </c>
      <c r="AX758" s="15" t="n">
        <f aca="false">AU758-AW758</f>
        <v>0</v>
      </c>
      <c r="AY758" s="15" t="n">
        <v>640.5</v>
      </c>
      <c r="AZ758" s="15" t="n">
        <f aca="false">AK758</f>
        <v>86.5</v>
      </c>
      <c r="BA758" s="15" t="n">
        <f aca="false">AY758+AZ758</f>
        <v>727</v>
      </c>
      <c r="BB758" s="15" t="n">
        <f aca="false">AM758-AW758-AZ758</f>
        <v>2941</v>
      </c>
      <c r="BC758" s="4"/>
      <c r="BD758" s="4"/>
    </row>
    <row r="759" customFormat="false" ht="15.75" hidden="false" customHeight="false" outlineLevel="0" collapsed="false">
      <c r="A759" s="16" t="n">
        <v>756</v>
      </c>
      <c r="B759" s="4" t="s">
        <v>1090</v>
      </c>
      <c r="C759" s="4" t="s">
        <v>1033</v>
      </c>
      <c r="D759" s="4"/>
      <c r="E759" s="4"/>
      <c r="F759" s="4" t="n">
        <v>32</v>
      </c>
      <c r="G759" s="4" t="n">
        <v>35</v>
      </c>
      <c r="H759" s="4" t="n">
        <v>35</v>
      </c>
      <c r="I759" s="4" t="n">
        <v>35</v>
      </c>
      <c r="J759" s="4" t="n">
        <v>36</v>
      </c>
      <c r="K759" s="4" t="n">
        <v>30</v>
      </c>
      <c r="L759" s="4" t="n">
        <v>33</v>
      </c>
      <c r="M759" s="4" t="n">
        <v>32</v>
      </c>
      <c r="N759" s="4" t="n">
        <v>35</v>
      </c>
      <c r="O759" s="4" t="n">
        <v>33</v>
      </c>
      <c r="P759" s="4" t="n">
        <v>36</v>
      </c>
      <c r="Q759" s="4" t="n">
        <v>38</v>
      </c>
      <c r="R759" s="4" t="n">
        <v>31</v>
      </c>
      <c r="S759" s="4" t="n">
        <v>30</v>
      </c>
      <c r="T759" s="4" t="n">
        <v>33</v>
      </c>
      <c r="U759" s="4" t="n">
        <v>27.5</v>
      </c>
      <c r="V759" s="4" t="n">
        <v>30</v>
      </c>
      <c r="W759" s="4" t="n">
        <v>33</v>
      </c>
      <c r="X759" s="4" t="n">
        <v>31</v>
      </c>
      <c r="Y759" s="4" t="n">
        <v>33</v>
      </c>
      <c r="Z759" s="4" t="n">
        <v>33</v>
      </c>
      <c r="AA759" s="4" t="n">
        <v>31</v>
      </c>
      <c r="AB759" s="4" t="n">
        <v>33</v>
      </c>
      <c r="AC759" s="4" t="n">
        <v>31</v>
      </c>
      <c r="AD759" s="4" t="n">
        <v>32</v>
      </c>
      <c r="AE759" s="4" t="n">
        <v>33</v>
      </c>
      <c r="AF759" s="4" t="n">
        <v>34</v>
      </c>
      <c r="AG759" s="4" t="n">
        <v>33</v>
      </c>
      <c r="AH759" s="4" t="n">
        <v>34</v>
      </c>
      <c r="AI759" s="4" t="n">
        <v>32</v>
      </c>
      <c r="AJ759" s="4" t="n">
        <v>31</v>
      </c>
      <c r="AK759" s="11" t="n">
        <f aca="false">SUM(F759:AJ759)</f>
        <v>1015.5</v>
      </c>
      <c r="AL759" s="4" t="n">
        <v>35</v>
      </c>
      <c r="AM759" s="17" t="n">
        <f aca="false">AK759*AL759</f>
        <v>35542.5</v>
      </c>
      <c r="AN759" s="29" t="n">
        <v>0</v>
      </c>
      <c r="AO759" s="8"/>
      <c r="AP759" s="20"/>
      <c r="AQ759" s="30"/>
      <c r="AR759" s="10"/>
      <c r="AS759" s="14"/>
      <c r="AT759" s="12"/>
      <c r="AU759" s="15" t="n">
        <f aca="false">AN759+AO759+AR759+AS759+AT759</f>
        <v>0</v>
      </c>
      <c r="AV759" s="15" t="n">
        <v>0</v>
      </c>
      <c r="AW759" s="15" t="n">
        <f aca="false">AP759+AR759+AS759+AT759</f>
        <v>0</v>
      </c>
      <c r="AX759" s="15" t="n">
        <f aca="false">AU759-AW759</f>
        <v>0</v>
      </c>
      <c r="AY759" s="15" t="n">
        <v>2669.5</v>
      </c>
      <c r="AZ759" s="15" t="n">
        <f aca="false">AK759</f>
        <v>1015.5</v>
      </c>
      <c r="BA759" s="15" t="n">
        <f aca="false">AY759+AZ759</f>
        <v>3685</v>
      </c>
      <c r="BB759" s="15" t="n">
        <f aca="false">AM759-AW759-AZ759</f>
        <v>34527</v>
      </c>
      <c r="BC759" s="4" t="s">
        <v>944</v>
      </c>
      <c r="BD759" s="4" t="s">
        <v>1091</v>
      </c>
    </row>
    <row r="760" customFormat="false" ht="15.75" hidden="false" customHeight="false" outlineLevel="0" collapsed="false">
      <c r="A760" s="16" t="n">
        <v>757</v>
      </c>
      <c r="B760" s="4" t="s">
        <v>1092</v>
      </c>
      <c r="C760" s="4" t="s">
        <v>1033</v>
      </c>
      <c r="D760" s="4"/>
      <c r="E760" s="4"/>
      <c r="F760" s="4"/>
      <c r="G760" s="4" t="n">
        <v>1</v>
      </c>
      <c r="H760" s="4"/>
      <c r="I760" s="4"/>
      <c r="J760" s="4"/>
      <c r="K760" s="4" t="n">
        <v>1</v>
      </c>
      <c r="L760" s="4" t="n">
        <v>1</v>
      </c>
      <c r="M760" s="4" t="n">
        <v>1</v>
      </c>
      <c r="N760" s="4"/>
      <c r="O760" s="4" t="n">
        <v>1</v>
      </c>
      <c r="P760" s="4" t="n">
        <v>1</v>
      </c>
      <c r="Q760" s="4" t="n">
        <v>1</v>
      </c>
      <c r="R760" s="4" t="n">
        <v>1</v>
      </c>
      <c r="S760" s="4"/>
      <c r="T760" s="4" t="n">
        <v>1</v>
      </c>
      <c r="U760" s="4"/>
      <c r="V760" s="4" t="n">
        <v>1</v>
      </c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11" t="n">
        <f aca="false">SUM(F760:AJ760)</f>
        <v>10</v>
      </c>
      <c r="AL760" s="4" t="n">
        <v>35</v>
      </c>
      <c r="AM760" s="17" t="n">
        <f aca="false">AK760*AL760</f>
        <v>350</v>
      </c>
      <c r="AN760" s="29" t="n">
        <v>0</v>
      </c>
      <c r="AO760" s="8"/>
      <c r="AP760" s="20"/>
      <c r="AQ760" s="30"/>
      <c r="AR760" s="10"/>
      <c r="AS760" s="14"/>
      <c r="AT760" s="12"/>
      <c r="AU760" s="15" t="n">
        <f aca="false">AN760+AO760+AR760+AS760+AT760</f>
        <v>0</v>
      </c>
      <c r="AV760" s="15" t="n">
        <v>0</v>
      </c>
      <c r="AW760" s="15" t="n">
        <f aca="false">AP760+AR760+AS760+AT760</f>
        <v>0</v>
      </c>
      <c r="AX760" s="15" t="n">
        <f aca="false">AU760-AW760</f>
        <v>0</v>
      </c>
      <c r="AY760" s="15" t="n">
        <v>283</v>
      </c>
      <c r="AZ760" s="15" t="n">
        <f aca="false">AK760</f>
        <v>10</v>
      </c>
      <c r="BA760" s="15" t="n">
        <f aca="false">AY760+AZ760</f>
        <v>293</v>
      </c>
      <c r="BB760" s="15" t="n">
        <f aca="false">AM760-AW760-AZ760</f>
        <v>340</v>
      </c>
      <c r="BC760" s="4"/>
      <c r="BD760" s="4"/>
    </row>
    <row r="761" customFormat="false" ht="15.75" hidden="false" customHeight="false" outlineLevel="0" collapsed="false">
      <c r="A761" s="16" t="n">
        <v>758</v>
      </c>
      <c r="B761" s="4" t="s">
        <v>1093</v>
      </c>
      <c r="C761" s="4" t="s">
        <v>1033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11" t="n">
        <f aca="false">SUM(F761:AJ761)</f>
        <v>0</v>
      </c>
      <c r="AL761" s="4" t="n">
        <v>35</v>
      </c>
      <c r="AM761" s="17" t="n">
        <f aca="false">AK761*AL761</f>
        <v>0</v>
      </c>
      <c r="AN761" s="29" t="n">
        <v>0</v>
      </c>
      <c r="AO761" s="8"/>
      <c r="AP761" s="20"/>
      <c r="AQ761" s="30"/>
      <c r="AR761" s="10"/>
      <c r="AS761" s="14"/>
      <c r="AT761" s="12"/>
      <c r="AU761" s="15" t="n">
        <f aca="false">AN761+AO761+AR761+AS761+AT761</f>
        <v>0</v>
      </c>
      <c r="AV761" s="15" t="n">
        <v>0</v>
      </c>
      <c r="AW761" s="15" t="n">
        <f aca="false">AP761+AR761+AS761+AT761</f>
        <v>0</v>
      </c>
      <c r="AX761" s="15" t="n">
        <f aca="false">AU761-AW761</f>
        <v>0</v>
      </c>
      <c r="AY761" s="15" t="n">
        <v>164</v>
      </c>
      <c r="AZ761" s="15" t="n">
        <f aca="false">AK761</f>
        <v>0</v>
      </c>
      <c r="BA761" s="15" t="n">
        <f aca="false">AY761+AZ761</f>
        <v>164</v>
      </c>
      <c r="BB761" s="15" t="n">
        <f aca="false">AM761-AW761-AZ761</f>
        <v>0</v>
      </c>
      <c r="BC761" s="4"/>
      <c r="BD761" s="4"/>
    </row>
    <row r="762" customFormat="false" ht="15.75" hidden="false" customHeight="false" outlineLevel="0" collapsed="false">
      <c r="A762" s="16" t="n">
        <v>759</v>
      </c>
      <c r="B762" s="4" t="s">
        <v>1094</v>
      </c>
      <c r="C762" s="4" t="s">
        <v>1033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11" t="n">
        <f aca="false">SUM(F762:AJ762)</f>
        <v>0</v>
      </c>
      <c r="AL762" s="4" t="n">
        <v>35</v>
      </c>
      <c r="AM762" s="17" t="n">
        <f aca="false">AK762*AL762</f>
        <v>0</v>
      </c>
      <c r="AN762" s="29" t="n">
        <v>0</v>
      </c>
      <c r="AO762" s="8"/>
      <c r="AP762" s="20"/>
      <c r="AQ762" s="30"/>
      <c r="AR762" s="10"/>
      <c r="AS762" s="14"/>
      <c r="AT762" s="12"/>
      <c r="AU762" s="15" t="n">
        <f aca="false">AN762+AO762+AR762+AS762+AT762</f>
        <v>0</v>
      </c>
      <c r="AV762" s="15" t="n">
        <v>0</v>
      </c>
      <c r="AW762" s="15" t="n">
        <f aca="false">AP762+AR762+AS762+AT762</f>
        <v>0</v>
      </c>
      <c r="AX762" s="15" t="n">
        <f aca="false">AU762-AW762</f>
        <v>0</v>
      </c>
      <c r="AY762" s="15" t="n">
        <v>250</v>
      </c>
      <c r="AZ762" s="15" t="n">
        <f aca="false">AK762</f>
        <v>0</v>
      </c>
      <c r="BA762" s="15" t="n">
        <f aca="false">AY762+AZ762</f>
        <v>250</v>
      </c>
      <c r="BB762" s="15" t="n">
        <f aca="false">AM762-AW762-AZ762</f>
        <v>0</v>
      </c>
      <c r="BC762" s="4"/>
      <c r="BD762" s="4"/>
    </row>
    <row r="763" customFormat="false" ht="15.75" hidden="false" customHeight="false" outlineLevel="0" collapsed="false">
      <c r="A763" s="16" t="n">
        <v>760</v>
      </c>
      <c r="B763" s="4" t="s">
        <v>1095</v>
      </c>
      <c r="C763" s="4" t="s">
        <v>1033</v>
      </c>
      <c r="D763" s="4"/>
      <c r="E763" s="4"/>
      <c r="F763" s="4" t="n">
        <v>5.5</v>
      </c>
      <c r="G763" s="4" t="n">
        <v>5.5</v>
      </c>
      <c r="H763" s="4" t="n">
        <v>5.5</v>
      </c>
      <c r="I763" s="4"/>
      <c r="J763" s="4" t="n">
        <v>5.5</v>
      </c>
      <c r="K763" s="4" t="n">
        <v>5</v>
      </c>
      <c r="L763" s="4" t="n">
        <v>5.5</v>
      </c>
      <c r="M763" s="4" t="n">
        <v>5.5</v>
      </c>
      <c r="N763" s="4" t="n">
        <v>5.5</v>
      </c>
      <c r="O763" s="4" t="n">
        <v>5.5</v>
      </c>
      <c r="P763" s="4" t="n">
        <v>4.5</v>
      </c>
      <c r="Q763" s="4" t="n">
        <v>5</v>
      </c>
      <c r="R763" s="4" t="n">
        <v>5.5</v>
      </c>
      <c r="S763" s="4" t="n">
        <v>5.5</v>
      </c>
      <c r="T763" s="4" t="n">
        <v>5.5</v>
      </c>
      <c r="U763" s="4" t="n">
        <v>5.5</v>
      </c>
      <c r="V763" s="4" t="n">
        <v>5.5</v>
      </c>
      <c r="W763" s="4" t="n">
        <v>5.5</v>
      </c>
      <c r="X763" s="4" t="n">
        <v>5.5</v>
      </c>
      <c r="Y763" s="4" t="n">
        <v>5.5</v>
      </c>
      <c r="Z763" s="4" t="n">
        <v>5.5</v>
      </c>
      <c r="AA763" s="4" t="n">
        <v>5</v>
      </c>
      <c r="AB763" s="4" t="n">
        <v>5</v>
      </c>
      <c r="AC763" s="4" t="n">
        <v>4.5</v>
      </c>
      <c r="AD763" s="4"/>
      <c r="AE763" s="4"/>
      <c r="AF763" s="4"/>
      <c r="AG763" s="4"/>
      <c r="AH763" s="4"/>
      <c r="AI763" s="4" t="n">
        <v>1.5</v>
      </c>
      <c r="AJ763" s="4" t="n">
        <v>1.5</v>
      </c>
      <c r="AK763" s="11" t="n">
        <f aca="false">SUM(F763:AJ763)</f>
        <v>125.5</v>
      </c>
      <c r="AL763" s="4" t="n">
        <v>35</v>
      </c>
      <c r="AM763" s="17" t="n">
        <f aca="false">AK763*AL763</f>
        <v>4392.5</v>
      </c>
      <c r="AN763" s="29" t="n">
        <v>0</v>
      </c>
      <c r="AO763" s="8"/>
      <c r="AP763" s="20"/>
      <c r="AQ763" s="30"/>
      <c r="AR763" s="10"/>
      <c r="AS763" s="14"/>
      <c r="AT763" s="12"/>
      <c r="AU763" s="15" t="n">
        <f aca="false">AN763+AO763+AR763+AS763+AT763</f>
        <v>0</v>
      </c>
      <c r="AV763" s="15" t="n">
        <v>0</v>
      </c>
      <c r="AW763" s="15" t="n">
        <f aca="false">AP763+AR763+AS763+AT763</f>
        <v>0</v>
      </c>
      <c r="AX763" s="15" t="n">
        <f aca="false">AU763-AW763</f>
        <v>0</v>
      </c>
      <c r="AY763" s="15" t="n">
        <v>234</v>
      </c>
      <c r="AZ763" s="15" t="n">
        <f aca="false">AK763</f>
        <v>125.5</v>
      </c>
      <c r="BA763" s="15" t="n">
        <f aca="false">AY763+AZ763</f>
        <v>359.5</v>
      </c>
      <c r="BB763" s="15" t="n">
        <f aca="false">AM763-AW763-AZ763</f>
        <v>4267</v>
      </c>
      <c r="BC763" s="4"/>
      <c r="BD763" s="4"/>
    </row>
    <row r="764" customFormat="false" ht="15.75" hidden="false" customHeight="false" outlineLevel="0" collapsed="false">
      <c r="A764" s="16" t="n">
        <v>761</v>
      </c>
      <c r="B764" s="4" t="s">
        <v>1096</v>
      </c>
      <c r="C764" s="4" t="s">
        <v>1033</v>
      </c>
      <c r="D764" s="4"/>
      <c r="E764" s="4"/>
      <c r="F764" s="4" t="n">
        <v>1</v>
      </c>
      <c r="G764" s="4" t="n">
        <v>1.5</v>
      </c>
      <c r="H764" s="4" t="n">
        <v>1</v>
      </c>
      <c r="I764" s="4" t="n">
        <v>1.5</v>
      </c>
      <c r="J764" s="4" t="n">
        <v>1.5</v>
      </c>
      <c r="K764" s="4" t="n">
        <v>1.5</v>
      </c>
      <c r="L764" s="4" t="n">
        <v>1.5</v>
      </c>
      <c r="M764" s="4" t="n">
        <v>1.5</v>
      </c>
      <c r="N764" s="4" t="n">
        <v>1.5</v>
      </c>
      <c r="O764" s="4" t="n">
        <v>1</v>
      </c>
      <c r="P764" s="4" t="n">
        <v>1</v>
      </c>
      <c r="Q764" s="4" t="n">
        <v>1.5</v>
      </c>
      <c r="R764" s="4" t="n">
        <v>1</v>
      </c>
      <c r="S764" s="4" t="n">
        <v>1</v>
      </c>
      <c r="T764" s="4" t="n">
        <v>1</v>
      </c>
      <c r="U764" s="4" t="n">
        <v>1</v>
      </c>
      <c r="V764" s="4" t="n">
        <v>1</v>
      </c>
      <c r="W764" s="4" t="n">
        <v>1</v>
      </c>
      <c r="X764" s="4" t="n">
        <v>1</v>
      </c>
      <c r="Y764" s="4" t="n">
        <v>1</v>
      </c>
      <c r="Z764" s="4" t="n">
        <v>2</v>
      </c>
      <c r="AA764" s="4" t="n">
        <v>1</v>
      </c>
      <c r="AB764" s="4" t="n">
        <v>1</v>
      </c>
      <c r="AC764" s="4" t="n">
        <v>1</v>
      </c>
      <c r="AD764" s="4" t="n">
        <v>1</v>
      </c>
      <c r="AE764" s="4" t="n">
        <v>1</v>
      </c>
      <c r="AF764" s="4" t="n">
        <v>0.5</v>
      </c>
      <c r="AG764" s="4" t="n">
        <v>2</v>
      </c>
      <c r="AH764" s="4" t="n">
        <v>1.5</v>
      </c>
      <c r="AI764" s="4" t="n">
        <v>1.5</v>
      </c>
      <c r="AJ764" s="4" t="n">
        <v>1</v>
      </c>
      <c r="AK764" s="11" t="n">
        <f aca="false">SUM(F764:AJ764)</f>
        <v>37.5</v>
      </c>
      <c r="AL764" s="4" t="n">
        <v>35</v>
      </c>
      <c r="AM764" s="17" t="n">
        <f aca="false">AK764*AL764</f>
        <v>1312.5</v>
      </c>
      <c r="AN764" s="29" t="n">
        <v>0</v>
      </c>
      <c r="AO764" s="8"/>
      <c r="AP764" s="20"/>
      <c r="AQ764" s="30"/>
      <c r="AR764" s="10"/>
      <c r="AS764" s="14"/>
      <c r="AT764" s="12"/>
      <c r="AU764" s="15" t="n">
        <f aca="false">AN764+AO764+AR764+AS764+AT764</f>
        <v>0</v>
      </c>
      <c r="AV764" s="15" t="n">
        <v>0</v>
      </c>
      <c r="AW764" s="15" t="n">
        <f aca="false">AP764+AR764+AS764+AT764</f>
        <v>0</v>
      </c>
      <c r="AX764" s="15" t="n">
        <f aca="false">AU764-AW764</f>
        <v>0</v>
      </c>
      <c r="AY764" s="15" t="n">
        <v>171</v>
      </c>
      <c r="AZ764" s="15" t="n">
        <f aca="false">AK764</f>
        <v>37.5</v>
      </c>
      <c r="BA764" s="15" t="n">
        <f aca="false">AY764+AZ764</f>
        <v>208.5</v>
      </c>
      <c r="BB764" s="15" t="n">
        <f aca="false">AM764-AW764-AZ764</f>
        <v>1275</v>
      </c>
      <c r="BC764" s="4"/>
      <c r="BD764" s="4"/>
    </row>
    <row r="765" customFormat="false" ht="15.75" hidden="false" customHeight="false" outlineLevel="0" collapsed="false">
      <c r="A765" s="16" t="n">
        <v>762</v>
      </c>
      <c r="B765" s="4" t="s">
        <v>1097</v>
      </c>
      <c r="C765" s="4" t="s">
        <v>1033</v>
      </c>
      <c r="D765" s="4"/>
      <c r="E765" s="4"/>
      <c r="F765" s="4" t="n">
        <v>3.5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11" t="n">
        <f aca="false">SUM(F765:AJ765)</f>
        <v>3.5</v>
      </c>
      <c r="AL765" s="4" t="n">
        <v>35</v>
      </c>
      <c r="AM765" s="17" t="n">
        <f aca="false">AK765*AL765</f>
        <v>122.5</v>
      </c>
      <c r="AN765" s="29" t="n">
        <v>0</v>
      </c>
      <c r="AO765" s="8"/>
      <c r="AP765" s="20"/>
      <c r="AQ765" s="30"/>
      <c r="AR765" s="10"/>
      <c r="AS765" s="14"/>
      <c r="AT765" s="12"/>
      <c r="AU765" s="15" t="n">
        <f aca="false">AN765+AO765+AR765+AS765+AT765</f>
        <v>0</v>
      </c>
      <c r="AV765" s="15" t="n">
        <v>0</v>
      </c>
      <c r="AW765" s="15" t="n">
        <f aca="false">AP765+AR765+AS765+AT765</f>
        <v>0</v>
      </c>
      <c r="AX765" s="15" t="n">
        <f aca="false">AU765-AW765</f>
        <v>0</v>
      </c>
      <c r="AY765" s="15" t="n">
        <v>407</v>
      </c>
      <c r="AZ765" s="15" t="n">
        <f aca="false">AK765</f>
        <v>3.5</v>
      </c>
      <c r="BA765" s="15" t="n">
        <f aca="false">AY765+AZ765</f>
        <v>410.5</v>
      </c>
      <c r="BB765" s="15" t="n">
        <f aca="false">AM765-AW765-AZ765</f>
        <v>119</v>
      </c>
      <c r="BC765" s="4"/>
      <c r="BD765" s="4"/>
    </row>
    <row r="766" customFormat="false" ht="15.75" hidden="false" customHeight="false" outlineLevel="0" collapsed="false">
      <c r="A766" s="16" t="n">
        <v>763</v>
      </c>
      <c r="B766" s="4" t="s">
        <v>1098</v>
      </c>
      <c r="C766" s="4" t="s">
        <v>1033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11" t="n">
        <f aca="false">SUM(F766:AJ766)</f>
        <v>0</v>
      </c>
      <c r="AL766" s="4" t="n">
        <v>35</v>
      </c>
      <c r="AM766" s="17" t="n">
        <f aca="false">AK766*AL766</f>
        <v>0</v>
      </c>
      <c r="AN766" s="29" t="n">
        <v>0</v>
      </c>
      <c r="AO766" s="8"/>
      <c r="AP766" s="20"/>
      <c r="AQ766" s="30"/>
      <c r="AR766" s="10"/>
      <c r="AS766" s="14"/>
      <c r="AT766" s="12"/>
      <c r="AU766" s="15" t="n">
        <f aca="false">AN766+AO766+AR766+AS766+AT766</f>
        <v>0</v>
      </c>
      <c r="AV766" s="15" t="n">
        <v>0</v>
      </c>
      <c r="AW766" s="15" t="n">
        <f aca="false">AP766+AR766+AS766+AT766</f>
        <v>0</v>
      </c>
      <c r="AX766" s="15" t="n">
        <f aca="false">AU766-AW766</f>
        <v>0</v>
      </c>
      <c r="AY766" s="15" t="n">
        <v>1.5</v>
      </c>
      <c r="AZ766" s="15" t="n">
        <f aca="false">AK766</f>
        <v>0</v>
      </c>
      <c r="BA766" s="15" t="n">
        <f aca="false">AY766+AZ766</f>
        <v>1.5</v>
      </c>
      <c r="BB766" s="15" t="n">
        <f aca="false">AM766-AW766-AZ766</f>
        <v>0</v>
      </c>
      <c r="BC766" s="4"/>
      <c r="BD766" s="4"/>
    </row>
    <row r="767" customFormat="false" ht="15.75" hidden="false" customHeight="false" outlineLevel="0" collapsed="false">
      <c r="A767" s="16" t="n">
        <v>764</v>
      </c>
      <c r="B767" s="4" t="s">
        <v>1099</v>
      </c>
      <c r="C767" s="4" t="s">
        <v>1033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11" t="n">
        <f aca="false">SUM(F767:AJ767)</f>
        <v>0</v>
      </c>
      <c r="AL767" s="4" t="n">
        <v>35</v>
      </c>
      <c r="AM767" s="17" t="n">
        <f aca="false">AK767*AL767</f>
        <v>0</v>
      </c>
      <c r="AN767" s="29" t="n">
        <v>0</v>
      </c>
      <c r="AO767" s="8"/>
      <c r="AP767" s="20"/>
      <c r="AQ767" s="30"/>
      <c r="AR767" s="10"/>
      <c r="AS767" s="14"/>
      <c r="AT767" s="12"/>
      <c r="AU767" s="15" t="n">
        <f aca="false">AN767+AO767+AR767+AS767+AT767</f>
        <v>0</v>
      </c>
      <c r="AV767" s="15" t="n">
        <v>0</v>
      </c>
      <c r="AW767" s="15" t="n">
        <f aca="false">AP767+AR767+AS767+AT767</f>
        <v>0</v>
      </c>
      <c r="AX767" s="15" t="n">
        <f aca="false">AU767-AW767</f>
        <v>0</v>
      </c>
      <c r="AY767" s="15" t="n">
        <v>7.5</v>
      </c>
      <c r="AZ767" s="15" t="n">
        <f aca="false">AK767</f>
        <v>0</v>
      </c>
      <c r="BA767" s="15" t="n">
        <f aca="false">AY767+AZ767</f>
        <v>7.5</v>
      </c>
      <c r="BB767" s="15" t="n">
        <f aca="false">AM767-AW767-AZ767</f>
        <v>0</v>
      </c>
      <c r="BC767" s="4"/>
      <c r="BD767" s="4"/>
    </row>
    <row r="768" customFormat="false" ht="15.75" hidden="false" customHeight="false" outlineLevel="0" collapsed="false">
      <c r="A768" s="16" t="n">
        <v>765</v>
      </c>
      <c r="B768" s="4" t="s">
        <v>1100</v>
      </c>
      <c r="C768" s="4" t="s">
        <v>1033</v>
      </c>
      <c r="D768" s="4"/>
      <c r="E768" s="4"/>
      <c r="F768" s="4" t="n">
        <v>1</v>
      </c>
      <c r="G768" s="4" t="n">
        <v>1</v>
      </c>
      <c r="H768" s="4"/>
      <c r="I768" s="4" t="n">
        <v>1</v>
      </c>
      <c r="J768" s="4" t="n">
        <v>1</v>
      </c>
      <c r="K768" s="4"/>
      <c r="L768" s="4" t="n">
        <v>1</v>
      </c>
      <c r="M768" s="4" t="n">
        <v>1</v>
      </c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11" t="n">
        <f aca="false">SUM(F768:AJ768)</f>
        <v>6</v>
      </c>
      <c r="AL768" s="4" t="n">
        <v>35</v>
      </c>
      <c r="AM768" s="17" t="n">
        <f aca="false">AK768*AL768</f>
        <v>210</v>
      </c>
      <c r="AN768" s="29" t="n">
        <v>0</v>
      </c>
      <c r="AO768" s="8"/>
      <c r="AP768" s="20"/>
      <c r="AQ768" s="30"/>
      <c r="AR768" s="10"/>
      <c r="AS768" s="14"/>
      <c r="AT768" s="12"/>
      <c r="AU768" s="15" t="n">
        <f aca="false">AN768+AO768+AR768+AS768+AT768</f>
        <v>0</v>
      </c>
      <c r="AV768" s="15" t="n">
        <v>0</v>
      </c>
      <c r="AW768" s="15" t="n">
        <f aca="false">AP768+AR768+AS768+AT768</f>
        <v>0</v>
      </c>
      <c r="AX768" s="15" t="n">
        <f aca="false">AU768-AW768</f>
        <v>0</v>
      </c>
      <c r="AY768" s="15" t="n">
        <v>59</v>
      </c>
      <c r="AZ768" s="15" t="n">
        <f aca="false">AK768</f>
        <v>6</v>
      </c>
      <c r="BA768" s="15" t="n">
        <f aca="false">AY768+AZ768</f>
        <v>65</v>
      </c>
      <c r="BB768" s="15" t="n">
        <f aca="false">AM768-AW768-AZ768</f>
        <v>204</v>
      </c>
      <c r="BC768" s="4"/>
      <c r="BD768" s="4"/>
    </row>
    <row r="769" customFormat="false" ht="15.75" hidden="false" customHeight="false" outlineLevel="0" collapsed="false">
      <c r="A769" s="16" t="n">
        <v>766</v>
      </c>
      <c r="B769" s="4" t="s">
        <v>1101</v>
      </c>
      <c r="C769" s="4" t="s">
        <v>1033</v>
      </c>
      <c r="D769" s="4"/>
      <c r="E769" s="4"/>
      <c r="F769" s="4"/>
      <c r="G769" s="4" t="n">
        <v>3</v>
      </c>
      <c r="H769" s="4" t="n">
        <v>2</v>
      </c>
      <c r="I769" s="4" t="n">
        <v>4</v>
      </c>
      <c r="J769" s="4" t="n">
        <v>3.5</v>
      </c>
      <c r="K769" s="4" t="n">
        <v>2</v>
      </c>
      <c r="L769" s="4" t="n">
        <v>4</v>
      </c>
      <c r="M769" s="4" t="n">
        <v>2</v>
      </c>
      <c r="N769" s="4" t="n">
        <v>2</v>
      </c>
      <c r="O769" s="4" t="n">
        <v>2</v>
      </c>
      <c r="P769" s="4"/>
      <c r="Q769" s="4" t="n">
        <v>4</v>
      </c>
      <c r="R769" s="4" t="n">
        <v>4</v>
      </c>
      <c r="S769" s="4" t="n">
        <v>4</v>
      </c>
      <c r="T769" s="4" t="n">
        <v>4</v>
      </c>
      <c r="U769" s="4" t="n">
        <v>3</v>
      </c>
      <c r="V769" s="4" t="n">
        <v>4</v>
      </c>
      <c r="W769" s="4" t="n">
        <v>4</v>
      </c>
      <c r="X769" s="4" t="n">
        <v>4</v>
      </c>
      <c r="Y769" s="4" t="n">
        <v>4</v>
      </c>
      <c r="Z769" s="4" t="n">
        <v>4</v>
      </c>
      <c r="AA769" s="4" t="n">
        <v>2</v>
      </c>
      <c r="AB769" s="4" t="n">
        <v>2</v>
      </c>
      <c r="AC769" s="4" t="n">
        <v>4</v>
      </c>
      <c r="AD769" s="4" t="n">
        <v>4</v>
      </c>
      <c r="AE769" s="4" t="n">
        <v>5</v>
      </c>
      <c r="AF769" s="4" t="n">
        <v>2</v>
      </c>
      <c r="AG769" s="4" t="n">
        <v>6</v>
      </c>
      <c r="AH769" s="4" t="n">
        <v>4</v>
      </c>
      <c r="AI769" s="4" t="n">
        <v>3.5</v>
      </c>
      <c r="AJ769" s="4" t="n">
        <v>4</v>
      </c>
      <c r="AK769" s="11" t="n">
        <f aca="false">SUM(F769:AJ769)</f>
        <v>100</v>
      </c>
      <c r="AL769" s="4" t="n">
        <v>35</v>
      </c>
      <c r="AM769" s="17" t="n">
        <f aca="false">AK769*AL769</f>
        <v>3500</v>
      </c>
      <c r="AN769" s="29" t="n">
        <v>0</v>
      </c>
      <c r="AO769" s="8"/>
      <c r="AP769" s="20"/>
      <c r="AQ769" s="30"/>
      <c r="AR769" s="10"/>
      <c r="AS769" s="14"/>
      <c r="AT769" s="12"/>
      <c r="AU769" s="15" t="n">
        <f aca="false">AN769+AO769+AR769+AS769+AT769</f>
        <v>0</v>
      </c>
      <c r="AV769" s="15" t="n">
        <v>0</v>
      </c>
      <c r="AW769" s="15" t="n">
        <f aca="false">AP769+AR769+AS769+AT769</f>
        <v>0</v>
      </c>
      <c r="AX769" s="15" t="n">
        <f aca="false">AU769-AW769</f>
        <v>0</v>
      </c>
      <c r="AY769" s="15" t="n">
        <v>135.5</v>
      </c>
      <c r="AZ769" s="15" t="n">
        <f aca="false">AK769</f>
        <v>100</v>
      </c>
      <c r="BA769" s="15" t="n">
        <f aca="false">AY769+AZ769</f>
        <v>235.5</v>
      </c>
      <c r="BB769" s="15" t="n">
        <f aca="false">AM769-AW769-AZ769</f>
        <v>3400</v>
      </c>
      <c r="BC769" s="4"/>
      <c r="BD769" s="4"/>
    </row>
    <row r="770" customFormat="false" ht="15.75" hidden="false" customHeight="false" outlineLevel="0" collapsed="false">
      <c r="A770" s="16" t="n">
        <v>767</v>
      </c>
      <c r="B770" s="4" t="s">
        <v>1102</v>
      </c>
      <c r="C770" s="4" t="s">
        <v>1033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11" t="n">
        <f aca="false">SUM(F770:AJ770)</f>
        <v>0</v>
      </c>
      <c r="AL770" s="4" t="n">
        <v>35</v>
      </c>
      <c r="AM770" s="17" t="n">
        <f aca="false">AK770*AL770</f>
        <v>0</v>
      </c>
      <c r="AN770" s="29" t="n">
        <v>0</v>
      </c>
      <c r="AO770" s="8"/>
      <c r="AP770" s="20"/>
      <c r="AQ770" s="30"/>
      <c r="AR770" s="10"/>
      <c r="AS770" s="14"/>
      <c r="AT770" s="12"/>
      <c r="AU770" s="15" t="n">
        <f aca="false">AN770+AO770+AR770+AS770+AT770</f>
        <v>0</v>
      </c>
      <c r="AV770" s="15" t="n">
        <v>0</v>
      </c>
      <c r="AW770" s="15" t="n">
        <f aca="false">AP770+AR770+AS770+AT770</f>
        <v>0</v>
      </c>
      <c r="AX770" s="15" t="n">
        <f aca="false">AU770-AW770</f>
        <v>0</v>
      </c>
      <c r="AY770" s="15" t="n">
        <v>2</v>
      </c>
      <c r="AZ770" s="15" t="n">
        <f aca="false">AK770</f>
        <v>0</v>
      </c>
      <c r="BA770" s="15" t="n">
        <f aca="false">AY770+AZ770</f>
        <v>2</v>
      </c>
      <c r="BB770" s="15" t="n">
        <f aca="false">AM770-AW770-AZ770</f>
        <v>0</v>
      </c>
      <c r="BC770" s="4"/>
      <c r="BD770" s="4"/>
    </row>
    <row r="771" customFormat="false" ht="15.75" hidden="false" customHeight="false" outlineLevel="0" collapsed="false">
      <c r="A771" s="16" t="n">
        <v>768</v>
      </c>
      <c r="B771" s="4" t="s">
        <v>1103</v>
      </c>
      <c r="C771" s="4" t="s">
        <v>1033</v>
      </c>
      <c r="D771" s="4"/>
      <c r="E771" s="4"/>
      <c r="F771" s="4" t="n">
        <v>2</v>
      </c>
      <c r="G771" s="4" t="n">
        <v>2</v>
      </c>
      <c r="H771" s="4" t="n">
        <v>2</v>
      </c>
      <c r="I771" s="4" t="n">
        <v>2</v>
      </c>
      <c r="J771" s="4" t="n">
        <v>2</v>
      </c>
      <c r="K771" s="4" t="n">
        <v>2</v>
      </c>
      <c r="L771" s="4" t="n">
        <v>2</v>
      </c>
      <c r="M771" s="4" t="n">
        <v>2</v>
      </c>
      <c r="N771" s="4" t="n">
        <v>2</v>
      </c>
      <c r="O771" s="4" t="n">
        <v>2</v>
      </c>
      <c r="P771" s="4"/>
      <c r="Q771" s="4" t="n">
        <v>2</v>
      </c>
      <c r="R771" s="4" t="n">
        <v>2</v>
      </c>
      <c r="S771" s="4" t="n">
        <v>2</v>
      </c>
      <c r="T771" s="4" t="n">
        <v>2</v>
      </c>
      <c r="U771" s="4" t="n">
        <v>2.5</v>
      </c>
      <c r="V771" s="4" t="n">
        <v>2</v>
      </c>
      <c r="W771" s="4" t="n">
        <v>2</v>
      </c>
      <c r="X771" s="4" t="n">
        <v>2</v>
      </c>
      <c r="Y771" s="4" t="n">
        <v>2</v>
      </c>
      <c r="Z771" s="4" t="n">
        <v>2</v>
      </c>
      <c r="AA771" s="4" t="n">
        <v>2</v>
      </c>
      <c r="AB771" s="4" t="n">
        <v>2</v>
      </c>
      <c r="AC771" s="4" t="n">
        <v>2</v>
      </c>
      <c r="AD771" s="4"/>
      <c r="AE771" s="4" t="n">
        <v>22</v>
      </c>
      <c r="AF771" s="4" t="n">
        <v>1.5</v>
      </c>
      <c r="AG771" s="4" t="n">
        <v>2</v>
      </c>
      <c r="AH771" s="4" t="n">
        <v>2.5</v>
      </c>
      <c r="AI771" s="4" t="n">
        <v>1</v>
      </c>
      <c r="AJ771" s="4" t="n">
        <v>1.5</v>
      </c>
      <c r="AK771" s="11" t="n">
        <f aca="false">SUM(F771:AJ771)</f>
        <v>77</v>
      </c>
      <c r="AL771" s="4" t="n">
        <v>35</v>
      </c>
      <c r="AM771" s="17" t="n">
        <f aca="false">AK771*AL771</f>
        <v>2695</v>
      </c>
      <c r="AN771" s="29" t="n">
        <v>0</v>
      </c>
      <c r="AO771" s="8"/>
      <c r="AP771" s="20"/>
      <c r="AQ771" s="30"/>
      <c r="AR771" s="10"/>
      <c r="AS771" s="14"/>
      <c r="AT771" s="12"/>
      <c r="AU771" s="15" t="n">
        <f aca="false">AN771+AO771+AR771+AS771+AT771</f>
        <v>0</v>
      </c>
      <c r="AV771" s="15" t="n">
        <v>0</v>
      </c>
      <c r="AW771" s="15" t="n">
        <f aca="false">AP771+AR771+AS771+AT771</f>
        <v>0</v>
      </c>
      <c r="AX771" s="15" t="n">
        <f aca="false">AU771-AW771</f>
        <v>0</v>
      </c>
      <c r="AY771" s="15" t="n">
        <v>135</v>
      </c>
      <c r="AZ771" s="15" t="n">
        <f aca="false">AK771</f>
        <v>77</v>
      </c>
      <c r="BA771" s="15" t="n">
        <f aca="false">AY771+AZ771</f>
        <v>212</v>
      </c>
      <c r="BB771" s="15" t="n">
        <f aca="false">AM771-AW771-AZ771</f>
        <v>2618</v>
      </c>
      <c r="BC771" s="4"/>
      <c r="BD771" s="4"/>
    </row>
    <row r="772" customFormat="false" ht="15.75" hidden="false" customHeight="false" outlineLevel="0" collapsed="false">
      <c r="A772" s="16" t="n">
        <v>769</v>
      </c>
      <c r="B772" s="4" t="s">
        <v>1104</v>
      </c>
      <c r="C772" s="4" t="s">
        <v>1033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11" t="n">
        <f aca="false">SUM(F772:AJ772)</f>
        <v>0</v>
      </c>
      <c r="AL772" s="4" t="n">
        <v>35</v>
      </c>
      <c r="AM772" s="17" t="n">
        <f aca="false">AK772*AL772</f>
        <v>0</v>
      </c>
      <c r="AN772" s="29" t="n">
        <v>0</v>
      </c>
      <c r="AO772" s="8"/>
      <c r="AP772" s="20"/>
      <c r="AQ772" s="30"/>
      <c r="AR772" s="10"/>
      <c r="AS772" s="14"/>
      <c r="AT772" s="12"/>
      <c r="AU772" s="15" t="n">
        <f aca="false">AN772+AO772+AR772+AS772+AT772</f>
        <v>0</v>
      </c>
      <c r="AV772" s="15" t="n">
        <v>0</v>
      </c>
      <c r="AW772" s="15" t="n">
        <f aca="false">AP772+AR772+AS772+AT772</f>
        <v>0</v>
      </c>
      <c r="AX772" s="15" t="n">
        <f aca="false">AU772-AW772</f>
        <v>0</v>
      </c>
      <c r="AY772" s="15" t="n">
        <v>5</v>
      </c>
      <c r="AZ772" s="15" t="n">
        <f aca="false">AK772</f>
        <v>0</v>
      </c>
      <c r="BA772" s="15" t="n">
        <f aca="false">AY772+AZ772</f>
        <v>5</v>
      </c>
      <c r="BB772" s="15" t="n">
        <f aca="false">AM772-AW772-AZ772</f>
        <v>0</v>
      </c>
      <c r="BC772" s="4"/>
      <c r="BD772" s="4"/>
    </row>
    <row r="773" customFormat="false" ht="15.75" hidden="false" customHeight="false" outlineLevel="0" collapsed="false">
      <c r="A773" s="16" t="n">
        <v>770</v>
      </c>
      <c r="B773" s="4" t="s">
        <v>1105</v>
      </c>
      <c r="C773" s="4" t="s">
        <v>1033</v>
      </c>
      <c r="D773" s="4"/>
      <c r="E773" s="4"/>
      <c r="F773" s="4" t="n">
        <v>2.5</v>
      </c>
      <c r="G773" s="4"/>
      <c r="H773" s="4" t="n">
        <v>2.5</v>
      </c>
      <c r="I773" s="4" t="n">
        <v>2.5</v>
      </c>
      <c r="J773" s="4" t="n">
        <v>3</v>
      </c>
      <c r="K773" s="4" t="n">
        <v>1</v>
      </c>
      <c r="L773" s="4" t="n">
        <v>2.5</v>
      </c>
      <c r="M773" s="4"/>
      <c r="N773" s="4" t="n">
        <v>3</v>
      </c>
      <c r="O773" s="4" t="n">
        <v>3.5</v>
      </c>
      <c r="P773" s="4"/>
      <c r="Q773" s="4" t="n">
        <v>3</v>
      </c>
      <c r="R773" s="4" t="n">
        <v>2.5</v>
      </c>
      <c r="S773" s="4"/>
      <c r="T773" s="4" t="n">
        <v>2.5</v>
      </c>
      <c r="U773" s="4" t="n">
        <v>3</v>
      </c>
      <c r="V773" s="4" t="n">
        <v>3</v>
      </c>
      <c r="W773" s="4" t="n">
        <v>3</v>
      </c>
      <c r="X773" s="4" t="n">
        <v>3</v>
      </c>
      <c r="Y773" s="4" t="n">
        <v>3</v>
      </c>
      <c r="Z773" s="4" t="n">
        <v>3</v>
      </c>
      <c r="AA773" s="4" t="n">
        <v>1</v>
      </c>
      <c r="AB773" s="4" t="n">
        <v>1</v>
      </c>
      <c r="AC773" s="4" t="n">
        <v>2</v>
      </c>
      <c r="AD773" s="4"/>
      <c r="AE773" s="4" t="n">
        <v>2</v>
      </c>
      <c r="AF773" s="4" t="n">
        <v>2</v>
      </c>
      <c r="AG773" s="4" t="n">
        <v>2</v>
      </c>
      <c r="AH773" s="4" t="n">
        <v>3</v>
      </c>
      <c r="AI773" s="4" t="n">
        <v>2</v>
      </c>
      <c r="AJ773" s="4" t="n">
        <v>2</v>
      </c>
      <c r="AK773" s="11" t="n">
        <f aca="false">SUM(F773:AJ773)</f>
        <v>63.5</v>
      </c>
      <c r="AL773" s="4" t="n">
        <v>35</v>
      </c>
      <c r="AM773" s="17" t="n">
        <f aca="false">AK773*AL773</f>
        <v>2222.5</v>
      </c>
      <c r="AN773" s="29" t="n">
        <v>0</v>
      </c>
      <c r="AO773" s="8"/>
      <c r="AP773" s="20"/>
      <c r="AQ773" s="30"/>
      <c r="AR773" s="10"/>
      <c r="AS773" s="14"/>
      <c r="AT773" s="12"/>
      <c r="AU773" s="15" t="n">
        <f aca="false">AN773+AO773+AR773+AS773+AT773</f>
        <v>0</v>
      </c>
      <c r="AV773" s="15" t="n">
        <v>0</v>
      </c>
      <c r="AW773" s="15" t="n">
        <f aca="false">AP773+AR773+AS773+AT773</f>
        <v>0</v>
      </c>
      <c r="AX773" s="15" t="n">
        <f aca="false">AU773-AW773</f>
        <v>0</v>
      </c>
      <c r="AY773" s="15" t="n">
        <v>151</v>
      </c>
      <c r="AZ773" s="15" t="n">
        <f aca="false">AK773</f>
        <v>63.5</v>
      </c>
      <c r="BA773" s="15" t="n">
        <f aca="false">AY773+AZ773</f>
        <v>214.5</v>
      </c>
      <c r="BB773" s="15" t="n">
        <f aca="false">AM773-AW773-AZ773</f>
        <v>2159</v>
      </c>
      <c r="BC773" s="4"/>
      <c r="BD773" s="4"/>
    </row>
    <row r="774" customFormat="false" ht="15.75" hidden="false" customHeight="false" outlineLevel="0" collapsed="false">
      <c r="A774" s="16" t="n">
        <v>771</v>
      </c>
      <c r="B774" s="4" t="s">
        <v>1106</v>
      </c>
      <c r="C774" s="4" t="s">
        <v>1033</v>
      </c>
      <c r="D774" s="4"/>
      <c r="E774" s="4"/>
      <c r="F774" s="4" t="n">
        <v>5</v>
      </c>
      <c r="G774" s="4" t="n">
        <v>5</v>
      </c>
      <c r="H774" s="4" t="n">
        <v>5.5</v>
      </c>
      <c r="I774" s="4"/>
      <c r="J774" s="4" t="s">
        <v>1107</v>
      </c>
      <c r="K774" s="4" t="n">
        <v>5</v>
      </c>
      <c r="L774" s="4" t="n">
        <v>6</v>
      </c>
      <c r="M774" s="4" t="n">
        <v>6</v>
      </c>
      <c r="N774" s="4" t="n">
        <v>6</v>
      </c>
      <c r="O774" s="4" t="n">
        <v>5</v>
      </c>
      <c r="P774" s="4" t="n">
        <v>5.5</v>
      </c>
      <c r="Q774" s="4" t="n">
        <v>5</v>
      </c>
      <c r="R774" s="4" t="n">
        <v>5</v>
      </c>
      <c r="S774" s="4" t="n">
        <v>5.5</v>
      </c>
      <c r="T774" s="4" t="n">
        <v>4.5</v>
      </c>
      <c r="U774" s="4" t="n">
        <v>4.5</v>
      </c>
      <c r="V774" s="4" t="n">
        <v>4.5</v>
      </c>
      <c r="W774" s="4" t="n">
        <v>5.5</v>
      </c>
      <c r="X774" s="4" t="n">
        <v>5</v>
      </c>
      <c r="Y774" s="4" t="n">
        <v>5.5</v>
      </c>
      <c r="Z774" s="4" t="n">
        <v>5.5</v>
      </c>
      <c r="AA774" s="4" t="n">
        <v>5.5</v>
      </c>
      <c r="AB774" s="4" t="n">
        <v>5.5</v>
      </c>
      <c r="AC774" s="4" t="n">
        <v>5.5</v>
      </c>
      <c r="AD774" s="4" t="n">
        <v>5.5</v>
      </c>
      <c r="AE774" s="4" t="n">
        <v>5.5</v>
      </c>
      <c r="AF774" s="4" t="n">
        <v>5.5</v>
      </c>
      <c r="AG774" s="4" t="n">
        <v>5</v>
      </c>
      <c r="AH774" s="4" t="n">
        <v>3.5</v>
      </c>
      <c r="AI774" s="4"/>
      <c r="AJ774" s="4"/>
      <c r="AK774" s="11" t="n">
        <f aca="false">SUM(F774:AJ774)</f>
        <v>141</v>
      </c>
      <c r="AL774" s="4" t="n">
        <v>35</v>
      </c>
      <c r="AM774" s="17" t="n">
        <f aca="false">AK774*AL774</f>
        <v>4935</v>
      </c>
      <c r="AN774" s="29" t="n">
        <v>0</v>
      </c>
      <c r="AO774" s="8"/>
      <c r="AP774" s="20"/>
      <c r="AQ774" s="30"/>
      <c r="AR774" s="10"/>
      <c r="AS774" s="14"/>
      <c r="AT774" s="12"/>
      <c r="AU774" s="15" t="n">
        <f aca="false">AN774+AO774+AR774+AS774+AT774</f>
        <v>0</v>
      </c>
      <c r="AV774" s="15" t="n">
        <v>0</v>
      </c>
      <c r="AW774" s="15" t="n">
        <f aca="false">AP774+AR774+AS774+AT774</f>
        <v>0</v>
      </c>
      <c r="AX774" s="15" t="n">
        <f aca="false">AU774-AW774</f>
        <v>0</v>
      </c>
      <c r="AY774" s="15" t="n">
        <v>238.5</v>
      </c>
      <c r="AZ774" s="15" t="n">
        <f aca="false">AK774</f>
        <v>141</v>
      </c>
      <c r="BA774" s="15" t="n">
        <f aca="false">AY774+AZ774</f>
        <v>379.5</v>
      </c>
      <c r="BB774" s="15" t="n">
        <f aca="false">AM774-AW774-AZ774</f>
        <v>4794</v>
      </c>
      <c r="BC774" s="4" t="s">
        <v>461</v>
      </c>
      <c r="BD774" s="4" t="s">
        <v>1108</v>
      </c>
    </row>
    <row r="775" customFormat="false" ht="15.75" hidden="false" customHeight="false" outlineLevel="0" collapsed="false">
      <c r="A775" s="16" t="n">
        <v>772</v>
      </c>
      <c r="B775" s="4" t="s">
        <v>1109</v>
      </c>
      <c r="C775" s="4" t="s">
        <v>1033</v>
      </c>
      <c r="D775" s="4"/>
      <c r="E775" s="4"/>
      <c r="F775" s="4" t="n">
        <v>2.5</v>
      </c>
      <c r="G775" s="4"/>
      <c r="H775" s="4" t="n">
        <v>2</v>
      </c>
      <c r="I775" s="4" t="n">
        <v>2.5</v>
      </c>
      <c r="J775" s="4" t="n">
        <v>2</v>
      </c>
      <c r="K775" s="4" t="n">
        <v>2</v>
      </c>
      <c r="L775" s="4" t="n">
        <v>3</v>
      </c>
      <c r="M775" s="4"/>
      <c r="N775" s="4" t="n">
        <v>2.5</v>
      </c>
      <c r="O775" s="4" t="n">
        <v>1.5</v>
      </c>
      <c r="P775" s="4" t="n">
        <v>2</v>
      </c>
      <c r="Q775" s="4" t="n">
        <v>1.5</v>
      </c>
      <c r="R775" s="4" t="n">
        <v>2</v>
      </c>
      <c r="S775" s="4" t="n">
        <v>2.5</v>
      </c>
      <c r="T775" s="4" t="n">
        <v>2</v>
      </c>
      <c r="U775" s="4" t="n">
        <v>1.5</v>
      </c>
      <c r="V775" s="4" t="n">
        <v>1.5</v>
      </c>
      <c r="W775" s="4" t="n">
        <v>1.5</v>
      </c>
      <c r="X775" s="4" t="n">
        <v>1.5</v>
      </c>
      <c r="Y775" s="4" t="n">
        <v>2.5</v>
      </c>
      <c r="Z775" s="4" t="n">
        <v>2.5</v>
      </c>
      <c r="AA775" s="4" t="n">
        <v>1.5</v>
      </c>
      <c r="AB775" s="4" t="n">
        <v>1.5</v>
      </c>
      <c r="AC775" s="4" t="n">
        <v>1.5</v>
      </c>
      <c r="AD775" s="4" t="n">
        <v>1.5</v>
      </c>
      <c r="AE775" s="4" t="n">
        <v>2</v>
      </c>
      <c r="AF775" s="4" t="n">
        <v>5.5</v>
      </c>
      <c r="AG775" s="4" t="n">
        <v>1</v>
      </c>
      <c r="AH775" s="4" t="n">
        <v>1</v>
      </c>
      <c r="AI775" s="4" t="n">
        <v>1</v>
      </c>
      <c r="AJ775" s="4" t="n">
        <v>1</v>
      </c>
      <c r="AK775" s="11" t="n">
        <f aca="false">SUM(F775:AJ775)</f>
        <v>56.5</v>
      </c>
      <c r="AL775" s="4" t="n">
        <v>35</v>
      </c>
      <c r="AM775" s="17" t="n">
        <f aca="false">AK775*AL775</f>
        <v>1977.5</v>
      </c>
      <c r="AN775" s="29"/>
      <c r="AO775" s="8"/>
      <c r="AP775" s="20"/>
      <c r="AQ775" s="30"/>
      <c r="AR775" s="10"/>
      <c r="AS775" s="14"/>
      <c r="AT775" s="12"/>
      <c r="AU775" s="15" t="n">
        <f aca="false">AN775+AO775+AR775+AS775+AT775</f>
        <v>0</v>
      </c>
      <c r="AV775" s="15" t="n">
        <v>0</v>
      </c>
      <c r="AW775" s="15" t="n">
        <f aca="false">AP775+AR775+AS775+AT775</f>
        <v>0</v>
      </c>
      <c r="AX775" s="15" t="n">
        <f aca="false">AU775-AW775</f>
        <v>0</v>
      </c>
      <c r="AY775" s="15" t="n">
        <v>86</v>
      </c>
      <c r="AZ775" s="15" t="n">
        <f aca="false">AK775</f>
        <v>56.5</v>
      </c>
      <c r="BA775" s="15" t="n">
        <f aca="false">AY775+AZ775</f>
        <v>142.5</v>
      </c>
      <c r="BB775" s="15" t="n">
        <f aca="false">AM775-AW775-AZ775</f>
        <v>1921</v>
      </c>
      <c r="BC775" s="4"/>
      <c r="BD775" s="4"/>
    </row>
    <row r="776" customFormat="false" ht="15.75" hidden="false" customHeight="false" outlineLevel="0" collapsed="false">
      <c r="A776" s="16" t="n">
        <v>773</v>
      </c>
      <c r="B776" s="4" t="s">
        <v>1110</v>
      </c>
      <c r="C776" s="4" t="s">
        <v>1033</v>
      </c>
      <c r="D776" s="4"/>
      <c r="E776" s="4"/>
      <c r="F776" s="4" t="n">
        <v>4</v>
      </c>
      <c r="G776" s="4" t="n">
        <v>3</v>
      </c>
      <c r="H776" s="4" t="n">
        <v>2</v>
      </c>
      <c r="I776" s="4" t="n">
        <v>4</v>
      </c>
      <c r="J776" s="4" t="n">
        <v>3</v>
      </c>
      <c r="K776" s="4" t="n">
        <v>3</v>
      </c>
      <c r="L776" s="4" t="n">
        <v>3.5</v>
      </c>
      <c r="M776" s="4" t="n">
        <v>1.5</v>
      </c>
      <c r="N776" s="4" t="n">
        <v>3.5</v>
      </c>
      <c r="O776" s="4" t="n">
        <v>1.5</v>
      </c>
      <c r="P776" s="4" t="n">
        <v>3</v>
      </c>
      <c r="Q776" s="4" t="n">
        <v>2</v>
      </c>
      <c r="R776" s="4" t="n">
        <v>2.5</v>
      </c>
      <c r="S776" s="4" t="n">
        <v>2.5</v>
      </c>
      <c r="T776" s="4" t="n">
        <v>2.5</v>
      </c>
      <c r="U776" s="4" t="n">
        <v>3</v>
      </c>
      <c r="V776" s="4" t="n">
        <v>3.5</v>
      </c>
      <c r="W776" s="4" t="n">
        <v>2.5</v>
      </c>
      <c r="X776" s="4" t="n">
        <v>2.5</v>
      </c>
      <c r="Y776" s="4" t="n">
        <v>2.5</v>
      </c>
      <c r="Z776" s="4" t="n">
        <v>2.5</v>
      </c>
      <c r="AA776" s="4"/>
      <c r="AB776" s="4" t="n">
        <v>2.5</v>
      </c>
      <c r="AC776" s="4"/>
      <c r="AD776" s="4"/>
      <c r="AE776" s="4"/>
      <c r="AF776" s="4"/>
      <c r="AG776" s="4"/>
      <c r="AH776" s="4" t="n">
        <v>1</v>
      </c>
      <c r="AI776" s="4"/>
      <c r="AJ776" s="4"/>
      <c r="AK776" s="11" t="n">
        <f aca="false">SUM(F776:AJ776)</f>
        <v>61.5</v>
      </c>
      <c r="AL776" s="4" t="n">
        <v>35</v>
      </c>
      <c r="AM776" s="17" t="n">
        <f aca="false">AK776*AL776</f>
        <v>2152.5</v>
      </c>
      <c r="AN776" s="29"/>
      <c r="AO776" s="8"/>
      <c r="AP776" s="20"/>
      <c r="AQ776" s="30"/>
      <c r="AR776" s="10"/>
      <c r="AS776" s="14"/>
      <c r="AT776" s="12"/>
      <c r="AU776" s="15" t="n">
        <f aca="false">AN776+AO776+AR776+AS776+AT776</f>
        <v>0</v>
      </c>
      <c r="AV776" s="15" t="n">
        <v>0</v>
      </c>
      <c r="AW776" s="15" t="n">
        <f aca="false">AP776+AR776+AS776+AT776</f>
        <v>0</v>
      </c>
      <c r="AX776" s="15" t="n">
        <f aca="false">AU776-AW776</f>
        <v>0</v>
      </c>
      <c r="AY776" s="15" t="n">
        <v>100.5</v>
      </c>
      <c r="AZ776" s="15" t="n">
        <f aca="false">AK776</f>
        <v>61.5</v>
      </c>
      <c r="BA776" s="15" t="n">
        <f aca="false">AY776+AZ776</f>
        <v>162</v>
      </c>
      <c r="BB776" s="15" t="n">
        <f aca="false">AM776-AW776-AZ776</f>
        <v>2091</v>
      </c>
      <c r="BC776" s="4"/>
      <c r="BD776" s="4"/>
    </row>
    <row r="777" customFormat="false" ht="15.75" hidden="false" customHeight="false" outlineLevel="0" collapsed="false">
      <c r="A777" s="16" t="n">
        <v>774</v>
      </c>
      <c r="B777" s="4" t="s">
        <v>1111</v>
      </c>
      <c r="C777" s="4" t="s">
        <v>1033</v>
      </c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11" t="n">
        <f aca="false">SUM(F777:AJ777)</f>
        <v>0</v>
      </c>
      <c r="AL777" s="4" t="n">
        <v>35</v>
      </c>
      <c r="AM777" s="17" t="n">
        <f aca="false">AK777*AL777</f>
        <v>0</v>
      </c>
      <c r="AN777" s="29"/>
      <c r="AO777" s="8"/>
      <c r="AP777" s="20"/>
      <c r="AQ777" s="30"/>
      <c r="AR777" s="10"/>
      <c r="AS777" s="14"/>
      <c r="AT777" s="12"/>
      <c r="AU777" s="15" t="n">
        <f aca="false">AN777+AO777+AR777+AS777+AT777</f>
        <v>0</v>
      </c>
      <c r="AV777" s="15" t="n">
        <v>0</v>
      </c>
      <c r="AW777" s="15" t="n">
        <f aca="false">AP777+AR777+AS777+AT777</f>
        <v>0</v>
      </c>
      <c r="AX777" s="15" t="n">
        <f aca="false">AU777-AW777</f>
        <v>0</v>
      </c>
      <c r="AY777" s="15" t="n">
        <v>0</v>
      </c>
      <c r="AZ777" s="15" t="n">
        <f aca="false">AK777</f>
        <v>0</v>
      </c>
      <c r="BA777" s="15" t="n">
        <f aca="false">AY777+AZ777</f>
        <v>0</v>
      </c>
      <c r="BB777" s="15" t="n">
        <f aca="false">AM777-AW777-AZ777</f>
        <v>0</v>
      </c>
      <c r="BC777" s="4"/>
      <c r="BD777" s="4"/>
    </row>
    <row r="778" customFormat="false" ht="15.75" hidden="false" customHeight="false" outlineLevel="0" collapsed="false">
      <c r="A778" s="16" t="n">
        <v>775</v>
      </c>
      <c r="B778" s="4" t="s">
        <v>1112</v>
      </c>
      <c r="C778" s="4" t="s">
        <v>1033</v>
      </c>
      <c r="D778" s="4"/>
      <c r="E778" s="4"/>
      <c r="F778" s="4" t="n">
        <v>1.5</v>
      </c>
      <c r="G778" s="4" t="n">
        <v>1</v>
      </c>
      <c r="H778" s="4" t="n">
        <v>1</v>
      </c>
      <c r="I778" s="4" t="n">
        <v>1.5</v>
      </c>
      <c r="J778" s="4" t="n">
        <v>1</v>
      </c>
      <c r="K778" s="4" t="n">
        <v>1</v>
      </c>
      <c r="L778" s="4" t="n">
        <v>1.5</v>
      </c>
      <c r="M778" s="4" t="n">
        <v>1</v>
      </c>
      <c r="N778" s="4" t="n">
        <v>1</v>
      </c>
      <c r="O778" s="4" t="n">
        <v>1</v>
      </c>
      <c r="P778" s="4" t="n">
        <v>1</v>
      </c>
      <c r="Q778" s="4" t="n">
        <v>1.5</v>
      </c>
      <c r="R778" s="4" t="n">
        <v>1.5</v>
      </c>
      <c r="S778" s="4" t="n">
        <v>1</v>
      </c>
      <c r="T778" s="4" t="n">
        <v>1</v>
      </c>
      <c r="U778" s="4" t="n">
        <v>1.5</v>
      </c>
      <c r="V778" s="4" t="n">
        <v>1</v>
      </c>
      <c r="W778" s="4" t="n">
        <v>1</v>
      </c>
      <c r="X778" s="4" t="n">
        <v>1</v>
      </c>
      <c r="Y778" s="4" t="n">
        <v>1</v>
      </c>
      <c r="Z778" s="4" t="n">
        <v>1</v>
      </c>
      <c r="AA778" s="4" t="n">
        <v>1</v>
      </c>
      <c r="AB778" s="4" t="n">
        <v>1</v>
      </c>
      <c r="AC778" s="4" t="n">
        <v>1</v>
      </c>
      <c r="AD778" s="4" t="n">
        <v>1.5</v>
      </c>
      <c r="AE778" s="4" t="n">
        <v>1</v>
      </c>
      <c r="AF778" s="4" t="n">
        <v>1</v>
      </c>
      <c r="AG778" s="4" t="n">
        <v>1</v>
      </c>
      <c r="AH778" s="4" t="n">
        <v>1</v>
      </c>
      <c r="AI778" s="4" t="n">
        <v>1</v>
      </c>
      <c r="AJ778" s="4" t="n">
        <v>1</v>
      </c>
      <c r="AK778" s="11" t="n">
        <f aca="false">SUM(F778:AJ778)</f>
        <v>34.5</v>
      </c>
      <c r="AL778" s="4" t="n">
        <v>35</v>
      </c>
      <c r="AM778" s="17" t="n">
        <f aca="false">AK778*AL778</f>
        <v>1207.5</v>
      </c>
      <c r="AN778" s="29"/>
      <c r="AO778" s="8"/>
      <c r="AP778" s="20"/>
      <c r="AQ778" s="30"/>
      <c r="AR778" s="10"/>
      <c r="AS778" s="14"/>
      <c r="AT778" s="12"/>
      <c r="AU778" s="15" t="n">
        <f aca="false">AN778+AO778+AR778+AS778+AT778</f>
        <v>0</v>
      </c>
      <c r="AV778" s="15" t="n">
        <v>0</v>
      </c>
      <c r="AW778" s="15" t="n">
        <f aca="false">AP778+AR778+AS778+AT778</f>
        <v>0</v>
      </c>
      <c r="AX778" s="15" t="n">
        <f aca="false">AU778-AW778</f>
        <v>0</v>
      </c>
      <c r="AY778" s="15" t="n">
        <v>29.5</v>
      </c>
      <c r="AZ778" s="15" t="n">
        <f aca="false">AK778</f>
        <v>34.5</v>
      </c>
      <c r="BA778" s="15" t="n">
        <f aca="false">AY778+AZ778</f>
        <v>64</v>
      </c>
      <c r="BB778" s="15" t="n">
        <f aca="false">AM778-AW778-AZ778</f>
        <v>1173</v>
      </c>
      <c r="BC778" s="4"/>
      <c r="BD778" s="4"/>
    </row>
    <row r="779" customFormat="false" ht="15.75" hidden="false" customHeight="false" outlineLevel="0" collapsed="false">
      <c r="A779" s="16" t="n">
        <v>776</v>
      </c>
      <c r="B779" s="4" t="s">
        <v>1113</v>
      </c>
      <c r="C779" s="4" t="s">
        <v>1033</v>
      </c>
      <c r="D779" s="4"/>
      <c r="E779" s="4"/>
      <c r="F779" s="4" t="n">
        <v>2</v>
      </c>
      <c r="G779" s="4" t="n">
        <v>5</v>
      </c>
      <c r="H779" s="4" t="n">
        <v>5.5</v>
      </c>
      <c r="I779" s="4" t="n">
        <v>2.5</v>
      </c>
      <c r="J779" s="4" t="n">
        <v>5</v>
      </c>
      <c r="K779" s="4"/>
      <c r="L779" s="4" t="n">
        <v>4</v>
      </c>
      <c r="M779" s="4" t="n">
        <v>3.5</v>
      </c>
      <c r="N779" s="4" t="n">
        <v>3</v>
      </c>
      <c r="O779" s="4" t="n">
        <v>4</v>
      </c>
      <c r="P779" s="4" t="n">
        <v>4</v>
      </c>
      <c r="Q779" s="4" t="n">
        <v>5</v>
      </c>
      <c r="R779" s="4" t="n">
        <v>4</v>
      </c>
      <c r="S779" s="4"/>
      <c r="T779" s="4" t="n">
        <v>3</v>
      </c>
      <c r="U779" s="4" t="n">
        <v>3.5</v>
      </c>
      <c r="V779" s="4" t="n">
        <v>3</v>
      </c>
      <c r="W779" s="4" t="n">
        <v>3</v>
      </c>
      <c r="X779" s="4" t="n">
        <v>3</v>
      </c>
      <c r="Y779" s="4" t="n">
        <v>3</v>
      </c>
      <c r="Z779" s="4" t="n">
        <v>3</v>
      </c>
      <c r="AA779" s="4" t="n">
        <v>4.5</v>
      </c>
      <c r="AB779" s="4" t="n">
        <v>4.5</v>
      </c>
      <c r="AC779" s="4" t="n">
        <v>4</v>
      </c>
      <c r="AD779" s="4" t="n">
        <v>5</v>
      </c>
      <c r="AE779" s="4" t="n">
        <v>3.5</v>
      </c>
      <c r="AF779" s="4" t="n">
        <v>2</v>
      </c>
      <c r="AG779" s="4" t="n">
        <v>4</v>
      </c>
      <c r="AH779" s="4" t="n">
        <v>3.5</v>
      </c>
      <c r="AI779" s="4"/>
      <c r="AJ779" s="4" t="n">
        <v>5</v>
      </c>
      <c r="AK779" s="11" t="n">
        <f aca="false">SUM(F779:AJ779)</f>
        <v>105</v>
      </c>
      <c r="AL779" s="4" t="n">
        <v>35</v>
      </c>
      <c r="AM779" s="17" t="n">
        <f aca="false">AK779*AL779</f>
        <v>3675</v>
      </c>
      <c r="AN779" s="29"/>
      <c r="AO779" s="8"/>
      <c r="AP779" s="20"/>
      <c r="AQ779" s="30"/>
      <c r="AR779" s="10"/>
      <c r="AS779" s="14"/>
      <c r="AT779" s="12"/>
      <c r="AU779" s="15" t="n">
        <f aca="false">AN779+AO779+AR779+AS779+AT779</f>
        <v>0</v>
      </c>
      <c r="AV779" s="15" t="n">
        <v>0</v>
      </c>
      <c r="AW779" s="15" t="n">
        <f aca="false">AP779+AR779+AS779+AT779</f>
        <v>0</v>
      </c>
      <c r="AX779" s="15" t="n">
        <f aca="false">AU779-AW779</f>
        <v>0</v>
      </c>
      <c r="AY779" s="15" t="n">
        <v>68.5</v>
      </c>
      <c r="AZ779" s="15" t="n">
        <f aca="false">AK779</f>
        <v>105</v>
      </c>
      <c r="BA779" s="15" t="n">
        <f aca="false">AY779+AZ779</f>
        <v>173.5</v>
      </c>
      <c r="BB779" s="15" t="n">
        <f aca="false">AM779-AW779-AZ779</f>
        <v>3570</v>
      </c>
      <c r="BC779" s="4"/>
      <c r="BD779" s="4"/>
    </row>
    <row r="780" customFormat="false" ht="15.75" hidden="false" customHeight="false" outlineLevel="0" collapsed="false">
      <c r="A780" s="16" t="n">
        <v>777</v>
      </c>
      <c r="B780" s="4" t="s">
        <v>1114</v>
      </c>
      <c r="C780" s="4" t="s">
        <v>1033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11" t="n">
        <f aca="false">SUM(F780:AJ780)</f>
        <v>0</v>
      </c>
      <c r="AL780" s="4" t="n">
        <v>35</v>
      </c>
      <c r="AM780" s="17" t="n">
        <f aca="false">AK780*AL780</f>
        <v>0</v>
      </c>
      <c r="AN780" s="29"/>
      <c r="AO780" s="8"/>
      <c r="AP780" s="20"/>
      <c r="AQ780" s="30"/>
      <c r="AR780" s="10"/>
      <c r="AS780" s="14"/>
      <c r="AT780" s="12"/>
      <c r="AU780" s="15" t="n">
        <f aca="false">AN780+AO780+AR780+AS780+AT780</f>
        <v>0</v>
      </c>
      <c r="AV780" s="15" t="n">
        <v>0</v>
      </c>
      <c r="AW780" s="15" t="n">
        <f aca="false">AP780+AR780+AS780+AT780</f>
        <v>0</v>
      </c>
      <c r="AX780" s="15" t="n">
        <f aca="false">AU780-AW780</f>
        <v>0</v>
      </c>
      <c r="AY780" s="15" t="n">
        <v>1</v>
      </c>
      <c r="AZ780" s="15" t="n">
        <f aca="false">AK780</f>
        <v>0</v>
      </c>
      <c r="BA780" s="15" t="n">
        <f aca="false">AY780+AZ780</f>
        <v>1</v>
      </c>
      <c r="BB780" s="15" t="n">
        <f aca="false">AM780-AW780-AZ780</f>
        <v>0</v>
      </c>
      <c r="BC780" s="4"/>
      <c r="BD780" s="4"/>
    </row>
    <row r="781" customFormat="false" ht="15.75" hidden="false" customHeight="false" outlineLevel="0" collapsed="false">
      <c r="A781" s="16" t="n">
        <v>778</v>
      </c>
      <c r="B781" s="4" t="s">
        <v>1115</v>
      </c>
      <c r="C781" s="4" t="s">
        <v>1033</v>
      </c>
      <c r="D781" s="4"/>
      <c r="E781" s="4"/>
      <c r="F781" s="4"/>
      <c r="G781" s="4"/>
      <c r="H781" s="4"/>
      <c r="I781" s="4" t="n">
        <v>1.5</v>
      </c>
      <c r="J781" s="4"/>
      <c r="K781" s="4" t="n">
        <v>1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11" t="n">
        <f aca="false">SUM(F781:AJ781)</f>
        <v>2.5</v>
      </c>
      <c r="AL781" s="4" t="n">
        <v>35</v>
      </c>
      <c r="AM781" s="17" t="n">
        <f aca="false">AK781*AL781</f>
        <v>87.5</v>
      </c>
      <c r="AN781" s="29"/>
      <c r="AO781" s="8"/>
      <c r="AP781" s="20"/>
      <c r="AQ781" s="30"/>
      <c r="AR781" s="10"/>
      <c r="AS781" s="14"/>
      <c r="AT781" s="12"/>
      <c r="AU781" s="15" t="n">
        <f aca="false">AN781+AO781+AR781+AS781+AT781</f>
        <v>0</v>
      </c>
      <c r="AV781" s="15" t="n">
        <v>0</v>
      </c>
      <c r="AW781" s="15" t="n">
        <f aca="false">AP781+AR781+AS781+AT781</f>
        <v>0</v>
      </c>
      <c r="AX781" s="15" t="n">
        <f aca="false">AU781-AW781</f>
        <v>0</v>
      </c>
      <c r="AY781" s="15" t="n">
        <v>23.5</v>
      </c>
      <c r="AZ781" s="15" t="n">
        <f aca="false">AK781</f>
        <v>2.5</v>
      </c>
      <c r="BA781" s="15" t="n">
        <f aca="false">AY781+AZ781</f>
        <v>26</v>
      </c>
      <c r="BB781" s="15" t="n">
        <f aca="false">AM781-AW781-AZ781</f>
        <v>85</v>
      </c>
      <c r="BC781" s="4"/>
      <c r="BD781" s="4"/>
    </row>
    <row r="782" customFormat="false" ht="15.75" hidden="false" customHeight="false" outlineLevel="0" collapsed="false">
      <c r="A782" s="16" t="n">
        <v>779</v>
      </c>
      <c r="B782" s="4" t="s">
        <v>1116</v>
      </c>
      <c r="C782" s="4" t="s">
        <v>1033</v>
      </c>
      <c r="D782" s="4"/>
      <c r="E782" s="4"/>
      <c r="F782" s="4" t="n">
        <v>1.5</v>
      </c>
      <c r="G782" s="4"/>
      <c r="H782" s="4" t="n">
        <v>2</v>
      </c>
      <c r="I782" s="4" t="n">
        <v>2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11" t="n">
        <f aca="false">SUM(F782:AJ782)</f>
        <v>5.5</v>
      </c>
      <c r="AL782" s="4" t="n">
        <v>35</v>
      </c>
      <c r="AM782" s="17" t="n">
        <f aca="false">AK782*AL782</f>
        <v>192.5</v>
      </c>
      <c r="AN782" s="29"/>
      <c r="AO782" s="8"/>
      <c r="AP782" s="20"/>
      <c r="AQ782" s="30"/>
      <c r="AR782" s="10"/>
      <c r="AS782" s="14"/>
      <c r="AT782" s="12"/>
      <c r="AU782" s="15" t="n">
        <f aca="false">AN782+AO782+AR782+AS782+AT782</f>
        <v>0</v>
      </c>
      <c r="AV782" s="15" t="n">
        <v>0</v>
      </c>
      <c r="AW782" s="15" t="n">
        <f aca="false">AP782+AR782+AS782+AT782</f>
        <v>0</v>
      </c>
      <c r="AX782" s="15" t="n">
        <f aca="false">AU782-AW782</f>
        <v>0</v>
      </c>
      <c r="AY782" s="15" t="n">
        <v>18</v>
      </c>
      <c r="AZ782" s="15" t="n">
        <f aca="false">AK782</f>
        <v>5.5</v>
      </c>
      <c r="BA782" s="15" t="n">
        <f aca="false">AY782+AZ782</f>
        <v>23.5</v>
      </c>
      <c r="BB782" s="15" t="n">
        <f aca="false">AM782-AW782-AZ782</f>
        <v>187</v>
      </c>
      <c r="BC782" s="4"/>
      <c r="BD782" s="4"/>
    </row>
    <row r="783" customFormat="false" ht="15.75" hidden="false" customHeight="false" outlineLevel="0" collapsed="false">
      <c r="A783" s="16" t="n">
        <v>780</v>
      </c>
      <c r="B783" s="4" t="s">
        <v>1117</v>
      </c>
      <c r="C783" s="4" t="s">
        <v>1033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 t="n">
        <v>1</v>
      </c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11" t="n">
        <f aca="false">SUM(F783:AJ783)</f>
        <v>1</v>
      </c>
      <c r="AL783" s="4" t="n">
        <v>35</v>
      </c>
      <c r="AM783" s="17" t="n">
        <f aca="false">AK783*AL783</f>
        <v>35</v>
      </c>
      <c r="AN783" s="29"/>
      <c r="AO783" s="8"/>
      <c r="AP783" s="20"/>
      <c r="AQ783" s="30"/>
      <c r="AR783" s="10"/>
      <c r="AS783" s="14"/>
      <c r="AT783" s="12"/>
      <c r="AU783" s="15" t="n">
        <f aca="false">AN783+AO783+AR783+AS783+AT783</f>
        <v>0</v>
      </c>
      <c r="AV783" s="15" t="n">
        <v>0</v>
      </c>
      <c r="AW783" s="15" t="n">
        <f aca="false">AP783+AR783+AS783+AT783</f>
        <v>0</v>
      </c>
      <c r="AX783" s="15" t="n">
        <f aca="false">AU783-AW783</f>
        <v>0</v>
      </c>
      <c r="AY783" s="15" t="n">
        <v>1</v>
      </c>
      <c r="AZ783" s="15" t="n">
        <f aca="false">AK783</f>
        <v>1</v>
      </c>
      <c r="BA783" s="15" t="n">
        <f aca="false">AY783+AZ783</f>
        <v>2</v>
      </c>
      <c r="BB783" s="15" t="n">
        <f aca="false">AM783-AW783-AZ783</f>
        <v>34</v>
      </c>
      <c r="BC783" s="4"/>
      <c r="BD783" s="4"/>
    </row>
    <row r="784" customFormat="false" ht="15.75" hidden="false" customHeight="false" outlineLevel="0" collapsed="false">
      <c r="A784" s="16" t="n">
        <v>781</v>
      </c>
      <c r="B784" s="4" t="s">
        <v>1118</v>
      </c>
      <c r="C784" s="4" t="s">
        <v>1033</v>
      </c>
      <c r="D784" s="4"/>
      <c r="E784" s="4"/>
      <c r="F784" s="4" t="n">
        <v>3</v>
      </c>
      <c r="G784" s="4" t="n">
        <v>2</v>
      </c>
      <c r="H784" s="4" t="n">
        <v>2.5</v>
      </c>
      <c r="I784" s="4" t="n">
        <v>2</v>
      </c>
      <c r="J784" s="4" t="n">
        <v>2</v>
      </c>
      <c r="K784" s="4" t="n">
        <v>2</v>
      </c>
      <c r="L784" s="4" t="n">
        <v>2</v>
      </c>
      <c r="M784" s="4" t="n">
        <v>2</v>
      </c>
      <c r="N784" s="4" t="n">
        <v>2</v>
      </c>
      <c r="O784" s="4" t="n">
        <v>2</v>
      </c>
      <c r="P784" s="4" t="n">
        <v>1.5</v>
      </c>
      <c r="Q784" s="4" t="n">
        <v>2</v>
      </c>
      <c r="R784" s="4" t="n">
        <v>2</v>
      </c>
      <c r="S784" s="4"/>
      <c r="T784" s="4" t="n">
        <v>1</v>
      </c>
      <c r="U784" s="4" t="n">
        <v>1</v>
      </c>
      <c r="V784" s="4" t="n">
        <v>1</v>
      </c>
      <c r="W784" s="4"/>
      <c r="X784" s="4" t="n">
        <v>1</v>
      </c>
      <c r="Y784" s="4" t="n">
        <v>1</v>
      </c>
      <c r="Z784" s="4" t="n">
        <v>1</v>
      </c>
      <c r="AA784" s="4"/>
      <c r="AB784" s="4"/>
      <c r="AC784" s="4" t="n">
        <v>2</v>
      </c>
      <c r="AD784" s="4"/>
      <c r="AE784" s="4"/>
      <c r="AF784" s="4"/>
      <c r="AG784" s="4"/>
      <c r="AH784" s="4"/>
      <c r="AI784" s="4"/>
      <c r="AJ784" s="4"/>
      <c r="AK784" s="11" t="n">
        <f aca="false">SUM(F784:AJ784)</f>
        <v>35</v>
      </c>
      <c r="AL784" s="4" t="n">
        <v>35</v>
      </c>
      <c r="AM784" s="17" t="n">
        <f aca="false">AK784*AL784</f>
        <v>1225</v>
      </c>
      <c r="AN784" s="29"/>
      <c r="AO784" s="8"/>
      <c r="AP784" s="20"/>
      <c r="AQ784" s="30"/>
      <c r="AR784" s="10"/>
      <c r="AS784" s="14"/>
      <c r="AT784" s="12"/>
      <c r="AU784" s="15" t="n">
        <f aca="false">AN784+AO784+AR784+AS784+AT784</f>
        <v>0</v>
      </c>
      <c r="AV784" s="15" t="n">
        <v>0</v>
      </c>
      <c r="AW784" s="15" t="n">
        <f aca="false">AP784+AR784+AS784+AT784</f>
        <v>0</v>
      </c>
      <c r="AX784" s="15" t="n">
        <f aca="false">AU784-AW784</f>
        <v>0</v>
      </c>
      <c r="AY784" s="15" t="n">
        <v>21.5</v>
      </c>
      <c r="AZ784" s="15" t="n">
        <f aca="false">AK784</f>
        <v>35</v>
      </c>
      <c r="BA784" s="15" t="n">
        <f aca="false">AY784+AZ784</f>
        <v>56.5</v>
      </c>
      <c r="BB784" s="15" t="n">
        <f aca="false">AM784-AW784-AZ784</f>
        <v>1190</v>
      </c>
      <c r="BC784" s="4"/>
      <c r="BD784" s="4"/>
    </row>
    <row r="785" customFormat="false" ht="15.75" hidden="false" customHeight="false" outlineLevel="0" collapsed="false">
      <c r="A785" s="16" t="n">
        <v>782</v>
      </c>
      <c r="B785" s="4" t="s">
        <v>1119</v>
      </c>
      <c r="C785" s="4" t="s">
        <v>1033</v>
      </c>
      <c r="D785" s="4"/>
      <c r="E785" s="4"/>
      <c r="F785" s="4" t="n">
        <v>1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 t="n">
        <v>1</v>
      </c>
      <c r="R785" s="4" t="n">
        <v>1</v>
      </c>
      <c r="S785" s="4"/>
      <c r="T785" s="4"/>
      <c r="U785" s="4"/>
      <c r="V785" s="4" t="n">
        <v>1</v>
      </c>
      <c r="W785" s="4"/>
      <c r="X785" s="4"/>
      <c r="Y785" s="4"/>
      <c r="Z785" s="4"/>
      <c r="AA785" s="4" t="n">
        <v>1</v>
      </c>
      <c r="AB785" s="4"/>
      <c r="AC785" s="4"/>
      <c r="AD785" s="4"/>
      <c r="AE785" s="4"/>
      <c r="AF785" s="4"/>
      <c r="AG785" s="4"/>
      <c r="AH785" s="4"/>
      <c r="AI785" s="4" t="n">
        <v>1.5</v>
      </c>
      <c r="AJ785" s="4"/>
      <c r="AK785" s="11" t="n">
        <f aca="false">SUM(F785:AJ785)</f>
        <v>6.5</v>
      </c>
      <c r="AL785" s="4" t="n">
        <v>35</v>
      </c>
      <c r="AM785" s="17" t="n">
        <f aca="false">AK785*AL785</f>
        <v>227.5</v>
      </c>
      <c r="AN785" s="29"/>
      <c r="AO785" s="8"/>
      <c r="AP785" s="20"/>
      <c r="AQ785" s="30"/>
      <c r="AR785" s="10"/>
      <c r="AS785" s="14"/>
      <c r="AT785" s="12"/>
      <c r="AU785" s="15" t="n">
        <f aca="false">AN785+AO785+AR785+AS785+AT785</f>
        <v>0</v>
      </c>
      <c r="AV785" s="15" t="n">
        <v>0</v>
      </c>
      <c r="AW785" s="15" t="n">
        <f aca="false">AP785+AR785+AS785+AT785</f>
        <v>0</v>
      </c>
      <c r="AX785" s="15" t="n">
        <f aca="false">AU785-AW785</f>
        <v>0</v>
      </c>
      <c r="AY785" s="15" t="n">
        <v>7</v>
      </c>
      <c r="AZ785" s="15" t="n">
        <f aca="false">AK785</f>
        <v>6.5</v>
      </c>
      <c r="BA785" s="15" t="n">
        <f aca="false">AY785+AZ785</f>
        <v>13.5</v>
      </c>
      <c r="BB785" s="15" t="n">
        <f aca="false">AM785-AW785-AZ785</f>
        <v>221</v>
      </c>
      <c r="BC785" s="4"/>
      <c r="BD785" s="4"/>
    </row>
    <row r="786" customFormat="false" ht="15.75" hidden="false" customHeight="false" outlineLevel="0" collapsed="false">
      <c r="A786" s="16" t="n">
        <v>783</v>
      </c>
      <c r="B786" s="4" t="s">
        <v>1120</v>
      </c>
      <c r="C786" s="4" t="s">
        <v>1033</v>
      </c>
      <c r="D786" s="4"/>
      <c r="E786" s="4"/>
      <c r="F786" s="4"/>
      <c r="G786" s="4"/>
      <c r="H786" s="4"/>
      <c r="I786" s="4" t="n">
        <v>3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 t="n">
        <v>4</v>
      </c>
      <c r="U786" s="4"/>
      <c r="V786" s="4"/>
      <c r="W786" s="4"/>
      <c r="X786" s="4"/>
      <c r="Y786" s="4"/>
      <c r="Z786" s="4"/>
      <c r="AA786" s="4" t="n">
        <v>2.5</v>
      </c>
      <c r="AB786" s="4"/>
      <c r="AC786" s="4"/>
      <c r="AD786" s="4"/>
      <c r="AE786" s="4"/>
      <c r="AF786" s="4"/>
      <c r="AG786" s="4"/>
      <c r="AH786" s="4"/>
      <c r="AI786" s="4" t="n">
        <v>3</v>
      </c>
      <c r="AJ786" s="4"/>
      <c r="AK786" s="11" t="n">
        <f aca="false">SUM(F786:AJ786)</f>
        <v>12.5</v>
      </c>
      <c r="AL786" s="4" t="n">
        <v>35</v>
      </c>
      <c r="AM786" s="17" t="n">
        <f aca="false">AK786*AL786</f>
        <v>437.5</v>
      </c>
      <c r="AN786" s="29"/>
      <c r="AO786" s="8"/>
      <c r="AP786" s="20"/>
      <c r="AQ786" s="30"/>
      <c r="AR786" s="10"/>
      <c r="AS786" s="14"/>
      <c r="AT786" s="12"/>
      <c r="AU786" s="15" t="n">
        <f aca="false">AN786+AO786+AR786+AS786+AT786</f>
        <v>0</v>
      </c>
      <c r="AV786" s="15" t="n">
        <v>0</v>
      </c>
      <c r="AW786" s="15" t="n">
        <f aca="false">AP786+AR786+AS786+AT786</f>
        <v>0</v>
      </c>
      <c r="AX786" s="15" t="n">
        <f aca="false">AU786-AW786</f>
        <v>0</v>
      </c>
      <c r="AY786" s="15" t="n">
        <v>12.5</v>
      </c>
      <c r="AZ786" s="15" t="n">
        <f aca="false">AK786</f>
        <v>12.5</v>
      </c>
      <c r="BA786" s="15" t="n">
        <f aca="false">AY786+AZ786</f>
        <v>25</v>
      </c>
      <c r="BB786" s="15" t="n">
        <f aca="false">AM786-AW786-AZ786</f>
        <v>425</v>
      </c>
      <c r="BC786" s="4"/>
      <c r="BD786" s="4"/>
    </row>
    <row r="787" customFormat="false" ht="15.75" hidden="false" customHeight="false" outlineLevel="0" collapsed="false">
      <c r="A787" s="16" t="n">
        <v>784</v>
      </c>
      <c r="B787" s="4" t="s">
        <v>1121</v>
      </c>
      <c r="C787" s="4" t="s">
        <v>1033</v>
      </c>
      <c r="D787" s="4"/>
      <c r="E787" s="4"/>
      <c r="F787" s="4"/>
      <c r="G787" s="4" t="n">
        <v>3</v>
      </c>
      <c r="H787" s="4"/>
      <c r="I787" s="4" t="n">
        <v>3</v>
      </c>
      <c r="J787" s="4" t="n">
        <v>3</v>
      </c>
      <c r="K787" s="4" t="n">
        <v>2</v>
      </c>
      <c r="L787" s="4" t="n">
        <v>2</v>
      </c>
      <c r="M787" s="4" t="n">
        <v>2</v>
      </c>
      <c r="N787" s="4" t="n">
        <v>2</v>
      </c>
      <c r="O787" s="4" t="n">
        <v>2</v>
      </c>
      <c r="P787" s="4" t="n">
        <v>2</v>
      </c>
      <c r="Q787" s="4" t="n">
        <v>2</v>
      </c>
      <c r="R787" s="4" t="n">
        <v>2</v>
      </c>
      <c r="S787" s="4" t="n">
        <v>2</v>
      </c>
      <c r="T787" s="4" t="n">
        <v>2</v>
      </c>
      <c r="U787" s="4" t="n">
        <v>2</v>
      </c>
      <c r="V787" s="4" t="n">
        <v>2</v>
      </c>
      <c r="W787" s="4" t="n">
        <v>2</v>
      </c>
      <c r="X787" s="4" t="n">
        <v>2</v>
      </c>
      <c r="Y787" s="4" t="n">
        <v>2</v>
      </c>
      <c r="Z787" s="4" t="n">
        <v>2</v>
      </c>
      <c r="AA787" s="4" t="n">
        <v>2</v>
      </c>
      <c r="AB787" s="4" t="n">
        <v>2</v>
      </c>
      <c r="AC787" s="4" t="n">
        <v>2</v>
      </c>
      <c r="AD787" s="4" t="n">
        <v>2</v>
      </c>
      <c r="AE787" s="4" t="n">
        <v>2</v>
      </c>
      <c r="AF787" s="4" t="n">
        <v>2</v>
      </c>
      <c r="AG787" s="4" t="n">
        <v>2</v>
      </c>
      <c r="AH787" s="4" t="n">
        <v>2</v>
      </c>
      <c r="AI787" s="4" t="n">
        <v>2</v>
      </c>
      <c r="AJ787" s="4" t="n">
        <v>2</v>
      </c>
      <c r="AK787" s="11" t="n">
        <f aca="false">SUM(F787:AJ787)</f>
        <v>61</v>
      </c>
      <c r="AL787" s="4" t="n">
        <v>35</v>
      </c>
      <c r="AM787" s="17" t="n">
        <f aca="false">AK787*AL787</f>
        <v>2135</v>
      </c>
      <c r="AN787" s="29"/>
      <c r="AO787" s="8"/>
      <c r="AP787" s="20"/>
      <c r="AQ787" s="30"/>
      <c r="AR787" s="10"/>
      <c r="AS787" s="14"/>
      <c r="AT787" s="12"/>
      <c r="AU787" s="15" t="n">
        <f aca="false">AN787+AO787+AR787+AS787+AT787</f>
        <v>0</v>
      </c>
      <c r="AV787" s="15" t="n">
        <v>0</v>
      </c>
      <c r="AW787" s="15" t="n">
        <f aca="false">AP787+AR787+AS787+AT787</f>
        <v>0</v>
      </c>
      <c r="AX787" s="15" t="n">
        <f aca="false">AU787-AW787</f>
        <v>0</v>
      </c>
      <c r="AY787" s="15"/>
      <c r="AZ787" s="15" t="n">
        <f aca="false">AK787</f>
        <v>61</v>
      </c>
      <c r="BA787" s="15" t="n">
        <f aca="false">AY787+AZ787</f>
        <v>61</v>
      </c>
      <c r="BB787" s="15" t="n">
        <f aca="false">AM787-AW787-AZ787</f>
        <v>2074</v>
      </c>
      <c r="BC787" s="4"/>
      <c r="BD787" s="4"/>
    </row>
    <row r="788" customFormat="false" ht="15.75" hidden="false" customHeight="false" outlineLevel="0" collapsed="false">
      <c r="A788" s="16" t="n">
        <v>785</v>
      </c>
      <c r="B788" s="4" t="s">
        <v>1122</v>
      </c>
      <c r="C788" s="4" t="s">
        <v>1033</v>
      </c>
      <c r="D788" s="4"/>
      <c r="E788" s="4"/>
      <c r="F788" s="4" t="n">
        <v>2</v>
      </c>
      <c r="G788" s="4" t="n">
        <v>2</v>
      </c>
      <c r="H788" s="4" t="n">
        <v>2</v>
      </c>
      <c r="I788" s="4" t="n">
        <v>2</v>
      </c>
      <c r="J788" s="4" t="n">
        <v>2</v>
      </c>
      <c r="K788" s="4"/>
      <c r="L788" s="4" t="n">
        <v>2</v>
      </c>
      <c r="M788" s="4" t="n">
        <v>2</v>
      </c>
      <c r="N788" s="4" t="n">
        <v>2</v>
      </c>
      <c r="O788" s="4" t="n">
        <v>1</v>
      </c>
      <c r="P788" s="4" t="n">
        <v>2</v>
      </c>
      <c r="Q788" s="4" t="n">
        <v>2</v>
      </c>
      <c r="R788" s="4" t="n">
        <v>2</v>
      </c>
      <c r="S788" s="4"/>
      <c r="T788" s="4" t="n">
        <v>2</v>
      </c>
      <c r="U788" s="4" t="n">
        <v>2</v>
      </c>
      <c r="V788" s="4" t="n">
        <v>1.5</v>
      </c>
      <c r="W788" s="4"/>
      <c r="X788" s="4"/>
      <c r="Y788" s="4"/>
      <c r="Z788" s="4"/>
      <c r="AA788" s="4" t="n">
        <v>2</v>
      </c>
      <c r="AB788" s="4" t="n">
        <v>2</v>
      </c>
      <c r="AC788" s="4" t="n">
        <v>1.5</v>
      </c>
      <c r="AD788" s="4" t="n">
        <v>1</v>
      </c>
      <c r="AE788" s="4" t="n">
        <v>2</v>
      </c>
      <c r="AF788" s="4" t="n">
        <v>1.5</v>
      </c>
      <c r="AG788" s="4" t="n">
        <v>2.5</v>
      </c>
      <c r="AH788" s="4" t="n">
        <v>2</v>
      </c>
      <c r="AI788" s="4" t="n">
        <v>2</v>
      </c>
      <c r="AJ788" s="4" t="n">
        <v>1.5</v>
      </c>
      <c r="AK788" s="11" t="n">
        <f aca="false">SUM(F788:AJ788)</f>
        <v>46.5</v>
      </c>
      <c r="AL788" s="4" t="n">
        <v>35</v>
      </c>
      <c r="AM788" s="17" t="n">
        <f aca="false">AK788*AL788</f>
        <v>1627.5</v>
      </c>
      <c r="AN788" s="29"/>
      <c r="AO788" s="8"/>
      <c r="AP788" s="20"/>
      <c r="AQ788" s="30"/>
      <c r="AR788" s="10"/>
      <c r="AS788" s="14"/>
      <c r="AT788" s="12"/>
      <c r="AU788" s="15" t="n">
        <f aca="false">AN788+AO788+AR788+AS788+AT788</f>
        <v>0</v>
      </c>
      <c r="AV788" s="15" t="n">
        <v>0</v>
      </c>
      <c r="AW788" s="15" t="n">
        <f aca="false">AP788+AR788+AS788+AT788</f>
        <v>0</v>
      </c>
      <c r="AX788" s="15" t="n">
        <f aca="false">AU788-AW788</f>
        <v>0</v>
      </c>
      <c r="AY788" s="15" t="n">
        <v>2</v>
      </c>
      <c r="AZ788" s="15" t="n">
        <f aca="false">AK788</f>
        <v>46.5</v>
      </c>
      <c r="BA788" s="15" t="n">
        <f aca="false">AY788+AZ788</f>
        <v>48.5</v>
      </c>
      <c r="BB788" s="15" t="n">
        <f aca="false">AM788-AW788-AZ788</f>
        <v>1581</v>
      </c>
      <c r="BC788" s="4"/>
      <c r="BD788" s="4"/>
    </row>
    <row r="789" customFormat="false" ht="15.75" hidden="false" customHeight="false" outlineLevel="0" collapsed="false">
      <c r="A789" s="16" t="n">
        <v>786</v>
      </c>
      <c r="B789" s="4" t="s">
        <v>1123</v>
      </c>
      <c r="C789" s="4" t="s">
        <v>1033</v>
      </c>
      <c r="D789" s="4"/>
      <c r="E789" s="4"/>
      <c r="F789" s="4" t="n">
        <v>1.5</v>
      </c>
      <c r="G789" s="4" t="n">
        <v>1.5</v>
      </c>
      <c r="H789" s="4" t="n">
        <v>1</v>
      </c>
      <c r="I789" s="4" t="n">
        <v>1</v>
      </c>
      <c r="J789" s="4" t="n">
        <v>1</v>
      </c>
      <c r="K789" s="4"/>
      <c r="L789" s="4" t="n">
        <v>1</v>
      </c>
      <c r="M789" s="4" t="n">
        <v>1.5</v>
      </c>
      <c r="N789" s="4" t="n">
        <v>1</v>
      </c>
      <c r="O789" s="4" t="n">
        <v>1</v>
      </c>
      <c r="P789" s="4" t="n">
        <v>1</v>
      </c>
      <c r="Q789" s="4" t="n">
        <v>1</v>
      </c>
      <c r="R789" s="4" t="n">
        <v>1</v>
      </c>
      <c r="S789" s="4" t="n">
        <v>1</v>
      </c>
      <c r="T789" s="4" t="n">
        <v>1</v>
      </c>
      <c r="U789" s="4" t="n">
        <v>1</v>
      </c>
      <c r="V789" s="4" t="n">
        <v>1</v>
      </c>
      <c r="W789" s="4" t="n">
        <v>1</v>
      </c>
      <c r="X789" s="4" t="n">
        <v>1</v>
      </c>
      <c r="Y789" s="4" t="n">
        <v>1</v>
      </c>
      <c r="Z789" s="4" t="n">
        <v>1</v>
      </c>
      <c r="AA789" s="4" t="n">
        <v>1.5</v>
      </c>
      <c r="AB789" s="4" t="n">
        <v>1.5</v>
      </c>
      <c r="AC789" s="4" t="n">
        <v>1</v>
      </c>
      <c r="AD789" s="4" t="n">
        <v>1.5</v>
      </c>
      <c r="AE789" s="4" t="n">
        <v>5</v>
      </c>
      <c r="AF789" s="4" t="n">
        <v>5</v>
      </c>
      <c r="AG789" s="4" t="n">
        <v>4.5</v>
      </c>
      <c r="AH789" s="4" t="n">
        <v>5</v>
      </c>
      <c r="AI789" s="4" t="n">
        <v>4</v>
      </c>
      <c r="AJ789" s="4"/>
      <c r="AK789" s="11" t="n">
        <f aca="false">SUM(F789:AJ789)</f>
        <v>50.5</v>
      </c>
      <c r="AL789" s="4" t="n">
        <v>35</v>
      </c>
      <c r="AM789" s="17" t="n">
        <f aca="false">AK789*AL789</f>
        <v>1767.5</v>
      </c>
      <c r="AN789" s="29"/>
      <c r="AO789" s="8"/>
      <c r="AP789" s="20"/>
      <c r="AQ789" s="30"/>
      <c r="AR789" s="10"/>
      <c r="AS789" s="14"/>
      <c r="AT789" s="12"/>
      <c r="AU789" s="15" t="n">
        <f aca="false">AN789+AO789+AR789+AS789+AT789</f>
        <v>0</v>
      </c>
      <c r="AV789" s="15" t="n">
        <v>0</v>
      </c>
      <c r="AW789" s="15" t="n">
        <f aca="false">AP789+AR789+AS789+AT789</f>
        <v>0</v>
      </c>
      <c r="AX789" s="15" t="n">
        <f aca="false">AU789-AW789</f>
        <v>0</v>
      </c>
      <c r="AY789" s="15"/>
      <c r="AZ789" s="15" t="n">
        <f aca="false">AK789</f>
        <v>50.5</v>
      </c>
      <c r="BA789" s="15" t="n">
        <f aca="false">AY789+AZ789</f>
        <v>50.5</v>
      </c>
      <c r="BB789" s="15" t="n">
        <f aca="false">AM789-AW789-AZ789</f>
        <v>1717</v>
      </c>
      <c r="BC789" s="4"/>
      <c r="BD789" s="4"/>
    </row>
    <row r="790" customFormat="false" ht="15.75" hidden="false" customHeight="false" outlineLevel="0" collapsed="false">
      <c r="A790" s="16" t="n">
        <v>787</v>
      </c>
      <c r="B790" s="4" t="s">
        <v>1124</v>
      </c>
      <c r="C790" s="4" t="s">
        <v>1033</v>
      </c>
      <c r="D790" s="4"/>
      <c r="E790" s="4"/>
      <c r="F790" s="4" t="n">
        <v>3</v>
      </c>
      <c r="G790" s="4" t="n">
        <v>3</v>
      </c>
      <c r="H790" s="4" t="n">
        <v>3</v>
      </c>
      <c r="I790" s="4" t="n">
        <v>3</v>
      </c>
      <c r="J790" s="4" t="n">
        <v>3.5</v>
      </c>
      <c r="K790" s="4" t="n">
        <v>4</v>
      </c>
      <c r="L790" s="4" t="n">
        <v>3.5</v>
      </c>
      <c r="M790" s="4" t="n">
        <v>3</v>
      </c>
      <c r="N790" s="4" t="n">
        <v>4</v>
      </c>
      <c r="O790" s="4" t="n">
        <v>3.5</v>
      </c>
      <c r="P790" s="4" t="n">
        <v>3</v>
      </c>
      <c r="Q790" s="4" t="n">
        <v>3</v>
      </c>
      <c r="R790" s="4" t="n">
        <v>3.5</v>
      </c>
      <c r="S790" s="4" t="n">
        <v>3</v>
      </c>
      <c r="T790" s="4" t="n">
        <v>4</v>
      </c>
      <c r="U790" s="4" t="n">
        <v>3</v>
      </c>
      <c r="V790" s="4" t="n">
        <v>3</v>
      </c>
      <c r="W790" s="4" t="n">
        <v>4</v>
      </c>
      <c r="X790" s="4" t="n">
        <v>3</v>
      </c>
      <c r="Y790" s="4" t="n">
        <v>3</v>
      </c>
      <c r="Z790" s="4" t="n">
        <v>3</v>
      </c>
      <c r="AA790" s="4"/>
      <c r="AB790" s="4" t="n">
        <v>3</v>
      </c>
      <c r="AC790" s="4"/>
      <c r="AD790" s="4"/>
      <c r="AE790" s="4"/>
      <c r="AF790" s="4"/>
      <c r="AG790" s="4"/>
      <c r="AH790" s="4"/>
      <c r="AI790" s="4"/>
      <c r="AJ790" s="4"/>
      <c r="AK790" s="11" t="n">
        <f aca="false">SUM(F790:AJ790)</f>
        <v>72</v>
      </c>
      <c r="AL790" s="4" t="n">
        <v>35</v>
      </c>
      <c r="AM790" s="17" t="n">
        <f aca="false">AK790*AL790</f>
        <v>2520</v>
      </c>
      <c r="AN790" s="29"/>
      <c r="AO790" s="8"/>
      <c r="AP790" s="20"/>
      <c r="AQ790" s="30"/>
      <c r="AR790" s="10"/>
      <c r="AS790" s="14"/>
      <c r="AT790" s="12"/>
      <c r="AU790" s="15" t="n">
        <f aca="false">AN790+AO790+AR790+AS790+AT790</f>
        <v>0</v>
      </c>
      <c r="AV790" s="15" t="n">
        <v>0</v>
      </c>
      <c r="AW790" s="15" t="n">
        <f aca="false">AP790+AR790+AS790+AT790</f>
        <v>0</v>
      </c>
      <c r="AX790" s="15" t="n">
        <f aca="false">AU790-AW790</f>
        <v>0</v>
      </c>
      <c r="AY790" s="15"/>
      <c r="AZ790" s="15" t="n">
        <f aca="false">AK790</f>
        <v>72</v>
      </c>
      <c r="BA790" s="15" t="n">
        <f aca="false">AY790+AZ790</f>
        <v>72</v>
      </c>
      <c r="BB790" s="15" t="n">
        <f aca="false">AM790-AW790-AZ790</f>
        <v>2448</v>
      </c>
      <c r="BC790" s="4"/>
      <c r="BD790" s="4"/>
    </row>
    <row r="791" customFormat="false" ht="15.75" hidden="false" customHeight="false" outlineLevel="0" collapsed="false">
      <c r="A791" s="16" t="n">
        <v>788</v>
      </c>
      <c r="B791" s="4" t="s">
        <v>1095</v>
      </c>
      <c r="C791" s="4" t="s">
        <v>1033</v>
      </c>
      <c r="D791" s="4"/>
      <c r="E791" s="4"/>
      <c r="F791" s="4" t="n">
        <v>5.5</v>
      </c>
      <c r="G791" s="4"/>
      <c r="H791" s="4" t="n">
        <v>5.5</v>
      </c>
      <c r="I791" s="4" t="n">
        <v>5.5</v>
      </c>
      <c r="J791" s="4"/>
      <c r="K791" s="4"/>
      <c r="L791" s="4" t="n">
        <v>5.5</v>
      </c>
      <c r="M791" s="4" t="n">
        <v>5.5</v>
      </c>
      <c r="N791" s="4" t="n">
        <v>5.5</v>
      </c>
      <c r="O791" s="4" t="n">
        <v>5.5</v>
      </c>
      <c r="P791" s="4" t="n">
        <v>4.5</v>
      </c>
      <c r="Q791" s="4"/>
      <c r="R791" s="4" t="n">
        <v>5.5</v>
      </c>
      <c r="S791" s="4" t="n">
        <v>5.5</v>
      </c>
      <c r="T791" s="4" t="n">
        <v>5.5</v>
      </c>
      <c r="U791" s="4" t="n">
        <v>5.5</v>
      </c>
      <c r="V791" s="4" t="n">
        <v>5.5</v>
      </c>
      <c r="W791" s="4" t="n">
        <v>5.5</v>
      </c>
      <c r="X791" s="4" t="n">
        <v>5.5</v>
      </c>
      <c r="Y791" s="4" t="n">
        <v>5.5</v>
      </c>
      <c r="Z791" s="4" t="n">
        <v>5.5</v>
      </c>
      <c r="AA791" s="4"/>
      <c r="AB791" s="4" t="n">
        <v>5.5</v>
      </c>
      <c r="AC791" s="4" t="n">
        <v>4.5</v>
      </c>
      <c r="AD791" s="4" t="n">
        <v>4.5</v>
      </c>
      <c r="AE791" s="4" t="n">
        <v>5</v>
      </c>
      <c r="AF791" s="4" t="n">
        <v>4.5</v>
      </c>
      <c r="AG791" s="4" t="n">
        <v>5</v>
      </c>
      <c r="AH791" s="4" t="n">
        <v>4.5</v>
      </c>
      <c r="AI791" s="4" t="n">
        <v>1.5</v>
      </c>
      <c r="AJ791" s="4" t="n">
        <v>1.5</v>
      </c>
      <c r="AK791" s="11" t="n">
        <f aca="false">SUM(F791:AJ791)</f>
        <v>129</v>
      </c>
      <c r="AL791" s="4" t="n">
        <v>35</v>
      </c>
      <c r="AM791" s="17" t="n">
        <f aca="false">AK791*AL791</f>
        <v>4515</v>
      </c>
      <c r="AN791" s="29"/>
      <c r="AO791" s="8"/>
      <c r="AP791" s="20"/>
      <c r="AQ791" s="30"/>
      <c r="AR791" s="10"/>
      <c r="AS791" s="14"/>
      <c r="AT791" s="12"/>
      <c r="AU791" s="15" t="n">
        <f aca="false">AN791+AO791+AR791+AS791+AT791</f>
        <v>0</v>
      </c>
      <c r="AV791" s="15" t="n">
        <v>0</v>
      </c>
      <c r="AW791" s="15" t="n">
        <f aca="false">AP791+AR791+AS791+AT791</f>
        <v>0</v>
      </c>
      <c r="AX791" s="15" t="n">
        <f aca="false">AU791-AW791</f>
        <v>0</v>
      </c>
      <c r="AY791" s="15"/>
      <c r="AZ791" s="15" t="n">
        <f aca="false">AK791</f>
        <v>129</v>
      </c>
      <c r="BA791" s="15" t="n">
        <f aca="false">AY791+AZ791</f>
        <v>129</v>
      </c>
      <c r="BB791" s="15" t="n">
        <f aca="false">AM791-AW791-AZ791</f>
        <v>4386</v>
      </c>
      <c r="BC791" s="4"/>
      <c r="BD791" s="4"/>
    </row>
    <row r="792" customFormat="false" ht="15.75" hidden="false" customHeight="false" outlineLevel="0" collapsed="false">
      <c r="A792" s="16" t="n">
        <v>789</v>
      </c>
      <c r="B792" s="4" t="s">
        <v>1125</v>
      </c>
      <c r="C792" s="4" t="s">
        <v>1033</v>
      </c>
      <c r="D792" s="4"/>
      <c r="E792" s="4"/>
      <c r="F792" s="4"/>
      <c r="G792" s="4"/>
      <c r="H792" s="4"/>
      <c r="I792" s="4"/>
      <c r="J792" s="4"/>
      <c r="K792" s="4"/>
      <c r="L792" s="4"/>
      <c r="M792" s="4" t="n">
        <v>1</v>
      </c>
      <c r="N792" s="4" t="n">
        <v>1</v>
      </c>
      <c r="O792" s="4" t="n">
        <v>1</v>
      </c>
      <c r="P792" s="4" t="n">
        <v>1</v>
      </c>
      <c r="Q792" s="4" t="n">
        <v>1</v>
      </c>
      <c r="R792" s="4" t="n">
        <v>1</v>
      </c>
      <c r="S792" s="4"/>
      <c r="T792" s="4" t="n">
        <v>1</v>
      </c>
      <c r="U792" s="4" t="n">
        <v>1</v>
      </c>
      <c r="V792" s="4" t="n">
        <v>1</v>
      </c>
      <c r="W792" s="4" t="n">
        <v>1</v>
      </c>
      <c r="X792" s="4" t="n">
        <v>1</v>
      </c>
      <c r="Y792" s="4"/>
      <c r="Z792" s="4" t="n">
        <v>1</v>
      </c>
      <c r="AA792" s="4" t="n">
        <v>1</v>
      </c>
      <c r="AB792" s="4"/>
      <c r="AC792" s="4" t="n">
        <v>1</v>
      </c>
      <c r="AD792" s="4"/>
      <c r="AE792" s="4" t="n">
        <v>1</v>
      </c>
      <c r="AF792" s="4" t="n">
        <v>1</v>
      </c>
      <c r="AG792" s="4" t="n">
        <v>1</v>
      </c>
      <c r="AH792" s="4" t="n">
        <v>1</v>
      </c>
      <c r="AI792" s="4" t="n">
        <v>1</v>
      </c>
      <c r="AJ792" s="4" t="n">
        <v>1</v>
      </c>
      <c r="AK792" s="11" t="n">
        <f aca="false">SUM(F792:AJ792)</f>
        <v>20</v>
      </c>
      <c r="AL792" s="4" t="n">
        <v>35</v>
      </c>
      <c r="AM792" s="17" t="n">
        <f aca="false">AK792*AL792</f>
        <v>700</v>
      </c>
      <c r="AN792" s="29"/>
      <c r="AO792" s="8"/>
      <c r="AP792" s="20"/>
      <c r="AQ792" s="30"/>
      <c r="AR792" s="10"/>
      <c r="AS792" s="14"/>
      <c r="AT792" s="12"/>
      <c r="AU792" s="15" t="n">
        <f aca="false">AN792+AO792+AR792+AS792+AT792</f>
        <v>0</v>
      </c>
      <c r="AV792" s="15" t="n">
        <v>0</v>
      </c>
      <c r="AW792" s="15" t="n">
        <f aca="false">AP792+AR792+AS792+AT792</f>
        <v>0</v>
      </c>
      <c r="AX792" s="15" t="n">
        <f aca="false">AU792-AW792</f>
        <v>0</v>
      </c>
      <c r="AY792" s="15"/>
      <c r="AZ792" s="15" t="n">
        <f aca="false">AK792</f>
        <v>20</v>
      </c>
      <c r="BA792" s="15" t="n">
        <f aca="false">AY792+AZ792</f>
        <v>20</v>
      </c>
      <c r="BB792" s="15" t="n">
        <f aca="false">AM792-AW792-AZ792</f>
        <v>680</v>
      </c>
      <c r="BC792" s="4"/>
      <c r="BD792" s="4"/>
    </row>
    <row r="793" customFormat="false" ht="15.75" hidden="false" customHeight="false" outlineLevel="0" collapsed="false">
      <c r="A793" s="16" t="n">
        <v>790</v>
      </c>
      <c r="B793" s="4" t="s">
        <v>1126</v>
      </c>
      <c r="C793" s="4" t="s">
        <v>1127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11" t="n">
        <f aca="false">SUM(F793:AJ793)</f>
        <v>0</v>
      </c>
      <c r="AL793" s="4" t="n">
        <v>35</v>
      </c>
      <c r="AM793" s="17" t="n">
        <f aca="false">AK793*AL793</f>
        <v>0</v>
      </c>
      <c r="AN793" s="29" t="n">
        <v>0</v>
      </c>
      <c r="AO793" s="8"/>
      <c r="AP793" s="20"/>
      <c r="AQ793" s="30"/>
      <c r="AR793" s="10"/>
      <c r="AS793" s="14"/>
      <c r="AT793" s="12"/>
      <c r="AU793" s="15" t="n">
        <f aca="false">AN793+AO793+AR793+AS793+AT793</f>
        <v>0</v>
      </c>
      <c r="AV793" s="15" t="n">
        <v>0</v>
      </c>
      <c r="AW793" s="15" t="n">
        <f aca="false">AP793+AR793+AS793+AT793</f>
        <v>0</v>
      </c>
      <c r="AX793" s="15" t="n">
        <f aca="false">AU793-AW793</f>
        <v>0</v>
      </c>
      <c r="AY793" s="15" t="n">
        <v>0</v>
      </c>
      <c r="AZ793" s="15" t="n">
        <f aca="false">AK793</f>
        <v>0</v>
      </c>
      <c r="BA793" s="15" t="n">
        <f aca="false">AY793+AZ793</f>
        <v>0</v>
      </c>
      <c r="BB793" s="15" t="n">
        <f aca="false">AM793-AW793-AZ793</f>
        <v>0</v>
      </c>
      <c r="BC793" s="4" t="s">
        <v>33</v>
      </c>
      <c r="BD793" s="4" t="s">
        <v>1128</v>
      </c>
    </row>
    <row r="794" customFormat="false" ht="15.75" hidden="false" customHeight="false" outlineLevel="0" collapsed="false">
      <c r="A794" s="16" t="n">
        <v>791</v>
      </c>
      <c r="B794" s="4" t="s">
        <v>1129</v>
      </c>
      <c r="C794" s="4" t="s">
        <v>1130</v>
      </c>
      <c r="D794" s="4"/>
      <c r="E794" s="4"/>
      <c r="F794" s="4" t="n">
        <v>4.5</v>
      </c>
      <c r="G794" s="4" t="n">
        <v>4</v>
      </c>
      <c r="H794" s="4" t="n">
        <v>4</v>
      </c>
      <c r="I794" s="4" t="n">
        <v>3</v>
      </c>
      <c r="J794" s="4" t="n">
        <v>2.5</v>
      </c>
      <c r="K794" s="4"/>
      <c r="L794" s="4" t="n">
        <v>3</v>
      </c>
      <c r="M794" s="4" t="n">
        <v>3</v>
      </c>
      <c r="N794" s="4" t="n">
        <v>2</v>
      </c>
      <c r="O794" s="4" t="n">
        <v>2</v>
      </c>
      <c r="P794" s="4" t="n">
        <v>2</v>
      </c>
      <c r="Q794" s="4"/>
      <c r="R794" s="4" t="n">
        <v>1.5</v>
      </c>
      <c r="S794" s="4" t="n">
        <v>1</v>
      </c>
      <c r="T794" s="4" t="n">
        <v>1.5</v>
      </c>
      <c r="U794" s="4"/>
      <c r="V794" s="4" t="n">
        <v>1</v>
      </c>
      <c r="W794" s="4" t="n">
        <v>1.5</v>
      </c>
      <c r="X794" s="4"/>
      <c r="Y794" s="4" t="n">
        <v>6</v>
      </c>
      <c r="Z794" s="4" t="n">
        <v>6</v>
      </c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11" t="n">
        <f aca="false">SUM(F794:AJ794)</f>
        <v>48.5</v>
      </c>
      <c r="AL794" s="4" t="n">
        <v>35</v>
      </c>
      <c r="AM794" s="17" t="n">
        <f aca="false">AK794*AL794</f>
        <v>1697.5</v>
      </c>
      <c r="AN794" s="29" t="n">
        <v>145</v>
      </c>
      <c r="AO794" s="8"/>
      <c r="AP794" s="20"/>
      <c r="AQ794" s="30"/>
      <c r="AR794" s="10"/>
      <c r="AS794" s="14"/>
      <c r="AT794" s="12"/>
      <c r="AU794" s="15" t="n">
        <f aca="false">AN794+AO794+AR794+AS794+AT794</f>
        <v>145</v>
      </c>
      <c r="AV794" s="15" t="n">
        <v>0</v>
      </c>
      <c r="AW794" s="15" t="n">
        <v>697.5</v>
      </c>
      <c r="AX794" s="15" t="n">
        <f aca="false">AU794-AW794</f>
        <v>-552.5</v>
      </c>
      <c r="AY794" s="15" t="n">
        <v>831.5</v>
      </c>
      <c r="AZ794" s="15" t="n">
        <f aca="false">AK794</f>
        <v>48.5</v>
      </c>
      <c r="BA794" s="15" t="n">
        <f aca="false">AY794+AZ794</f>
        <v>880</v>
      </c>
      <c r="BB794" s="15" t="n">
        <f aca="false">AM794-AW794-AZ794</f>
        <v>951.5</v>
      </c>
      <c r="BC794" s="4"/>
      <c r="BD794" s="4"/>
    </row>
    <row r="795" customFormat="false" ht="15.75" hidden="false" customHeight="false" outlineLevel="0" collapsed="false">
      <c r="A795" s="16" t="n">
        <v>792</v>
      </c>
      <c r="B795" s="4" t="s">
        <v>708</v>
      </c>
      <c r="C795" s="4" t="s">
        <v>1130</v>
      </c>
      <c r="D795" s="4"/>
      <c r="E795" s="4"/>
      <c r="F795" s="4" t="n">
        <v>4</v>
      </c>
      <c r="G795" s="4" t="n">
        <v>3.5</v>
      </c>
      <c r="H795" s="4" t="n">
        <v>5</v>
      </c>
      <c r="I795" s="4"/>
      <c r="J795" s="4" t="n">
        <v>5</v>
      </c>
      <c r="K795" s="4"/>
      <c r="L795" s="4" t="n">
        <v>3.5</v>
      </c>
      <c r="M795" s="4" t="n">
        <v>3.5</v>
      </c>
      <c r="N795" s="4"/>
      <c r="O795" s="4" t="n">
        <v>2</v>
      </c>
      <c r="P795" s="4" t="n">
        <v>2</v>
      </c>
      <c r="Q795" s="4"/>
      <c r="R795" s="4" t="n">
        <v>5</v>
      </c>
      <c r="S795" s="4" t="n">
        <v>3</v>
      </c>
      <c r="T795" s="4" t="n">
        <v>5</v>
      </c>
      <c r="U795" s="4"/>
      <c r="V795" s="4" t="n">
        <v>3</v>
      </c>
      <c r="W795" s="4" t="n">
        <v>2</v>
      </c>
      <c r="X795" s="4" t="n">
        <v>3</v>
      </c>
      <c r="Y795" s="4"/>
      <c r="Z795" s="4" t="n">
        <v>6</v>
      </c>
      <c r="AA795" s="4" t="n">
        <v>6</v>
      </c>
      <c r="AB795" s="4" t="n">
        <v>6</v>
      </c>
      <c r="AC795" s="4" t="n">
        <v>6</v>
      </c>
      <c r="AD795" s="4"/>
      <c r="AE795" s="4" t="n">
        <v>4</v>
      </c>
      <c r="AF795" s="4"/>
      <c r="AG795" s="4"/>
      <c r="AH795" s="4"/>
      <c r="AI795" s="4"/>
      <c r="AJ795" s="4"/>
      <c r="AK795" s="11" t="n">
        <f aca="false">SUM(F795:AJ795)</f>
        <v>77.5</v>
      </c>
      <c r="AL795" s="4" t="n">
        <v>35</v>
      </c>
      <c r="AM795" s="17" t="n">
        <f aca="false">AK795*AL795</f>
        <v>2712.5</v>
      </c>
      <c r="AN795" s="29" t="n">
        <v>0</v>
      </c>
      <c r="AO795" s="8"/>
      <c r="AP795" s="20"/>
      <c r="AQ795" s="30"/>
      <c r="AR795" s="10"/>
      <c r="AS795" s="14"/>
      <c r="AT795" s="55"/>
      <c r="AU795" s="15" t="n">
        <f aca="false">AN795+AO795+AR795+AS795+AT795</f>
        <v>0</v>
      </c>
      <c r="AV795" s="15" t="n">
        <v>0</v>
      </c>
      <c r="AW795" s="15" t="n">
        <f aca="false">AP795+AR795+AS795+AT795</f>
        <v>0</v>
      </c>
      <c r="AX795" s="15" t="n">
        <f aca="false">AU795-AW795</f>
        <v>0</v>
      </c>
      <c r="AY795" s="15" t="n">
        <v>1651.5</v>
      </c>
      <c r="AZ795" s="15" t="n">
        <f aca="false">AK795</f>
        <v>77.5</v>
      </c>
      <c r="BA795" s="15" t="n">
        <f aca="false">AY795+AZ795</f>
        <v>1729</v>
      </c>
      <c r="BB795" s="15" t="n">
        <f aca="false">AM795-AW795-AZ795</f>
        <v>2635</v>
      </c>
      <c r="BC795" s="4" t="s">
        <v>37</v>
      </c>
      <c r="BD795" s="4" t="s">
        <v>1131</v>
      </c>
    </row>
    <row r="796" customFormat="false" ht="15.75" hidden="false" customHeight="false" outlineLevel="0" collapsed="false">
      <c r="A796" s="16" t="n">
        <v>793</v>
      </c>
      <c r="B796" s="4" t="s">
        <v>1132</v>
      </c>
      <c r="C796" s="4" t="s">
        <v>1130</v>
      </c>
      <c r="D796" s="4"/>
      <c r="E796" s="4"/>
      <c r="F796" s="4" t="n">
        <v>7</v>
      </c>
      <c r="G796" s="4" t="n">
        <v>6</v>
      </c>
      <c r="H796" s="4" t="n">
        <v>9</v>
      </c>
      <c r="I796" s="4" t="n">
        <v>8</v>
      </c>
      <c r="J796" s="4" t="n">
        <v>8</v>
      </c>
      <c r="K796" s="4"/>
      <c r="L796" s="4" t="n">
        <v>8</v>
      </c>
      <c r="M796" s="4"/>
      <c r="N796" s="4"/>
      <c r="O796" s="4"/>
      <c r="P796" s="4" t="n">
        <v>4.5</v>
      </c>
      <c r="Q796" s="4"/>
      <c r="R796" s="4"/>
      <c r="S796" s="4" t="n">
        <v>4</v>
      </c>
      <c r="T796" s="4" t="n">
        <v>4.5</v>
      </c>
      <c r="U796" s="4"/>
      <c r="V796" s="4" t="n">
        <v>5.5</v>
      </c>
      <c r="W796" s="40" t="n">
        <v>5</v>
      </c>
      <c r="X796" s="4" t="n">
        <v>3.5</v>
      </c>
      <c r="Y796" s="4" t="n">
        <v>5</v>
      </c>
      <c r="Z796" s="4" t="n">
        <v>5</v>
      </c>
      <c r="AA796" s="4" t="n">
        <v>6.5</v>
      </c>
      <c r="AB796" s="4" t="n">
        <v>6.5</v>
      </c>
      <c r="AC796" s="4" t="n">
        <v>6.5</v>
      </c>
      <c r="AD796" s="4"/>
      <c r="AE796" s="4" t="n">
        <v>6.5</v>
      </c>
      <c r="AF796" s="4"/>
      <c r="AG796" s="4" t="n">
        <v>6.5</v>
      </c>
      <c r="AH796" s="4" t="n">
        <v>5</v>
      </c>
      <c r="AI796" s="4" t="n">
        <v>6</v>
      </c>
      <c r="AJ796" s="4" t="n">
        <v>7</v>
      </c>
      <c r="AK796" s="11" t="n">
        <f aca="false">SUM(F796:AJ796)</f>
        <v>133.5</v>
      </c>
      <c r="AL796" s="4" t="n">
        <v>35</v>
      </c>
      <c r="AM796" s="17" t="n">
        <f aca="false">AK796*AL796</f>
        <v>4672.5</v>
      </c>
      <c r="AN796" s="32" t="n">
        <v>0</v>
      </c>
      <c r="AO796" s="8"/>
      <c r="AP796" s="20" t="n">
        <v>0</v>
      </c>
      <c r="AQ796" s="30"/>
      <c r="AR796" s="10"/>
      <c r="AS796" s="14"/>
      <c r="AT796" s="12"/>
      <c r="AU796" s="15" t="n">
        <f aca="false">AN796+AO796+AR796+AS796+AT796</f>
        <v>0</v>
      </c>
      <c r="AV796" s="15" t="n">
        <v>0</v>
      </c>
      <c r="AW796" s="15" t="n">
        <f aca="false">AP796+AR796+AS796+AT796</f>
        <v>0</v>
      </c>
      <c r="AX796" s="15" t="n">
        <f aca="false">AU796-AW796</f>
        <v>0</v>
      </c>
      <c r="AY796" s="15" t="n">
        <v>2096.5</v>
      </c>
      <c r="AZ796" s="15" t="n">
        <f aca="false">AK796</f>
        <v>133.5</v>
      </c>
      <c r="BA796" s="15" t="n">
        <f aca="false">AY796+AZ796</f>
        <v>2230</v>
      </c>
      <c r="BB796" s="15" t="n">
        <f aca="false">AM796-AW796-AZ796</f>
        <v>4539</v>
      </c>
      <c r="BC796" s="4" t="s">
        <v>62</v>
      </c>
      <c r="BD796" s="4" t="s">
        <v>1133</v>
      </c>
    </row>
    <row r="797" customFormat="false" ht="15.75" hidden="false" customHeight="false" outlineLevel="0" collapsed="false">
      <c r="A797" s="16" t="n">
        <v>794</v>
      </c>
      <c r="B797" s="4" t="s">
        <v>1134</v>
      </c>
      <c r="C797" s="4" t="s">
        <v>1130</v>
      </c>
      <c r="D797" s="4"/>
      <c r="E797" s="4"/>
      <c r="F797" s="4" t="n">
        <v>16</v>
      </c>
      <c r="G797" s="4" t="n">
        <v>20</v>
      </c>
      <c r="H797" s="4" t="n">
        <v>20</v>
      </c>
      <c r="I797" s="4" t="n">
        <v>14</v>
      </c>
      <c r="J797" s="4" t="n">
        <v>15</v>
      </c>
      <c r="K797" s="4" t="n">
        <v>15</v>
      </c>
      <c r="L797" s="4" t="n">
        <v>15</v>
      </c>
      <c r="M797" s="4" t="n">
        <v>15</v>
      </c>
      <c r="N797" s="4"/>
      <c r="O797" s="4" t="n">
        <v>12</v>
      </c>
      <c r="P797" s="4" t="n">
        <v>13.5</v>
      </c>
      <c r="Q797" s="4"/>
      <c r="R797" s="4" t="n">
        <v>15</v>
      </c>
      <c r="S797" s="4" t="n">
        <v>16.5</v>
      </c>
      <c r="T797" s="4" t="n">
        <v>17</v>
      </c>
      <c r="U797" s="4"/>
      <c r="V797" s="4" t="n">
        <v>15</v>
      </c>
      <c r="W797" s="4" t="n">
        <v>14</v>
      </c>
      <c r="X797" s="4" t="n">
        <v>15</v>
      </c>
      <c r="Y797" s="4" t="n">
        <v>17</v>
      </c>
      <c r="Z797" s="4" t="n">
        <v>8</v>
      </c>
      <c r="AA797" s="4"/>
      <c r="AB797" s="4"/>
      <c r="AC797" s="4"/>
      <c r="AD797" s="4"/>
      <c r="AE797" s="4" t="n">
        <v>10</v>
      </c>
      <c r="AF797" s="4"/>
      <c r="AG797" s="4"/>
      <c r="AH797" s="4"/>
      <c r="AI797" s="4"/>
      <c r="AJ797" s="4" t="n">
        <v>10</v>
      </c>
      <c r="AK797" s="11" t="n">
        <f aca="false">SUM(F797:AJ797)</f>
        <v>293</v>
      </c>
      <c r="AL797" s="4" t="n">
        <v>35</v>
      </c>
      <c r="AM797" s="17" t="n">
        <f aca="false">AK797*AL797</f>
        <v>10255</v>
      </c>
      <c r="AN797" s="29" t="n">
        <v>21660</v>
      </c>
      <c r="AO797" s="39"/>
      <c r="AP797" s="20" t="n">
        <v>10835</v>
      </c>
      <c r="AQ797" s="36"/>
      <c r="AR797" s="10"/>
      <c r="AS797" s="14"/>
      <c r="AT797" s="12"/>
      <c r="AU797" s="15" t="n">
        <f aca="false">AN797+AO797+AR797+AS797+AT797</f>
        <v>21660</v>
      </c>
      <c r="AV797" s="15" t="n">
        <v>0</v>
      </c>
      <c r="AW797" s="15" t="n">
        <v>5255</v>
      </c>
      <c r="AX797" s="15" t="n">
        <f aca="false">AU797-AW797</f>
        <v>16405</v>
      </c>
      <c r="AY797" s="15" t="n">
        <v>3266</v>
      </c>
      <c r="AZ797" s="15" t="n">
        <f aca="false">AK797</f>
        <v>293</v>
      </c>
      <c r="BA797" s="15" t="n">
        <f aca="false">AY797+AZ797</f>
        <v>3559</v>
      </c>
      <c r="BB797" s="15" t="n">
        <f aca="false">AM797-AW797-AZ797</f>
        <v>4707</v>
      </c>
      <c r="BC797" s="4" t="s">
        <v>1135</v>
      </c>
      <c r="BD797" s="4" t="s">
        <v>1136</v>
      </c>
    </row>
    <row r="798" customFormat="false" ht="15.75" hidden="false" customHeight="false" outlineLevel="0" collapsed="false">
      <c r="A798" s="16" t="n">
        <v>795</v>
      </c>
      <c r="B798" s="4" t="s">
        <v>1137</v>
      </c>
      <c r="C798" s="4" t="s">
        <v>1130</v>
      </c>
      <c r="D798" s="4"/>
      <c r="E798" s="4"/>
      <c r="F798" s="4" t="n">
        <v>9</v>
      </c>
      <c r="G798" s="4" t="n">
        <v>7.5</v>
      </c>
      <c r="H798" s="4" t="n">
        <v>6</v>
      </c>
      <c r="I798" s="4" t="n">
        <v>5.5</v>
      </c>
      <c r="J798" s="4" t="n">
        <v>6</v>
      </c>
      <c r="K798" s="4"/>
      <c r="L798" s="4" t="n">
        <v>6.5</v>
      </c>
      <c r="M798" s="4"/>
      <c r="N798" s="4"/>
      <c r="O798" s="4" t="n">
        <v>6.5</v>
      </c>
      <c r="P798" s="4" t="n">
        <v>6.5</v>
      </c>
      <c r="Q798" s="4"/>
      <c r="R798" s="4" t="n">
        <v>7</v>
      </c>
      <c r="S798" s="4" t="n">
        <v>4</v>
      </c>
      <c r="T798" s="4" t="n">
        <v>6.5</v>
      </c>
      <c r="U798" s="4"/>
      <c r="V798" s="4" t="n">
        <v>6</v>
      </c>
      <c r="W798" s="4" t="n">
        <v>6</v>
      </c>
      <c r="X798" s="4" t="n">
        <v>5.5</v>
      </c>
      <c r="Y798" s="4"/>
      <c r="Z798" s="4" t="n">
        <v>6.5</v>
      </c>
      <c r="AA798" s="4" t="n">
        <v>7.5</v>
      </c>
      <c r="AB798" s="4" t="n">
        <v>7.5</v>
      </c>
      <c r="AC798" s="4" t="n">
        <v>8.5</v>
      </c>
      <c r="AD798" s="4" t="n">
        <v>8</v>
      </c>
      <c r="AE798" s="4" t="n">
        <v>8</v>
      </c>
      <c r="AF798" s="4"/>
      <c r="AG798" s="4" t="n">
        <v>6</v>
      </c>
      <c r="AH798" s="4" t="n">
        <v>7.5</v>
      </c>
      <c r="AI798" s="4" t="n">
        <v>8</v>
      </c>
      <c r="AJ798" s="4" t="n">
        <v>8.5</v>
      </c>
      <c r="AK798" s="11" t="n">
        <f aca="false">SUM(F798:AJ798)</f>
        <v>164.5</v>
      </c>
      <c r="AL798" s="4" t="n">
        <v>35</v>
      </c>
      <c r="AM798" s="17" t="n">
        <f aca="false">AK798*AL798</f>
        <v>5757.5</v>
      </c>
      <c r="AN798" s="45" t="n">
        <v>0</v>
      </c>
      <c r="AO798" s="46"/>
      <c r="AP798" s="20"/>
      <c r="AQ798" s="30"/>
      <c r="AR798" s="10"/>
      <c r="AS798" s="14"/>
      <c r="AT798" s="12"/>
      <c r="AU798" s="15" t="n">
        <f aca="false">AN798+AO798+AR798+AS798+AT798</f>
        <v>0</v>
      </c>
      <c r="AV798" s="15" t="n">
        <v>0</v>
      </c>
      <c r="AW798" s="15" t="n">
        <f aca="false">AP798+AR798+AS798+AT798</f>
        <v>0</v>
      </c>
      <c r="AX798" s="15" t="n">
        <f aca="false">AU798-AW798</f>
        <v>0</v>
      </c>
      <c r="AY798" s="15" t="n">
        <v>1482.5</v>
      </c>
      <c r="AZ798" s="15" t="n">
        <f aca="false">AK798</f>
        <v>164.5</v>
      </c>
      <c r="BA798" s="15" t="n">
        <f aca="false">AY798+AZ798</f>
        <v>1647</v>
      </c>
      <c r="BB798" s="15" t="n">
        <f aca="false">AM798-AW798-AZ798</f>
        <v>5593</v>
      </c>
      <c r="BC798" s="4"/>
      <c r="BD798" s="4"/>
    </row>
    <row r="799" customFormat="false" ht="15.75" hidden="false" customHeight="false" outlineLevel="0" collapsed="false">
      <c r="A799" s="16" t="n">
        <v>796</v>
      </c>
      <c r="B799" s="4" t="s">
        <v>1138</v>
      </c>
      <c r="C799" s="4" t="s">
        <v>1130</v>
      </c>
      <c r="D799" s="4"/>
      <c r="E799" s="4"/>
      <c r="F799" s="4" t="n">
        <v>3.5</v>
      </c>
      <c r="G799" s="4" t="n">
        <v>3.5</v>
      </c>
      <c r="H799" s="4"/>
      <c r="I799" s="4"/>
      <c r="J799" s="4"/>
      <c r="K799" s="4" t="n">
        <v>3.5</v>
      </c>
      <c r="L799" s="4" t="n">
        <v>3.5</v>
      </c>
      <c r="M799" s="4" t="n">
        <v>2</v>
      </c>
      <c r="N799" s="4"/>
      <c r="O799" s="4" t="n">
        <v>2</v>
      </c>
      <c r="P799" s="4" t="n">
        <v>2</v>
      </c>
      <c r="Q799" s="4"/>
      <c r="R799" s="4" t="n">
        <v>2</v>
      </c>
      <c r="S799" s="4" t="n">
        <v>2</v>
      </c>
      <c r="T799" s="4" t="n">
        <v>2</v>
      </c>
      <c r="U799" s="4"/>
      <c r="V799" s="4" t="n">
        <v>2</v>
      </c>
      <c r="W799" s="4" t="n">
        <v>2</v>
      </c>
      <c r="X799" s="4" t="n">
        <v>3</v>
      </c>
      <c r="Y799" s="4"/>
      <c r="Z799" s="4"/>
      <c r="AA799" s="4"/>
      <c r="AB799" s="4"/>
      <c r="AC799" s="4"/>
      <c r="AD799" s="4"/>
      <c r="AE799" s="4" t="n">
        <v>3.5</v>
      </c>
      <c r="AF799" s="4"/>
      <c r="AG799" s="4" t="n">
        <v>6</v>
      </c>
      <c r="AH799" s="4"/>
      <c r="AI799" s="4"/>
      <c r="AJ799" s="4" t="n">
        <v>3</v>
      </c>
      <c r="AK799" s="11" t="n">
        <f aca="false">SUM(F799:AJ799)</f>
        <v>45.5</v>
      </c>
      <c r="AL799" s="4" t="n">
        <v>35</v>
      </c>
      <c r="AM799" s="17" t="n">
        <f aca="false">AK799*AL799</f>
        <v>1592.5</v>
      </c>
      <c r="AN799" s="29" t="n">
        <v>0</v>
      </c>
      <c r="AO799" s="8"/>
      <c r="AP799" s="20"/>
      <c r="AQ799" s="30"/>
      <c r="AR799" s="10"/>
      <c r="AS799" s="14"/>
      <c r="AT799" s="12"/>
      <c r="AU799" s="15" t="n">
        <f aca="false">AN799+AO799+AR799+AS799+AT799</f>
        <v>0</v>
      </c>
      <c r="AV799" s="15" t="n">
        <v>0</v>
      </c>
      <c r="AW799" s="15" t="n">
        <f aca="false">AP799+AR799+AS799+AT799</f>
        <v>0</v>
      </c>
      <c r="AX799" s="15" t="n">
        <f aca="false">AU799-AW799</f>
        <v>0</v>
      </c>
      <c r="AY799" s="15" t="n">
        <v>622</v>
      </c>
      <c r="AZ799" s="15" t="n">
        <f aca="false">AK799</f>
        <v>45.5</v>
      </c>
      <c r="BA799" s="15" t="n">
        <f aca="false">AY799+AZ799</f>
        <v>667.5</v>
      </c>
      <c r="BB799" s="15" t="n">
        <f aca="false">AM799-AW799-AZ799</f>
        <v>1547</v>
      </c>
      <c r="BC799" s="4"/>
      <c r="BD799" s="4"/>
    </row>
    <row r="800" customFormat="false" ht="15.75" hidden="false" customHeight="false" outlineLevel="0" collapsed="false">
      <c r="A800" s="16" t="n">
        <v>797</v>
      </c>
      <c r="B800" s="4"/>
      <c r="C800" s="4" t="s">
        <v>1130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 t="n">
        <v>4.5</v>
      </c>
      <c r="U800" s="4"/>
      <c r="V800" s="4"/>
      <c r="W800" s="4" t="n">
        <v>5</v>
      </c>
      <c r="X800" s="4"/>
      <c r="Y800" s="4"/>
      <c r="Z800" s="4"/>
      <c r="AA800" s="4"/>
      <c r="AB800" s="4"/>
      <c r="AC800" s="4"/>
      <c r="AD800" s="4"/>
      <c r="AE800" s="4" t="n">
        <v>5</v>
      </c>
      <c r="AF800" s="4"/>
      <c r="AG800" s="4"/>
      <c r="AH800" s="4"/>
      <c r="AI800" s="4"/>
      <c r="AJ800" s="4" t="n">
        <v>3.5</v>
      </c>
      <c r="AK800" s="11" t="n">
        <f aca="false">SUM(F800:AJ800)</f>
        <v>18</v>
      </c>
      <c r="AL800" s="4" t="n">
        <v>35</v>
      </c>
      <c r="AM800" s="17" t="n">
        <f aca="false">AK800*AL800</f>
        <v>630</v>
      </c>
      <c r="AN800" s="29" t="n">
        <v>0</v>
      </c>
      <c r="AO800" s="8"/>
      <c r="AP800" s="20"/>
      <c r="AQ800" s="30"/>
      <c r="AR800" s="10"/>
      <c r="AS800" s="14"/>
      <c r="AT800" s="12"/>
      <c r="AU800" s="15" t="n">
        <f aca="false">AN800+AO800+AR800+AS800+AT800</f>
        <v>0</v>
      </c>
      <c r="AV800" s="15" t="n">
        <v>0</v>
      </c>
      <c r="AW800" s="15" t="n">
        <v>612</v>
      </c>
      <c r="AX800" s="15" t="n">
        <f aca="false">AU800-AW800</f>
        <v>-612</v>
      </c>
      <c r="AY800" s="15" t="n">
        <v>351.5</v>
      </c>
      <c r="AZ800" s="15" t="n">
        <f aca="false">AK800</f>
        <v>18</v>
      </c>
      <c r="BA800" s="15" t="n">
        <f aca="false">AY800+AZ800</f>
        <v>369.5</v>
      </c>
      <c r="BB800" s="15" t="n">
        <f aca="false">AM800-AW800-AZ800</f>
        <v>0</v>
      </c>
      <c r="BC800" s="4"/>
      <c r="BD800" s="4"/>
    </row>
    <row r="801" customFormat="false" ht="15.75" hidden="false" customHeight="false" outlineLevel="0" collapsed="false">
      <c r="A801" s="16" t="n">
        <v>798</v>
      </c>
      <c r="B801" s="4" t="s">
        <v>386</v>
      </c>
      <c r="C801" s="4" t="s">
        <v>1130</v>
      </c>
      <c r="D801" s="4"/>
      <c r="E801" s="4"/>
      <c r="F801" s="4" t="n">
        <v>6</v>
      </c>
      <c r="G801" s="4" t="n">
        <v>6.5</v>
      </c>
      <c r="H801" s="4" t="n">
        <v>6</v>
      </c>
      <c r="I801" s="4" t="n">
        <v>5</v>
      </c>
      <c r="J801" s="4" t="n">
        <v>6</v>
      </c>
      <c r="K801" s="4" t="n">
        <v>1.5</v>
      </c>
      <c r="L801" s="4" t="n">
        <v>6</v>
      </c>
      <c r="M801" s="4"/>
      <c r="N801" s="4"/>
      <c r="O801" s="4" t="n">
        <v>5</v>
      </c>
      <c r="P801" s="4" t="n">
        <v>6</v>
      </c>
      <c r="Q801" s="4"/>
      <c r="R801" s="4" t="n">
        <v>4</v>
      </c>
      <c r="S801" s="4" t="n">
        <v>4</v>
      </c>
      <c r="T801" s="4" t="n">
        <v>5.5</v>
      </c>
      <c r="U801" s="4"/>
      <c r="V801" s="4" t="n">
        <v>4.5</v>
      </c>
      <c r="W801" s="4" t="n">
        <v>5</v>
      </c>
      <c r="X801" s="4" t="n">
        <v>5</v>
      </c>
      <c r="Y801" s="4"/>
      <c r="Z801" s="4" t="n">
        <v>3</v>
      </c>
      <c r="AA801" s="4" t="n">
        <v>4</v>
      </c>
      <c r="AB801" s="4" t="n">
        <v>4</v>
      </c>
      <c r="AC801" s="4" t="n">
        <v>4</v>
      </c>
      <c r="AD801" s="4" t="n">
        <v>5</v>
      </c>
      <c r="AE801" s="4" t="n">
        <v>1.5</v>
      </c>
      <c r="AF801" s="4" t="n">
        <v>1.5</v>
      </c>
      <c r="AG801" s="4" t="n">
        <v>6</v>
      </c>
      <c r="AH801" s="4"/>
      <c r="AI801" s="4"/>
      <c r="AJ801" s="4" t="n">
        <v>3</v>
      </c>
      <c r="AK801" s="11" t="n">
        <f aca="false">SUM(F801:AJ801)</f>
        <v>108</v>
      </c>
      <c r="AL801" s="4" t="n">
        <v>35</v>
      </c>
      <c r="AM801" s="17" t="n">
        <f aca="false">AK801*AL801</f>
        <v>3780</v>
      </c>
      <c r="AN801" s="29" t="n">
        <v>8918</v>
      </c>
      <c r="AO801" s="8"/>
      <c r="AP801" s="20" t="n">
        <v>2167</v>
      </c>
      <c r="AQ801" s="30" t="n">
        <v>657</v>
      </c>
      <c r="AR801" s="10"/>
      <c r="AS801" s="14"/>
      <c r="AT801" s="12"/>
      <c r="AU801" s="15" t="n">
        <f aca="false">AN801+AO801+AR801+AS801+AT801</f>
        <v>8918</v>
      </c>
      <c r="AV801" s="15" t="n">
        <v>0</v>
      </c>
      <c r="AW801" s="15" t="n">
        <v>2500</v>
      </c>
      <c r="AX801" s="15" t="n">
        <f aca="false">AU801-AW801</f>
        <v>6418</v>
      </c>
      <c r="AY801" s="15" t="n">
        <v>562</v>
      </c>
      <c r="AZ801" s="15" t="n">
        <f aca="false">AK801</f>
        <v>108</v>
      </c>
      <c r="BA801" s="15" t="n">
        <f aca="false">AY801+AZ801</f>
        <v>670</v>
      </c>
      <c r="BB801" s="15" t="n">
        <f aca="false">AM801-AW801-AZ801</f>
        <v>1172</v>
      </c>
      <c r="BC801" s="4" t="s">
        <v>461</v>
      </c>
      <c r="BD801" s="4" t="n">
        <v>5027178110167300</v>
      </c>
    </row>
    <row r="802" customFormat="false" ht="15.75" hidden="false" customHeight="false" outlineLevel="0" collapsed="false">
      <c r="A802" s="16" t="n">
        <v>799</v>
      </c>
      <c r="B802" s="4" t="s">
        <v>1139</v>
      </c>
      <c r="C802" s="4" t="s">
        <v>1130</v>
      </c>
      <c r="D802" s="4"/>
      <c r="E802" s="4"/>
      <c r="F802" s="4" t="n">
        <v>6</v>
      </c>
      <c r="G802" s="4" t="n">
        <v>5.5</v>
      </c>
      <c r="H802" s="4" t="n">
        <v>5.5</v>
      </c>
      <c r="I802" s="4" t="n">
        <v>6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 t="n">
        <v>4</v>
      </c>
      <c r="AC802" s="4"/>
      <c r="AD802" s="4"/>
      <c r="AE802" s="4"/>
      <c r="AF802" s="4"/>
      <c r="AG802" s="4"/>
      <c r="AH802" s="4"/>
      <c r="AI802" s="4"/>
      <c r="AJ802" s="4"/>
      <c r="AK802" s="11" t="n">
        <f aca="false">SUM(F802:AJ802)</f>
        <v>27</v>
      </c>
      <c r="AL802" s="4" t="n">
        <v>35</v>
      </c>
      <c r="AM802" s="17" t="n">
        <f aca="false">AK802*AL802</f>
        <v>945</v>
      </c>
      <c r="AN802" s="29" t="n">
        <v>8612.5</v>
      </c>
      <c r="AO802" s="8"/>
      <c r="AP802" s="20" t="n">
        <v>2167</v>
      </c>
      <c r="AQ802" s="30" t="n">
        <v>1121</v>
      </c>
      <c r="AR802" s="10"/>
      <c r="AS802" s="14"/>
      <c r="AT802" s="12"/>
      <c r="AU802" s="15" t="n">
        <f aca="false">AN802+AO802+AR802+AS802+AT802</f>
        <v>8612.5</v>
      </c>
      <c r="AV802" s="15" t="n">
        <v>0</v>
      </c>
      <c r="AW802" s="15" t="n">
        <v>918</v>
      </c>
      <c r="AX802" s="15" t="n">
        <f aca="false">AU802-AW802</f>
        <v>7694.5</v>
      </c>
      <c r="AY802" s="15" t="n">
        <v>595</v>
      </c>
      <c r="AZ802" s="15" t="n">
        <f aca="false">AK802</f>
        <v>27</v>
      </c>
      <c r="BA802" s="15" t="n">
        <f aca="false">AY802+AZ802</f>
        <v>622</v>
      </c>
      <c r="BB802" s="15" t="n">
        <f aca="false">AM802-AW802-AZ802</f>
        <v>0</v>
      </c>
      <c r="BC802" s="4"/>
      <c r="BD802" s="4"/>
    </row>
    <row r="803" customFormat="false" ht="15.75" hidden="false" customHeight="false" outlineLevel="0" collapsed="false">
      <c r="A803" s="16" t="n">
        <v>800</v>
      </c>
      <c r="B803" s="4" t="s">
        <v>1140</v>
      </c>
      <c r="C803" s="4" t="s">
        <v>1130</v>
      </c>
      <c r="D803" s="4"/>
      <c r="E803" s="4"/>
      <c r="F803" s="4" t="n">
        <v>24.5</v>
      </c>
      <c r="G803" s="4" t="n">
        <v>23.5</v>
      </c>
      <c r="H803" s="4" t="n">
        <v>24</v>
      </c>
      <c r="I803" s="4" t="n">
        <v>17</v>
      </c>
      <c r="J803" s="4" t="n">
        <v>31</v>
      </c>
      <c r="K803" s="4" t="n">
        <v>24</v>
      </c>
      <c r="L803" s="4" t="n">
        <v>24.5</v>
      </c>
      <c r="M803" s="4" t="n">
        <v>23.5</v>
      </c>
      <c r="N803" s="4"/>
      <c r="O803" s="4" t="n">
        <v>24</v>
      </c>
      <c r="P803" s="4" t="n">
        <v>24.5</v>
      </c>
      <c r="Q803" s="4" t="n">
        <v>23</v>
      </c>
      <c r="R803" s="4" t="n">
        <v>24.5</v>
      </c>
      <c r="S803" s="4" t="n">
        <v>25</v>
      </c>
      <c r="T803" s="4" t="n">
        <v>16.5</v>
      </c>
      <c r="U803" s="4"/>
      <c r="V803" s="4" t="n">
        <v>22</v>
      </c>
      <c r="W803" s="4" t="n">
        <v>23.5</v>
      </c>
      <c r="X803" s="4" t="n">
        <v>22</v>
      </c>
      <c r="Y803" s="4"/>
      <c r="Z803" s="4" t="n">
        <v>23.5</v>
      </c>
      <c r="AA803" s="4" t="n">
        <v>24</v>
      </c>
      <c r="AB803" s="4" t="n">
        <v>24</v>
      </c>
      <c r="AC803" s="4"/>
      <c r="AD803" s="4"/>
      <c r="AE803" s="4" t="n">
        <v>22.5</v>
      </c>
      <c r="AF803" s="4"/>
      <c r="AG803" s="4" t="n">
        <v>23</v>
      </c>
      <c r="AH803" s="4" t="n">
        <v>22</v>
      </c>
      <c r="AI803" s="4" t="n">
        <v>23</v>
      </c>
      <c r="AJ803" s="4" t="n">
        <v>22</v>
      </c>
      <c r="AK803" s="11" t="n">
        <f aca="false">SUM(F803:AJ803)</f>
        <v>581</v>
      </c>
      <c r="AL803" s="4" t="n">
        <v>35</v>
      </c>
      <c r="AM803" s="17" t="n">
        <f aca="false">AK803*AL803</f>
        <v>20335</v>
      </c>
      <c r="AN803" s="45" t="n">
        <v>214000</v>
      </c>
      <c r="AO803" s="8"/>
      <c r="AP803" s="20" t="n">
        <v>10000</v>
      </c>
      <c r="AQ803" s="56"/>
      <c r="AR803" s="10"/>
      <c r="AS803" s="14"/>
      <c r="AT803" s="57"/>
      <c r="AU803" s="15" t="n">
        <f aca="false">AN803+AO803+AR803+AS803+AT803</f>
        <v>214000</v>
      </c>
      <c r="AV803" s="15" t="n">
        <v>0</v>
      </c>
      <c r="AW803" s="15" t="n">
        <f aca="false">AP803+AR803+AS803+AT803</f>
        <v>10000</v>
      </c>
      <c r="AX803" s="15" t="n">
        <f aca="false">AU803-AW803</f>
        <v>204000</v>
      </c>
      <c r="AY803" s="58" t="n">
        <v>1545</v>
      </c>
      <c r="AZ803" s="15" t="n">
        <f aca="false">AK803</f>
        <v>581</v>
      </c>
      <c r="BA803" s="15" t="n">
        <f aca="false">AY803+AZ803</f>
        <v>2126</v>
      </c>
      <c r="BB803" s="15" t="n">
        <f aca="false">AM803-AW803-AZ803</f>
        <v>9754</v>
      </c>
      <c r="BC803" s="4" t="s">
        <v>461</v>
      </c>
      <c r="BD803" s="4" t="s">
        <v>1141</v>
      </c>
    </row>
    <row r="804" customFormat="false" ht="15.75" hidden="false" customHeight="false" outlineLevel="0" collapsed="false">
      <c r="A804" s="16" t="n">
        <v>801</v>
      </c>
      <c r="B804" s="4" t="s">
        <v>1142</v>
      </c>
      <c r="C804" s="4" t="s">
        <v>1130</v>
      </c>
      <c r="D804" s="4"/>
      <c r="E804" s="4"/>
      <c r="F804" s="4"/>
      <c r="G804" s="4"/>
      <c r="H804" s="4"/>
      <c r="I804" s="4" t="n">
        <v>4</v>
      </c>
      <c r="J804" s="4" t="n">
        <v>4</v>
      </c>
      <c r="K804" s="4" t="n">
        <v>3</v>
      </c>
      <c r="L804" s="4"/>
      <c r="M804" s="4"/>
      <c r="N804" s="4"/>
      <c r="O804" s="4" t="n">
        <v>3</v>
      </c>
      <c r="P804" s="4" t="n">
        <v>3</v>
      </c>
      <c r="Q804" s="4"/>
      <c r="R804" s="4" t="n">
        <v>2.5</v>
      </c>
      <c r="S804" s="4" t="n">
        <v>3</v>
      </c>
      <c r="T804" s="4" t="n">
        <v>2</v>
      </c>
      <c r="U804" s="4"/>
      <c r="V804" s="4" t="n">
        <v>3</v>
      </c>
      <c r="W804" s="4" t="n">
        <v>3</v>
      </c>
      <c r="X804" s="4" t="n">
        <v>3</v>
      </c>
      <c r="Y804" s="4"/>
      <c r="Z804" s="4" t="n">
        <v>3</v>
      </c>
      <c r="AA804" s="4"/>
      <c r="AB804" s="4"/>
      <c r="AC804" s="4"/>
      <c r="AD804" s="4"/>
      <c r="AE804" s="4" t="n">
        <v>3</v>
      </c>
      <c r="AF804" s="4" t="n">
        <v>3</v>
      </c>
      <c r="AG804" s="4" t="n">
        <v>3</v>
      </c>
      <c r="AH804" s="4" t="n">
        <v>4</v>
      </c>
      <c r="AI804" s="4" t="n">
        <v>5</v>
      </c>
      <c r="AJ804" s="4"/>
      <c r="AK804" s="11" t="n">
        <f aca="false">SUM(F804:AJ804)</f>
        <v>54.5</v>
      </c>
      <c r="AL804" s="4" t="n">
        <v>35</v>
      </c>
      <c r="AM804" s="17" t="n">
        <f aca="false">AK804*AL804</f>
        <v>1907.5</v>
      </c>
      <c r="AN804" s="29" t="n">
        <v>0</v>
      </c>
      <c r="AO804" s="8"/>
      <c r="AP804" s="20"/>
      <c r="AQ804" s="30"/>
      <c r="AR804" s="10"/>
      <c r="AS804" s="14"/>
      <c r="AT804" s="12"/>
      <c r="AU804" s="15" t="n">
        <f aca="false">AN804+AO804+AR804+AS804+AT804</f>
        <v>0</v>
      </c>
      <c r="AV804" s="15" t="n">
        <v>0</v>
      </c>
      <c r="AW804" s="15" t="n">
        <f aca="false">AP804+AR804+AS804+AT804</f>
        <v>0</v>
      </c>
      <c r="AX804" s="15" t="n">
        <f aca="false">AU804-AW804</f>
        <v>0</v>
      </c>
      <c r="AY804" s="4" t="n">
        <v>368</v>
      </c>
      <c r="AZ804" s="15" t="n">
        <f aca="false">AK804</f>
        <v>54.5</v>
      </c>
      <c r="BA804" s="15" t="n">
        <f aca="false">AY804+AZ804</f>
        <v>422.5</v>
      </c>
      <c r="BB804" s="15" t="n">
        <f aca="false">AM804-AW804-AZ804</f>
        <v>1853</v>
      </c>
      <c r="BC804" s="4"/>
      <c r="BD804" s="4"/>
    </row>
    <row r="805" customFormat="false" ht="15.75" hidden="false" customHeight="false" outlineLevel="0" collapsed="false">
      <c r="A805" s="16" t="n">
        <v>802</v>
      </c>
      <c r="B805" s="4" t="s">
        <v>1143</v>
      </c>
      <c r="C805" s="4" t="s">
        <v>1130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11" t="n">
        <f aca="false">SUM(F805:AJ805)</f>
        <v>0</v>
      </c>
      <c r="AL805" s="4" t="n">
        <v>35</v>
      </c>
      <c r="AM805" s="17" t="n">
        <f aca="false">AK805*AL805</f>
        <v>0</v>
      </c>
      <c r="AN805" s="29" t="n">
        <v>0</v>
      </c>
      <c r="AO805" s="8"/>
      <c r="AP805" s="20"/>
      <c r="AQ805" s="30"/>
      <c r="AR805" s="10"/>
      <c r="AS805" s="14"/>
      <c r="AT805" s="12"/>
      <c r="AU805" s="15" t="n">
        <f aca="false">AN805+AO805+AR805+AS805+AT805</f>
        <v>0</v>
      </c>
      <c r="AV805" s="15" t="n">
        <v>0</v>
      </c>
      <c r="AW805" s="15" t="n">
        <f aca="false">AP805+AR805+AS805+AT805</f>
        <v>0</v>
      </c>
      <c r="AX805" s="15" t="n">
        <f aca="false">AU805-AW805</f>
        <v>0</v>
      </c>
      <c r="AY805" s="4" t="n">
        <v>167.5</v>
      </c>
      <c r="AZ805" s="15" t="n">
        <f aca="false">AK805</f>
        <v>0</v>
      </c>
      <c r="BA805" s="15" t="n">
        <f aca="false">AY805+AZ805</f>
        <v>167.5</v>
      </c>
      <c r="BB805" s="15" t="n">
        <f aca="false">AM805-AW805-AZ805</f>
        <v>0</v>
      </c>
      <c r="BC805" s="4"/>
      <c r="BD805" s="4"/>
    </row>
    <row r="806" customFormat="false" ht="15.75" hidden="false" customHeight="false" outlineLevel="0" collapsed="false">
      <c r="A806" s="16" t="n">
        <v>803</v>
      </c>
      <c r="B806" s="4" t="s">
        <v>79</v>
      </c>
      <c r="C806" s="4" t="s">
        <v>1130</v>
      </c>
      <c r="D806" s="4"/>
      <c r="E806" s="4"/>
      <c r="F806" s="4" t="n">
        <v>5.5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11" t="n">
        <f aca="false">SUM(F806:AJ806)</f>
        <v>5.5</v>
      </c>
      <c r="AL806" s="4" t="n">
        <v>35</v>
      </c>
      <c r="AM806" s="17" t="n">
        <f aca="false">AK806*AL806</f>
        <v>192.5</v>
      </c>
      <c r="AN806" s="29" t="n">
        <v>22026.5</v>
      </c>
      <c r="AO806" s="39"/>
      <c r="AP806" s="20" t="n">
        <v>5917</v>
      </c>
      <c r="AQ806" s="36" t="n">
        <v>5430</v>
      </c>
      <c r="AR806" s="10"/>
      <c r="AS806" s="14"/>
      <c r="AT806" s="12"/>
      <c r="AU806" s="15" t="n">
        <f aca="false">AN806+AO806+AR806+AS806+AT806</f>
        <v>22026.5</v>
      </c>
      <c r="AV806" s="15" t="n">
        <v>0</v>
      </c>
      <c r="AW806" s="15" t="n">
        <v>187</v>
      </c>
      <c r="AX806" s="15" t="n">
        <f aca="false">AU806-AW806</f>
        <v>21839.5</v>
      </c>
      <c r="AY806" s="4" t="n">
        <v>1075.5</v>
      </c>
      <c r="AZ806" s="15" t="n">
        <f aca="false">AK806</f>
        <v>5.5</v>
      </c>
      <c r="BA806" s="15" t="n">
        <f aca="false">AY806+AZ806</f>
        <v>1081</v>
      </c>
      <c r="BB806" s="15" t="n">
        <f aca="false">AM806-AW806-AZ806</f>
        <v>0</v>
      </c>
      <c r="BC806" s="4"/>
      <c r="BD806" s="4"/>
    </row>
    <row r="807" customFormat="false" ht="15.75" hidden="false" customHeight="false" outlineLevel="0" collapsed="false">
      <c r="A807" s="16" t="n">
        <v>804</v>
      </c>
      <c r="B807" s="4" t="s">
        <v>1144</v>
      </c>
      <c r="C807" s="4" t="s">
        <v>1130</v>
      </c>
      <c r="D807" s="4"/>
      <c r="E807" s="4"/>
      <c r="F807" s="4" t="n">
        <v>8</v>
      </c>
      <c r="G807" s="4"/>
      <c r="H807" s="4" t="n">
        <v>9</v>
      </c>
      <c r="I807" s="4"/>
      <c r="J807" s="4"/>
      <c r="K807" s="4" t="n">
        <v>8</v>
      </c>
      <c r="L807" s="4"/>
      <c r="M807" s="4"/>
      <c r="N807" s="4"/>
      <c r="O807" s="4" t="n">
        <v>7</v>
      </c>
      <c r="P807" s="4" t="n">
        <v>7.5</v>
      </c>
      <c r="Q807" s="4"/>
      <c r="R807" s="4" t="n">
        <v>7</v>
      </c>
      <c r="S807" s="4" t="n">
        <v>8</v>
      </c>
      <c r="T807" s="4" t="n">
        <v>7</v>
      </c>
      <c r="U807" s="4"/>
      <c r="V807" s="4" t="n">
        <v>6</v>
      </c>
      <c r="W807" s="4" t="n">
        <v>5</v>
      </c>
      <c r="X807" s="4" t="n">
        <v>5.5</v>
      </c>
      <c r="Y807" s="4"/>
      <c r="Z807" s="4" t="n">
        <v>5</v>
      </c>
      <c r="AA807" s="4" t="n">
        <v>6</v>
      </c>
      <c r="AB807" s="4" t="n">
        <v>6</v>
      </c>
      <c r="AC807" s="4"/>
      <c r="AD807" s="4"/>
      <c r="AE807" s="4" t="n">
        <v>5.5</v>
      </c>
      <c r="AF807" s="4" t="n">
        <v>4.5</v>
      </c>
      <c r="AG807" s="4" t="n">
        <v>6</v>
      </c>
      <c r="AH807" s="4" t="n">
        <v>6</v>
      </c>
      <c r="AI807" s="4" t="n">
        <v>6</v>
      </c>
      <c r="AJ807" s="4" t="n">
        <v>6</v>
      </c>
      <c r="AK807" s="11" t="n">
        <f aca="false">SUM(F807:AJ807)</f>
        <v>129</v>
      </c>
      <c r="AL807" s="4" t="n">
        <v>35</v>
      </c>
      <c r="AM807" s="17" t="n">
        <f aca="false">AK807*AL807</f>
        <v>4515</v>
      </c>
      <c r="AN807" s="29" t="n">
        <v>36087.5</v>
      </c>
      <c r="AO807" s="39"/>
      <c r="AP807" s="20" t="n">
        <v>8667</v>
      </c>
      <c r="AQ807" s="30"/>
      <c r="AR807" s="10"/>
      <c r="AS807" s="14"/>
      <c r="AT807" s="12"/>
      <c r="AU807" s="15" t="n">
        <f aca="false">AN807+AO807+AR807+AS807+AT807</f>
        <v>36087.5</v>
      </c>
      <c r="AV807" s="15" t="n">
        <v>0</v>
      </c>
      <c r="AW807" s="15" t="n">
        <v>2515</v>
      </c>
      <c r="AX807" s="15" t="n">
        <f aca="false">AU807-AW807</f>
        <v>33572.5</v>
      </c>
      <c r="AY807" s="4" t="n">
        <v>1025.5</v>
      </c>
      <c r="AZ807" s="15" t="n">
        <f aca="false">AK807</f>
        <v>129</v>
      </c>
      <c r="BA807" s="15" t="n">
        <f aca="false">AY807+AZ807</f>
        <v>1154.5</v>
      </c>
      <c r="BB807" s="15" t="n">
        <f aca="false">AM807-AW807-AZ807</f>
        <v>1871</v>
      </c>
      <c r="BC807" s="4"/>
      <c r="BD807" s="4"/>
    </row>
    <row r="808" customFormat="false" ht="15.75" hidden="false" customHeight="false" outlineLevel="0" collapsed="false">
      <c r="A808" s="16" t="n">
        <v>805</v>
      </c>
      <c r="B808" s="4" t="s">
        <v>1145</v>
      </c>
      <c r="C808" s="4" t="s">
        <v>1130</v>
      </c>
      <c r="D808" s="4"/>
      <c r="E808" s="4"/>
      <c r="F808" s="4" t="n">
        <v>7.5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11" t="n">
        <f aca="false">SUM(F808:AJ808)</f>
        <v>7.5</v>
      </c>
      <c r="AL808" s="4" t="n">
        <v>35</v>
      </c>
      <c r="AM808" s="17" t="n">
        <f aca="false">AK808*AL808</f>
        <v>262.5</v>
      </c>
      <c r="AN808" s="29" t="n">
        <v>0</v>
      </c>
      <c r="AO808" s="8"/>
      <c r="AP808" s="20"/>
      <c r="AQ808" s="30"/>
      <c r="AR808" s="10"/>
      <c r="AS808" s="14"/>
      <c r="AT808" s="59"/>
      <c r="AU808" s="15" t="n">
        <f aca="false">AN808+AO808+AR808+AS808+AT808</f>
        <v>0</v>
      </c>
      <c r="AV808" s="15" t="n">
        <v>0</v>
      </c>
      <c r="AW808" s="15" t="n">
        <f aca="false">AP808+AR808+AS808+AT808</f>
        <v>0</v>
      </c>
      <c r="AX808" s="15" t="n">
        <f aca="false">AU808-AW808</f>
        <v>0</v>
      </c>
      <c r="AY808" s="4" t="n">
        <v>220.5</v>
      </c>
      <c r="AZ808" s="15" t="n">
        <f aca="false">AK808</f>
        <v>7.5</v>
      </c>
      <c r="BA808" s="15" t="n">
        <f aca="false">AY808+AZ808</f>
        <v>228</v>
      </c>
      <c r="BB808" s="15" t="n">
        <f aca="false">AM808-AW808-AZ808</f>
        <v>255</v>
      </c>
      <c r="BC808" s="4"/>
      <c r="BD808" s="4"/>
    </row>
    <row r="809" customFormat="false" ht="15.75" hidden="false" customHeight="false" outlineLevel="0" collapsed="false">
      <c r="A809" s="16" t="n">
        <v>806</v>
      </c>
      <c r="B809" s="4" t="s">
        <v>1146</v>
      </c>
      <c r="C809" s="4" t="s">
        <v>1130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11" t="n">
        <f aca="false">SUM(F809:AJ809)</f>
        <v>0</v>
      </c>
      <c r="AL809" s="4" t="n">
        <v>35</v>
      </c>
      <c r="AM809" s="17" t="n">
        <f aca="false">AK809*AL809</f>
        <v>0</v>
      </c>
      <c r="AN809" s="29" t="n">
        <v>0</v>
      </c>
      <c r="AO809" s="8"/>
      <c r="AP809" s="20"/>
      <c r="AQ809" s="30"/>
      <c r="AR809" s="10"/>
      <c r="AS809" s="14"/>
      <c r="AT809" s="12"/>
      <c r="AU809" s="15" t="n">
        <f aca="false">AN809+AO809+AR809+AS809+AT809</f>
        <v>0</v>
      </c>
      <c r="AV809" s="15" t="n">
        <v>0</v>
      </c>
      <c r="AW809" s="15" t="n">
        <f aca="false">AP809+AR809+AS809+AT809</f>
        <v>0</v>
      </c>
      <c r="AX809" s="15" t="n">
        <f aca="false">AU809-AW809</f>
        <v>0</v>
      </c>
      <c r="AY809" s="4" t="n">
        <v>1390.5</v>
      </c>
      <c r="AZ809" s="15" t="n">
        <f aca="false">AK809</f>
        <v>0</v>
      </c>
      <c r="BA809" s="15" t="n">
        <f aca="false">AY809+AZ809</f>
        <v>1390.5</v>
      </c>
      <c r="BB809" s="15" t="n">
        <f aca="false">AM809-AW809-AZ809</f>
        <v>0</v>
      </c>
      <c r="BC809" s="4" t="s">
        <v>916</v>
      </c>
      <c r="BD809" s="4" t="s">
        <v>1147</v>
      </c>
    </row>
    <row r="810" customFormat="false" ht="15.75" hidden="false" customHeight="false" outlineLevel="0" collapsed="false">
      <c r="A810" s="16" t="n">
        <v>807</v>
      </c>
      <c r="B810" s="4" t="s">
        <v>1148</v>
      </c>
      <c r="C810" s="4" t="s">
        <v>1130</v>
      </c>
      <c r="D810" s="4"/>
      <c r="E810" s="4"/>
      <c r="F810" s="4" t="n">
        <v>23.5</v>
      </c>
      <c r="G810" s="4" t="n">
        <v>20.5</v>
      </c>
      <c r="H810" s="4" t="n">
        <v>19</v>
      </c>
      <c r="I810" s="4" t="n">
        <v>15.5</v>
      </c>
      <c r="J810" s="4" t="n">
        <v>21</v>
      </c>
      <c r="K810" s="4" t="n">
        <v>19</v>
      </c>
      <c r="L810" s="4" t="n">
        <v>19</v>
      </c>
      <c r="M810" s="4" t="n">
        <v>17.5</v>
      </c>
      <c r="N810" s="4"/>
      <c r="O810" s="4" t="n">
        <v>17</v>
      </c>
      <c r="P810" s="4" t="n">
        <v>19</v>
      </c>
      <c r="Q810" s="4"/>
      <c r="R810" s="4" t="n">
        <v>18</v>
      </c>
      <c r="S810" s="4" t="n">
        <v>20</v>
      </c>
      <c r="T810" s="4" t="n">
        <v>20.5</v>
      </c>
      <c r="U810" s="4"/>
      <c r="V810" s="4" t="n">
        <v>19.5</v>
      </c>
      <c r="W810" s="4" t="n">
        <v>18</v>
      </c>
      <c r="X810" s="4" t="n">
        <v>16.5</v>
      </c>
      <c r="Y810" s="4"/>
      <c r="Z810" s="4" t="n">
        <v>23</v>
      </c>
      <c r="AA810" s="4" t="n">
        <v>23</v>
      </c>
      <c r="AB810" s="4" t="n">
        <v>23</v>
      </c>
      <c r="AC810" s="4" t="n">
        <v>22</v>
      </c>
      <c r="AD810" s="4" t="n">
        <v>20</v>
      </c>
      <c r="AE810" s="4" t="n">
        <v>22</v>
      </c>
      <c r="AF810" s="4"/>
      <c r="AG810" s="4" t="n">
        <v>23</v>
      </c>
      <c r="AH810" s="4" t="n">
        <v>24</v>
      </c>
      <c r="AI810" s="4" t="n">
        <v>25</v>
      </c>
      <c r="AJ810" s="4" t="n">
        <v>22</v>
      </c>
      <c r="AK810" s="11" t="n">
        <f aca="false">SUM(F810:AJ810)</f>
        <v>530.5</v>
      </c>
      <c r="AL810" s="4" t="n">
        <v>35</v>
      </c>
      <c r="AM810" s="17" t="n">
        <f aca="false">AK810*AL810</f>
        <v>18567.5</v>
      </c>
      <c r="AN810" s="29" t="n">
        <v>118000</v>
      </c>
      <c r="AO810" s="39"/>
      <c r="AP810" s="20" t="n">
        <v>12000</v>
      </c>
      <c r="AQ810" s="30"/>
      <c r="AR810" s="10"/>
      <c r="AS810" s="14"/>
      <c r="AT810" s="12"/>
      <c r="AU810" s="15" t="n">
        <f aca="false">AN810+AO810+AR810+AS810+AT810</f>
        <v>118000</v>
      </c>
      <c r="AV810" s="15" t="n">
        <v>0</v>
      </c>
      <c r="AW810" s="15" t="n">
        <v>9567.5</v>
      </c>
      <c r="AX810" s="15" t="n">
        <f aca="false">AU810-AW810</f>
        <v>108432.5</v>
      </c>
      <c r="AY810" s="4" t="n">
        <v>1638</v>
      </c>
      <c r="AZ810" s="15" t="n">
        <f aca="false">AK810</f>
        <v>530.5</v>
      </c>
      <c r="BA810" s="15" t="n">
        <f aca="false">AY810+AZ810</f>
        <v>2168.5</v>
      </c>
      <c r="BB810" s="15" t="n">
        <f aca="false">AM810-AW810-AZ810</f>
        <v>8469.5</v>
      </c>
      <c r="BC810" s="4" t="s">
        <v>1149</v>
      </c>
      <c r="BD810" s="4" t="s">
        <v>1150</v>
      </c>
    </row>
    <row r="811" customFormat="false" ht="15.75" hidden="false" customHeight="false" outlineLevel="0" collapsed="false">
      <c r="A811" s="16" t="n">
        <v>808</v>
      </c>
      <c r="B811" s="4" t="s">
        <v>1151</v>
      </c>
      <c r="C811" s="4" t="s">
        <v>1130</v>
      </c>
      <c r="D811" s="4"/>
      <c r="E811" s="4"/>
      <c r="F811" s="4" t="n">
        <v>14.5</v>
      </c>
      <c r="G811" s="4" t="n">
        <v>14</v>
      </c>
      <c r="H811" s="4" t="n">
        <v>15</v>
      </c>
      <c r="I811" s="4" t="n">
        <v>9.5</v>
      </c>
      <c r="J811" s="4" t="n">
        <v>14.5</v>
      </c>
      <c r="K811" s="4" t="n">
        <v>13.5</v>
      </c>
      <c r="L811" s="4" t="n">
        <v>14</v>
      </c>
      <c r="M811" s="4" t="n">
        <v>12.5</v>
      </c>
      <c r="N811" s="4"/>
      <c r="O811" s="4" t="n">
        <v>11</v>
      </c>
      <c r="P811" s="4" t="n">
        <v>13</v>
      </c>
      <c r="Q811" s="4"/>
      <c r="R811" s="4" t="n">
        <v>13</v>
      </c>
      <c r="S811" s="4" t="n">
        <v>11.5</v>
      </c>
      <c r="T811" s="4" t="n">
        <v>12</v>
      </c>
      <c r="U811" s="4"/>
      <c r="V811" s="4" t="n">
        <v>12.5</v>
      </c>
      <c r="W811" s="4" t="n">
        <v>9</v>
      </c>
      <c r="X811" s="4" t="n">
        <v>13</v>
      </c>
      <c r="Y811" s="4"/>
      <c r="Z811" s="4" t="n">
        <v>13.5</v>
      </c>
      <c r="AA811" s="4" t="n">
        <v>13</v>
      </c>
      <c r="AB811" s="4"/>
      <c r="AC811" s="4"/>
      <c r="AD811" s="4"/>
      <c r="AE811" s="4" t="n">
        <v>12.5</v>
      </c>
      <c r="AF811" s="4"/>
      <c r="AG811" s="4"/>
      <c r="AH811" s="4"/>
      <c r="AI811" s="4"/>
      <c r="AJ811" s="4" t="n">
        <v>11</v>
      </c>
      <c r="AK811" s="11" t="n">
        <f aca="false">SUM(F811:AJ811)</f>
        <v>252.5</v>
      </c>
      <c r="AL811" s="4" t="n">
        <v>35</v>
      </c>
      <c r="AM811" s="17" t="n">
        <f aca="false">AK811*AL811</f>
        <v>8837.5</v>
      </c>
      <c r="AN811" s="29" t="n">
        <v>0</v>
      </c>
      <c r="AO811" s="8"/>
      <c r="AP811" s="20"/>
      <c r="AQ811" s="30"/>
      <c r="AR811" s="10"/>
      <c r="AS811" s="14"/>
      <c r="AT811" s="12"/>
      <c r="AU811" s="15" t="n">
        <f aca="false">AN811+AO811+AR811+AS811+AT811</f>
        <v>0</v>
      </c>
      <c r="AV811" s="15" t="n">
        <v>0</v>
      </c>
      <c r="AW811" s="15" t="n">
        <f aca="false">AP811+AR811+AS811+AT811</f>
        <v>0</v>
      </c>
      <c r="AX811" s="15" t="n">
        <f aca="false">AU811-AW811</f>
        <v>0</v>
      </c>
      <c r="AY811" s="4" t="n">
        <v>1338.5</v>
      </c>
      <c r="AZ811" s="15" t="n">
        <f aca="false">AK811</f>
        <v>252.5</v>
      </c>
      <c r="BA811" s="15" t="n">
        <f aca="false">AY811+AZ811</f>
        <v>1591</v>
      </c>
      <c r="BB811" s="15" t="n">
        <f aca="false">AM811-AW811-AZ811</f>
        <v>8585</v>
      </c>
      <c r="BC811" s="4" t="s">
        <v>461</v>
      </c>
      <c r="BD811" s="4" t="s">
        <v>1152</v>
      </c>
    </row>
    <row r="812" customFormat="false" ht="15.75" hidden="false" customHeight="false" outlineLevel="0" collapsed="false">
      <c r="A812" s="16" t="n">
        <v>809</v>
      </c>
      <c r="B812" s="4" t="s">
        <v>1153</v>
      </c>
      <c r="C812" s="4" t="s">
        <v>1130</v>
      </c>
      <c r="D812" s="4"/>
      <c r="E812" s="4"/>
      <c r="F812" s="4" t="n">
        <v>2.5</v>
      </c>
      <c r="G812" s="4" t="n">
        <v>2.5</v>
      </c>
      <c r="H812" s="4" t="n">
        <v>3</v>
      </c>
      <c r="I812" s="4" t="n">
        <v>2</v>
      </c>
      <c r="J812" s="4" t="n">
        <v>2.5</v>
      </c>
      <c r="K812" s="4" t="n">
        <v>2</v>
      </c>
      <c r="L812" s="4" t="n">
        <v>2</v>
      </c>
      <c r="M812" s="4" t="n">
        <v>2</v>
      </c>
      <c r="N812" s="4"/>
      <c r="O812" s="4" t="n">
        <v>2</v>
      </c>
      <c r="P812" s="4"/>
      <c r="Q812" s="4"/>
      <c r="R812" s="4" t="n">
        <v>1</v>
      </c>
      <c r="S812" s="4" t="n">
        <v>2</v>
      </c>
      <c r="T812" s="4"/>
      <c r="U812" s="4"/>
      <c r="V812" s="4" t="n">
        <v>2</v>
      </c>
      <c r="W812" s="4" t="n">
        <v>2.5</v>
      </c>
      <c r="X812" s="4" t="n">
        <v>2</v>
      </c>
      <c r="Y812" s="4"/>
      <c r="Z812" s="4" t="n">
        <v>2</v>
      </c>
      <c r="AA812" s="4" t="n">
        <v>2</v>
      </c>
      <c r="AB812" s="4" t="n">
        <v>2</v>
      </c>
      <c r="AC812" s="4" t="n">
        <v>2</v>
      </c>
      <c r="AD812" s="4" t="n">
        <v>1.5</v>
      </c>
      <c r="AE812" s="4" t="n">
        <v>2</v>
      </c>
      <c r="AF812" s="4" t="n">
        <v>2</v>
      </c>
      <c r="AG812" s="4" t="n">
        <v>2</v>
      </c>
      <c r="AH812" s="4" t="n">
        <v>2</v>
      </c>
      <c r="AI812" s="4" t="n">
        <v>2</v>
      </c>
      <c r="AJ812" s="4" t="n">
        <v>1.5</v>
      </c>
      <c r="AK812" s="11" t="n">
        <f aca="false">SUM(F812:AJ812)</f>
        <v>51</v>
      </c>
      <c r="AL812" s="4" t="n">
        <v>35</v>
      </c>
      <c r="AM812" s="17" t="n">
        <f aca="false">AK812*AL812</f>
        <v>1785</v>
      </c>
      <c r="AN812" s="29" t="n">
        <v>0</v>
      </c>
      <c r="AO812" s="8"/>
      <c r="AP812" s="20"/>
      <c r="AQ812" s="30"/>
      <c r="AR812" s="10"/>
      <c r="AS812" s="14"/>
      <c r="AT812" s="12"/>
      <c r="AU812" s="15" t="n">
        <f aca="false">AN812+AO812+AR812+AS812+AT812</f>
        <v>0</v>
      </c>
      <c r="AV812" s="15" t="n">
        <v>0</v>
      </c>
      <c r="AW812" s="15" t="n">
        <f aca="false">AP812+AR812+AS812+AT812</f>
        <v>0</v>
      </c>
      <c r="AX812" s="15" t="n">
        <f aca="false">AU812-AW812</f>
        <v>0</v>
      </c>
      <c r="AY812" s="4" t="n">
        <v>314.5</v>
      </c>
      <c r="AZ812" s="15" t="n">
        <f aca="false">AK812</f>
        <v>51</v>
      </c>
      <c r="BA812" s="15" t="n">
        <f aca="false">AY812+AZ812</f>
        <v>365.5</v>
      </c>
      <c r="BB812" s="15" t="n">
        <f aca="false">AM812-AW812-AZ812</f>
        <v>1734</v>
      </c>
      <c r="BC812" s="4"/>
      <c r="BD812" s="4"/>
    </row>
    <row r="813" customFormat="false" ht="15.75" hidden="false" customHeight="false" outlineLevel="0" collapsed="false">
      <c r="A813" s="16" t="n">
        <v>810</v>
      </c>
      <c r="B813" s="4" t="s">
        <v>1154</v>
      </c>
      <c r="C813" s="4" t="s">
        <v>1130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11" t="n">
        <f aca="false">SUM(F813:AJ813)</f>
        <v>0</v>
      </c>
      <c r="AL813" s="4" t="n">
        <v>35</v>
      </c>
      <c r="AM813" s="17" t="n">
        <f aca="false">AK813*AL813</f>
        <v>0</v>
      </c>
      <c r="AN813" s="29" t="n">
        <v>0</v>
      </c>
      <c r="AO813" s="8"/>
      <c r="AP813" s="20"/>
      <c r="AQ813" s="30"/>
      <c r="AR813" s="10"/>
      <c r="AS813" s="14"/>
      <c r="AT813" s="12"/>
      <c r="AU813" s="15" t="n">
        <f aca="false">AN813+AO813+AR813+AS813+AT813</f>
        <v>0</v>
      </c>
      <c r="AV813" s="15" t="n">
        <v>0</v>
      </c>
      <c r="AW813" s="15" t="n">
        <f aca="false">AP813+AR813+AS813+AT813</f>
        <v>0</v>
      </c>
      <c r="AX813" s="15" t="n">
        <f aca="false">AU813-AW813</f>
        <v>0</v>
      </c>
      <c r="AY813" s="58" t="n">
        <v>3.5</v>
      </c>
      <c r="AZ813" s="15" t="n">
        <v>230</v>
      </c>
      <c r="BA813" s="15" t="n">
        <f aca="false">AY813+AZ813</f>
        <v>233.5</v>
      </c>
      <c r="BB813" s="15" t="n">
        <f aca="false">AM813-AW813-AZ813</f>
        <v>-230</v>
      </c>
      <c r="BC813" s="4"/>
      <c r="BD813" s="4"/>
    </row>
    <row r="814" customFormat="false" ht="15.75" hidden="false" customHeight="false" outlineLevel="0" collapsed="false">
      <c r="A814" s="16" t="n">
        <v>811</v>
      </c>
      <c r="B814" s="4" t="s">
        <v>803</v>
      </c>
      <c r="C814" s="4" t="s">
        <v>1130</v>
      </c>
      <c r="D814" s="4"/>
      <c r="E814" s="4"/>
      <c r="F814" s="4" t="n">
        <v>2</v>
      </c>
      <c r="G814" s="4" t="n">
        <v>2</v>
      </c>
      <c r="H814" s="4" t="n">
        <v>2</v>
      </c>
      <c r="I814" s="4" t="n">
        <v>2</v>
      </c>
      <c r="J814" s="4" t="n">
        <v>2</v>
      </c>
      <c r="K814" s="4" t="n">
        <v>2</v>
      </c>
      <c r="L814" s="4" t="n">
        <v>2</v>
      </c>
      <c r="M814" s="4" t="n">
        <v>2</v>
      </c>
      <c r="N814" s="4"/>
      <c r="O814" s="4" t="n">
        <v>2</v>
      </c>
      <c r="P814" s="4" t="n">
        <v>2</v>
      </c>
      <c r="Q814" s="4"/>
      <c r="R814" s="4" t="n">
        <v>2</v>
      </c>
      <c r="S814" s="4" t="n">
        <v>2</v>
      </c>
      <c r="T814" s="4" t="n">
        <v>2</v>
      </c>
      <c r="U814" s="4"/>
      <c r="V814" s="4" t="n">
        <v>1.5</v>
      </c>
      <c r="W814" s="4" t="n">
        <v>2</v>
      </c>
      <c r="X814" s="4" t="n">
        <v>2</v>
      </c>
      <c r="Y814" s="4"/>
      <c r="Z814" s="4" t="n">
        <v>2</v>
      </c>
      <c r="AA814" s="4" t="n">
        <v>2</v>
      </c>
      <c r="AB814" s="4"/>
      <c r="AC814" s="4"/>
      <c r="AD814" s="4"/>
      <c r="AE814" s="4" t="n">
        <v>2</v>
      </c>
      <c r="AF814" s="4"/>
      <c r="AG814" s="4"/>
      <c r="AH814" s="4"/>
      <c r="AI814" s="4"/>
      <c r="AJ814" s="4" t="n">
        <v>2</v>
      </c>
      <c r="AK814" s="11" t="n">
        <f aca="false">SUM(F814:AJ814)</f>
        <v>39.5</v>
      </c>
      <c r="AL814" s="4" t="n">
        <v>35</v>
      </c>
      <c r="AM814" s="17" t="n">
        <f aca="false">AK814*AL814</f>
        <v>1382.5</v>
      </c>
      <c r="AN814" s="29" t="n">
        <v>0</v>
      </c>
      <c r="AO814" s="8"/>
      <c r="AP814" s="20"/>
      <c r="AQ814" s="30"/>
      <c r="AR814" s="10"/>
      <c r="AS814" s="14"/>
      <c r="AT814" s="12"/>
      <c r="AU814" s="15" t="n">
        <f aca="false">AN814+AO814+AR814+AS814+AT814</f>
        <v>0</v>
      </c>
      <c r="AV814" s="15" t="n">
        <v>0</v>
      </c>
      <c r="AW814" s="15" t="n">
        <f aca="false">AP814+AR814+AS814+AT814</f>
        <v>0</v>
      </c>
      <c r="AX814" s="15" t="n">
        <f aca="false">AU814-AW814</f>
        <v>0</v>
      </c>
      <c r="AY814" s="4" t="n">
        <v>184.5</v>
      </c>
      <c r="AZ814" s="15" t="n">
        <f aca="false">AK814</f>
        <v>39.5</v>
      </c>
      <c r="BA814" s="15" t="n">
        <f aca="false">AY814+AZ814</f>
        <v>224</v>
      </c>
      <c r="BB814" s="15" t="n">
        <f aca="false">AM814-AW814-AZ814</f>
        <v>1343</v>
      </c>
      <c r="BC814" s="4"/>
      <c r="BD814" s="4"/>
    </row>
    <row r="815" customFormat="false" ht="15.75" hidden="false" customHeight="false" outlineLevel="0" collapsed="false">
      <c r="A815" s="16" t="n">
        <v>812</v>
      </c>
      <c r="B815" s="4" t="s">
        <v>1155</v>
      </c>
      <c r="C815" s="4" t="s">
        <v>1130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11" t="n">
        <f aca="false">SUM(F815:AJ815)</f>
        <v>0</v>
      </c>
      <c r="AL815" s="4" t="n">
        <v>35</v>
      </c>
      <c r="AM815" s="17" t="n">
        <f aca="false">AK815*AL815</f>
        <v>0</v>
      </c>
      <c r="AN815" s="29" t="n">
        <v>6</v>
      </c>
      <c r="AO815" s="8"/>
      <c r="AP815" s="20"/>
      <c r="AQ815" s="30"/>
      <c r="AR815" s="10"/>
      <c r="AS815" s="14"/>
      <c r="AT815" s="12"/>
      <c r="AU815" s="15" t="n">
        <f aca="false">AN815+AO815+AR815+AS815+AT815</f>
        <v>6</v>
      </c>
      <c r="AV815" s="15" t="n">
        <v>0</v>
      </c>
      <c r="AW815" s="15" t="n">
        <f aca="false">AP815+AR815+AS815+AT815</f>
        <v>0</v>
      </c>
      <c r="AX815" s="15" t="n">
        <f aca="false">AU815-AW815</f>
        <v>6</v>
      </c>
      <c r="AY815" s="4" t="n">
        <v>91</v>
      </c>
      <c r="AZ815" s="15" t="n">
        <f aca="false">AK815</f>
        <v>0</v>
      </c>
      <c r="BA815" s="15" t="n">
        <f aca="false">AY815+AZ815</f>
        <v>91</v>
      </c>
      <c r="BB815" s="15" t="n">
        <f aca="false">AM815-AW815-AZ815</f>
        <v>0</v>
      </c>
      <c r="BC815" s="4"/>
      <c r="BD815" s="4"/>
    </row>
    <row r="816" customFormat="false" ht="15.75" hidden="false" customHeight="false" outlineLevel="0" collapsed="false">
      <c r="A816" s="16" t="n">
        <v>813</v>
      </c>
      <c r="B816" s="4" t="s">
        <v>1156</v>
      </c>
      <c r="C816" s="4" t="s">
        <v>1130</v>
      </c>
      <c r="D816" s="4"/>
      <c r="E816" s="4"/>
      <c r="F816" s="4" t="n">
        <v>6</v>
      </c>
      <c r="G816" s="4" t="n">
        <v>6.5</v>
      </c>
      <c r="H816" s="4" t="n">
        <v>8</v>
      </c>
      <c r="I816" s="4" t="n">
        <v>7</v>
      </c>
      <c r="J816" s="4"/>
      <c r="K816" s="4"/>
      <c r="L816" s="4" t="n">
        <v>7</v>
      </c>
      <c r="M816" s="4"/>
      <c r="N816" s="4"/>
      <c r="O816" s="4" t="n">
        <v>6.5</v>
      </c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 t="n">
        <v>6.5</v>
      </c>
      <c r="AB816" s="4" t="n">
        <v>6.5</v>
      </c>
      <c r="AC816" s="4"/>
      <c r="AD816" s="4"/>
      <c r="AE816" s="4"/>
      <c r="AF816" s="4"/>
      <c r="AG816" s="4"/>
      <c r="AH816" s="4"/>
      <c r="AI816" s="4"/>
      <c r="AJ816" s="4"/>
      <c r="AK816" s="11" t="n">
        <f aca="false">SUM(F816:AJ816)</f>
        <v>54</v>
      </c>
      <c r="AL816" s="4" t="n">
        <v>35</v>
      </c>
      <c r="AM816" s="17" t="n">
        <f aca="false">AK816*AL816</f>
        <v>1890</v>
      </c>
      <c r="AN816" s="29" t="n">
        <v>0</v>
      </c>
      <c r="AO816" s="8"/>
      <c r="AP816" s="20"/>
      <c r="AQ816" s="30"/>
      <c r="AR816" s="10"/>
      <c r="AS816" s="14"/>
      <c r="AT816" s="12"/>
      <c r="AU816" s="15" t="n">
        <f aca="false">AN816+AO816+AR816+AS816+AT816</f>
        <v>0</v>
      </c>
      <c r="AV816" s="15" t="n">
        <v>0</v>
      </c>
      <c r="AW816" s="15" t="n">
        <v>1000</v>
      </c>
      <c r="AX816" s="15" t="n">
        <f aca="false">AU816-AW816</f>
        <v>-1000</v>
      </c>
      <c r="AY816" s="4" t="n">
        <v>210</v>
      </c>
      <c r="AZ816" s="15" t="n">
        <f aca="false">AK816</f>
        <v>54</v>
      </c>
      <c r="BA816" s="15" t="n">
        <f aca="false">AY816+AZ816</f>
        <v>264</v>
      </c>
      <c r="BB816" s="15" t="n">
        <f aca="false">AM816-AW816-AZ816</f>
        <v>836</v>
      </c>
      <c r="BC816" s="4"/>
      <c r="BD816" s="4"/>
    </row>
    <row r="817" customFormat="false" ht="15.75" hidden="false" customHeight="false" outlineLevel="0" collapsed="false">
      <c r="A817" s="16" t="n">
        <v>814</v>
      </c>
      <c r="B817" s="4" t="s">
        <v>1157</v>
      </c>
      <c r="C817" s="4" t="s">
        <v>1130</v>
      </c>
      <c r="D817" s="4"/>
      <c r="E817" s="4"/>
      <c r="F817" s="4" t="n">
        <v>10</v>
      </c>
      <c r="G817" s="4" t="n">
        <v>5.5</v>
      </c>
      <c r="H817" s="4" t="n">
        <v>3</v>
      </c>
      <c r="I817" s="4" t="n">
        <v>3</v>
      </c>
      <c r="J817" s="4" t="n">
        <v>3</v>
      </c>
      <c r="K817" s="4" t="n">
        <v>8.5</v>
      </c>
      <c r="L817" s="4" t="n">
        <v>10</v>
      </c>
      <c r="M817" s="4"/>
      <c r="N817" s="4"/>
      <c r="O817" s="4"/>
      <c r="P817" s="4" t="n">
        <v>5</v>
      </c>
      <c r="Q817" s="4"/>
      <c r="R817" s="4" t="n">
        <v>7</v>
      </c>
      <c r="S817" s="4" t="n">
        <v>3</v>
      </c>
      <c r="T817" s="4" t="n">
        <v>3</v>
      </c>
      <c r="U817" s="4"/>
      <c r="V817" s="4" t="n">
        <v>3</v>
      </c>
      <c r="W817" s="4" t="n">
        <v>2.5</v>
      </c>
      <c r="X817" s="4" t="n">
        <v>3</v>
      </c>
      <c r="Y817" s="4"/>
      <c r="Z817" s="4" t="n">
        <v>3</v>
      </c>
      <c r="AA817" s="4" t="n">
        <v>6.5</v>
      </c>
      <c r="AB817" s="4" t="n">
        <v>6.5</v>
      </c>
      <c r="AC817" s="4"/>
      <c r="AD817" s="4"/>
      <c r="AE817" s="4"/>
      <c r="AF817" s="4"/>
      <c r="AG817" s="4"/>
      <c r="AH817" s="4"/>
      <c r="AI817" s="4"/>
      <c r="AJ817" s="4"/>
      <c r="AK817" s="11" t="n">
        <f aca="false">SUM(F817:AJ817)</f>
        <v>85.5</v>
      </c>
      <c r="AL817" s="4" t="n">
        <v>35</v>
      </c>
      <c r="AM817" s="17" t="n">
        <f aca="false">AK817*AL817</f>
        <v>2992.5</v>
      </c>
      <c r="AN817" s="29" t="n">
        <v>0</v>
      </c>
      <c r="AO817" s="8"/>
      <c r="AP817" s="20"/>
      <c r="AQ817" s="30"/>
      <c r="AR817" s="10"/>
      <c r="AS817" s="14"/>
      <c r="AT817" s="12"/>
      <c r="AU817" s="15" t="n">
        <f aca="false">AN817+AO817+AR817+AS817+AT817</f>
        <v>0</v>
      </c>
      <c r="AV817" s="15" t="n">
        <v>0</v>
      </c>
      <c r="AW817" s="15" t="n">
        <f aca="false">AP817+AR817+AS817+AT817</f>
        <v>0</v>
      </c>
      <c r="AX817" s="15" t="n">
        <f aca="false">AU817-AW817</f>
        <v>0</v>
      </c>
      <c r="AY817" s="4" t="n">
        <v>217.5</v>
      </c>
      <c r="AZ817" s="15" t="n">
        <f aca="false">AK817</f>
        <v>85.5</v>
      </c>
      <c r="BA817" s="15" t="n">
        <f aca="false">AY817+AZ817</f>
        <v>303</v>
      </c>
      <c r="BB817" s="15" t="n">
        <f aca="false">AM817-AW817-AZ817</f>
        <v>2907</v>
      </c>
      <c r="BC817" s="4"/>
      <c r="BD817" s="4"/>
    </row>
    <row r="818" customFormat="false" ht="15.75" hidden="false" customHeight="false" outlineLevel="0" collapsed="false">
      <c r="A818" s="16" t="n">
        <v>815</v>
      </c>
      <c r="B818" s="4" t="s">
        <v>1158</v>
      </c>
      <c r="C818" s="4" t="s">
        <v>1130</v>
      </c>
      <c r="D818" s="4"/>
      <c r="E818" s="4"/>
      <c r="F818" s="4" t="n">
        <v>2</v>
      </c>
      <c r="G818" s="4" t="n">
        <v>2</v>
      </c>
      <c r="H818" s="4"/>
      <c r="I818" s="4"/>
      <c r="J818" s="4" t="n">
        <v>2</v>
      </c>
      <c r="K818" s="4" t="n">
        <v>2</v>
      </c>
      <c r="L818" s="4" t="n">
        <v>2</v>
      </c>
      <c r="M818" s="4" t="n">
        <v>1.5</v>
      </c>
      <c r="N818" s="4"/>
      <c r="O818" s="4" t="n">
        <v>7</v>
      </c>
      <c r="P818" s="4" t="n">
        <v>2</v>
      </c>
      <c r="Q818" s="4"/>
      <c r="R818" s="4" t="n">
        <v>2</v>
      </c>
      <c r="S818" s="4" t="n">
        <v>2</v>
      </c>
      <c r="T818" s="4" t="n">
        <v>1</v>
      </c>
      <c r="U818" s="4"/>
      <c r="V818" s="4" t="n">
        <v>2</v>
      </c>
      <c r="W818" s="4" t="n">
        <v>2</v>
      </c>
      <c r="X818" s="4" t="n">
        <v>1.5</v>
      </c>
      <c r="Y818" s="4"/>
      <c r="Z818" s="4" t="n">
        <v>1.5</v>
      </c>
      <c r="AA818" s="4" t="n">
        <v>2</v>
      </c>
      <c r="AB818" s="4" t="n">
        <v>2</v>
      </c>
      <c r="AC818" s="4"/>
      <c r="AD818" s="4"/>
      <c r="AE818" s="4" t="n">
        <v>2</v>
      </c>
      <c r="AF818" s="4"/>
      <c r="AG818" s="4"/>
      <c r="AH818" s="4"/>
      <c r="AI818" s="4"/>
      <c r="AJ818" s="4" t="n">
        <v>1.5</v>
      </c>
      <c r="AK818" s="11" t="n">
        <f aca="false">SUM(F818:AJ818)</f>
        <v>40</v>
      </c>
      <c r="AL818" s="4" t="n">
        <v>35</v>
      </c>
      <c r="AM818" s="17" t="n">
        <f aca="false">AK818*AL818</f>
        <v>1400</v>
      </c>
      <c r="AN818" s="45" t="n">
        <v>0</v>
      </c>
      <c r="AO818" s="46"/>
      <c r="AP818" s="20"/>
      <c r="AQ818" s="47"/>
      <c r="AR818" s="10"/>
      <c r="AS818" s="14"/>
      <c r="AT818" s="12"/>
      <c r="AU818" s="15" t="n">
        <f aca="false">AN818+AO818+AR818+AS818+AT818</f>
        <v>0</v>
      </c>
      <c r="AV818" s="15" t="n">
        <v>0</v>
      </c>
      <c r="AW818" s="15" t="n">
        <f aca="false">AP818+AR818+AS818+AT818</f>
        <v>0</v>
      </c>
      <c r="AX818" s="15" t="n">
        <f aca="false">AU818-AW818</f>
        <v>0</v>
      </c>
      <c r="AY818" s="15" t="n">
        <v>110.5</v>
      </c>
      <c r="AZ818" s="15" t="n">
        <f aca="false">AK818</f>
        <v>40</v>
      </c>
      <c r="BA818" s="15" t="n">
        <f aca="false">AY818+AZ818</f>
        <v>150.5</v>
      </c>
      <c r="BB818" s="15" t="n">
        <f aca="false">AM818-AW818-AZ818</f>
        <v>1360</v>
      </c>
      <c r="BC818" s="4"/>
      <c r="BD818" s="4"/>
    </row>
    <row r="819" customFormat="false" ht="15.75" hidden="false" customHeight="false" outlineLevel="0" collapsed="false">
      <c r="A819" s="16" t="n">
        <v>816</v>
      </c>
      <c r="B819" s="4" t="s">
        <v>1159</v>
      </c>
      <c r="C819" s="4" t="s">
        <v>1130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11" t="n">
        <f aca="false">SUM(F819:AJ819)</f>
        <v>0</v>
      </c>
      <c r="AL819" s="4" t="n">
        <v>35</v>
      </c>
      <c r="AM819" s="17" t="n">
        <f aca="false">AK819*AL819</f>
        <v>0</v>
      </c>
      <c r="AN819" s="29" t="n">
        <v>0</v>
      </c>
      <c r="AO819" s="8"/>
      <c r="AP819" s="20"/>
      <c r="AQ819" s="30"/>
      <c r="AR819" s="10"/>
      <c r="AS819" s="14"/>
      <c r="AT819" s="12"/>
      <c r="AU819" s="15" t="n">
        <f aca="false">AN819+AO819+AR819+AS819+AT819</f>
        <v>0</v>
      </c>
      <c r="AV819" s="15" t="n">
        <v>0</v>
      </c>
      <c r="AW819" s="15" t="n">
        <f aca="false">AP819+AR819+AS819+AT819</f>
        <v>0</v>
      </c>
      <c r="AX819" s="15" t="n">
        <f aca="false">AU819-AW819</f>
        <v>0</v>
      </c>
      <c r="AY819" s="4" t="n">
        <v>113</v>
      </c>
      <c r="AZ819" s="15" t="n">
        <f aca="false">AK819</f>
        <v>0</v>
      </c>
      <c r="BA819" s="15" t="n">
        <f aca="false">AY819+AZ819</f>
        <v>113</v>
      </c>
      <c r="BB819" s="15" t="n">
        <f aca="false">AM819-AW819-AZ819</f>
        <v>0</v>
      </c>
      <c r="BC819" s="4"/>
      <c r="BD819" s="4"/>
    </row>
    <row r="820" customFormat="false" ht="15.75" hidden="false" customHeight="false" outlineLevel="0" collapsed="false">
      <c r="A820" s="16" t="n">
        <v>817</v>
      </c>
      <c r="B820" s="4" t="s">
        <v>1160</v>
      </c>
      <c r="C820" s="4" t="s">
        <v>1130</v>
      </c>
      <c r="D820" s="4"/>
      <c r="E820" s="4"/>
      <c r="F820" s="4"/>
      <c r="G820" s="4" t="n">
        <v>8</v>
      </c>
      <c r="H820" s="4" t="n">
        <v>7.5</v>
      </c>
      <c r="I820" s="4" t="n">
        <v>5</v>
      </c>
      <c r="J820" s="4" t="n">
        <v>6.5</v>
      </c>
      <c r="K820" s="4" t="n">
        <v>7</v>
      </c>
      <c r="L820" s="4" t="n">
        <v>8</v>
      </c>
      <c r="M820" s="4" t="n">
        <v>7.5</v>
      </c>
      <c r="N820" s="4"/>
      <c r="O820" s="4" t="n">
        <v>5</v>
      </c>
      <c r="P820" s="4"/>
      <c r="Q820" s="4"/>
      <c r="R820" s="4" t="n">
        <v>4</v>
      </c>
      <c r="S820" s="4" t="n">
        <v>4</v>
      </c>
      <c r="T820" s="4" t="n">
        <v>4</v>
      </c>
      <c r="U820" s="4"/>
      <c r="V820" s="4"/>
      <c r="W820" s="4"/>
      <c r="X820" s="4" t="n">
        <v>2</v>
      </c>
      <c r="Y820" s="4"/>
      <c r="Z820" s="4"/>
      <c r="AA820" s="4" t="n">
        <v>3</v>
      </c>
      <c r="AB820" s="4" t="n">
        <v>3</v>
      </c>
      <c r="AC820" s="4"/>
      <c r="AD820" s="4"/>
      <c r="AE820" s="4" t="n">
        <v>4</v>
      </c>
      <c r="AF820" s="4"/>
      <c r="AG820" s="4"/>
      <c r="AH820" s="4"/>
      <c r="AI820" s="4"/>
      <c r="AJ820" s="4" t="n">
        <v>1.5</v>
      </c>
      <c r="AK820" s="11" t="n">
        <f aca="false">SUM(F820:AJ820)</f>
        <v>80</v>
      </c>
      <c r="AL820" s="4" t="n">
        <v>35</v>
      </c>
      <c r="AM820" s="17" t="n">
        <f aca="false">AK820*AL820</f>
        <v>2800</v>
      </c>
      <c r="AN820" s="29" t="n">
        <v>0</v>
      </c>
      <c r="AO820" s="8"/>
      <c r="AP820" s="20"/>
      <c r="AQ820" s="30"/>
      <c r="AR820" s="10"/>
      <c r="AS820" s="14"/>
      <c r="AT820" s="12"/>
      <c r="AU820" s="15" t="n">
        <f aca="false">AN820+AO820+AR820+AS820+AT820</f>
        <v>0</v>
      </c>
      <c r="AV820" s="15" t="n">
        <v>0</v>
      </c>
      <c r="AW820" s="15" t="n">
        <f aca="false">AP820+AR820+AS820+AT820</f>
        <v>0</v>
      </c>
      <c r="AX820" s="15" t="n">
        <f aca="false">AU820-AW820</f>
        <v>0</v>
      </c>
      <c r="AY820" s="4" t="n">
        <v>383</v>
      </c>
      <c r="AZ820" s="15" t="n">
        <f aca="false">AK820</f>
        <v>80</v>
      </c>
      <c r="BA820" s="15" t="n">
        <f aca="false">AY820+AZ820</f>
        <v>463</v>
      </c>
      <c r="BB820" s="15" t="n">
        <f aca="false">AM820-AW820-AZ820</f>
        <v>2720</v>
      </c>
      <c r="BC820" s="4" t="s">
        <v>1161</v>
      </c>
      <c r="BD820" s="4" t="s">
        <v>1162</v>
      </c>
    </row>
    <row r="821" customFormat="false" ht="15.75" hidden="false" customHeight="false" outlineLevel="0" collapsed="false">
      <c r="A821" s="16" t="n">
        <v>818</v>
      </c>
      <c r="B821" s="4" t="s">
        <v>1163</v>
      </c>
      <c r="C821" s="4" t="s">
        <v>1130</v>
      </c>
      <c r="D821" s="4"/>
      <c r="E821" s="4"/>
      <c r="F821" s="4" t="n">
        <v>2.5</v>
      </c>
      <c r="G821" s="4" t="n">
        <v>2.5</v>
      </c>
      <c r="H821" s="4" t="n">
        <v>2</v>
      </c>
      <c r="I821" s="4"/>
      <c r="J821" s="4" t="n">
        <v>2.5</v>
      </c>
      <c r="K821" s="4" t="n">
        <v>2.5</v>
      </c>
      <c r="L821" s="4" t="n">
        <v>2.5</v>
      </c>
      <c r="M821" s="4" t="n">
        <v>2</v>
      </c>
      <c r="N821" s="4"/>
      <c r="O821" s="4" t="n">
        <v>2</v>
      </c>
      <c r="P821" s="4" t="n">
        <v>2</v>
      </c>
      <c r="Q821" s="4"/>
      <c r="R821" s="4" t="n">
        <v>2.5</v>
      </c>
      <c r="S821" s="4" t="n">
        <v>2</v>
      </c>
      <c r="T821" s="4" t="n">
        <v>2</v>
      </c>
      <c r="U821" s="4" t="n">
        <v>2</v>
      </c>
      <c r="V821" s="4" t="n">
        <v>2</v>
      </c>
      <c r="W821" s="4" t="n">
        <v>2</v>
      </c>
      <c r="X821" s="4" t="n">
        <v>2</v>
      </c>
      <c r="Y821" s="4"/>
      <c r="Z821" s="4" t="n">
        <v>2</v>
      </c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11" t="n">
        <f aca="false">SUM(F821:AJ821)</f>
        <v>37</v>
      </c>
      <c r="AL821" s="4" t="n">
        <v>35</v>
      </c>
      <c r="AM821" s="17" t="n">
        <f aca="false">AK821*AL821</f>
        <v>1295</v>
      </c>
      <c r="AN821" s="29" t="n">
        <v>0</v>
      </c>
      <c r="AO821" s="8"/>
      <c r="AP821" s="20"/>
      <c r="AQ821" s="30"/>
      <c r="AR821" s="10"/>
      <c r="AS821" s="14"/>
      <c r="AT821" s="12"/>
      <c r="AU821" s="15" t="n">
        <f aca="false">AN821+AO821+AR821+AS821+AT821</f>
        <v>0</v>
      </c>
      <c r="AV821" s="15" t="n">
        <v>0</v>
      </c>
      <c r="AW821" s="15" t="n">
        <f aca="false">AP821+AR821+AS821+AT821</f>
        <v>0</v>
      </c>
      <c r="AX821" s="15" t="n">
        <f aca="false">AU821-AW821</f>
        <v>0</v>
      </c>
      <c r="AY821" s="4" t="n">
        <v>139</v>
      </c>
      <c r="AZ821" s="15" t="n">
        <f aca="false">AK821</f>
        <v>37</v>
      </c>
      <c r="BA821" s="15" t="n">
        <f aca="false">AY821+AZ821</f>
        <v>176</v>
      </c>
      <c r="BB821" s="15" t="n">
        <f aca="false">AM821-AW821-AZ821</f>
        <v>1258</v>
      </c>
      <c r="BC821" s="4"/>
      <c r="BD821" s="4"/>
    </row>
    <row r="822" customFormat="false" ht="15.75" hidden="false" customHeight="false" outlineLevel="0" collapsed="false">
      <c r="A822" s="16" t="n">
        <v>819</v>
      </c>
      <c r="B822" s="4" t="s">
        <v>1164</v>
      </c>
      <c r="C822" s="4" t="s">
        <v>1130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11" t="n">
        <f aca="false">SUM(F822:AJ822)</f>
        <v>0</v>
      </c>
      <c r="AL822" s="4" t="n">
        <v>35</v>
      </c>
      <c r="AM822" s="17" t="n">
        <f aca="false">AK822*AL822</f>
        <v>0</v>
      </c>
      <c r="AN822" s="29" t="n">
        <v>0</v>
      </c>
      <c r="AO822" s="8"/>
      <c r="AP822" s="20"/>
      <c r="AQ822" s="30"/>
      <c r="AR822" s="10"/>
      <c r="AS822" s="14"/>
      <c r="AT822" s="12"/>
      <c r="AU822" s="15" t="n">
        <f aca="false">AN822+AO822+AR822+AS822+AT822</f>
        <v>0</v>
      </c>
      <c r="AV822" s="15" t="n">
        <v>0</v>
      </c>
      <c r="AW822" s="15" t="n">
        <f aca="false">AP822+AR822+AS822+AT822</f>
        <v>0</v>
      </c>
      <c r="AX822" s="15" t="n">
        <f aca="false">AU822-AW822</f>
        <v>0</v>
      </c>
      <c r="AY822" s="4" t="n">
        <v>122.5</v>
      </c>
      <c r="AZ822" s="15" t="n">
        <f aca="false">AK822</f>
        <v>0</v>
      </c>
      <c r="BA822" s="15" t="n">
        <f aca="false">AY822+AZ822</f>
        <v>122.5</v>
      </c>
      <c r="BB822" s="15" t="n">
        <f aca="false">AM822-AW822-AZ822</f>
        <v>0</v>
      </c>
      <c r="BC822" s="4"/>
      <c r="BD822" s="4"/>
    </row>
    <row r="823" customFormat="false" ht="15.75" hidden="false" customHeight="false" outlineLevel="0" collapsed="false">
      <c r="A823" s="16" t="n">
        <v>820</v>
      </c>
      <c r="B823" s="4" t="s">
        <v>1165</v>
      </c>
      <c r="C823" s="4" t="s">
        <v>1130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11" t="n">
        <f aca="false">SUM(F823:AJ823)</f>
        <v>0</v>
      </c>
      <c r="AL823" s="4" t="n">
        <v>35</v>
      </c>
      <c r="AM823" s="17" t="n">
        <f aca="false">AK823*AL823</f>
        <v>0</v>
      </c>
      <c r="AN823" s="29" t="n">
        <v>0</v>
      </c>
      <c r="AO823" s="8"/>
      <c r="AP823" s="20"/>
      <c r="AQ823" s="30"/>
      <c r="AR823" s="10"/>
      <c r="AS823" s="14"/>
      <c r="AT823" s="12"/>
      <c r="AU823" s="15" t="n">
        <f aca="false">AN823+AO823+AR823+AS823+AT823</f>
        <v>0</v>
      </c>
      <c r="AV823" s="15" t="n">
        <v>0</v>
      </c>
      <c r="AW823" s="15" t="n">
        <f aca="false">AP823+AR823+AS823+AT823</f>
        <v>0</v>
      </c>
      <c r="AX823" s="15" t="n">
        <f aca="false">AU823-AW823</f>
        <v>0</v>
      </c>
      <c r="AY823" s="4" t="n">
        <v>2</v>
      </c>
      <c r="AZ823" s="15" t="n">
        <f aca="false">AK823</f>
        <v>0</v>
      </c>
      <c r="BA823" s="15" t="n">
        <f aca="false">AY823+AZ823</f>
        <v>2</v>
      </c>
      <c r="BB823" s="15" t="n">
        <f aca="false">AM823-AW823-AZ823</f>
        <v>0</v>
      </c>
      <c r="BC823" s="4"/>
      <c r="BD823" s="4"/>
    </row>
    <row r="824" customFormat="false" ht="15.75" hidden="false" customHeight="false" outlineLevel="0" collapsed="false">
      <c r="A824" s="16" t="n">
        <v>821</v>
      </c>
      <c r="B824" s="4" t="s">
        <v>1166</v>
      </c>
      <c r="C824" s="4" t="s">
        <v>1130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11" t="n">
        <f aca="false">SUM(F824:AJ824)</f>
        <v>0</v>
      </c>
      <c r="AL824" s="4" t="n">
        <v>35</v>
      </c>
      <c r="AM824" s="17" t="n">
        <f aca="false">AK824*AL824</f>
        <v>0</v>
      </c>
      <c r="AN824" s="29" t="n">
        <v>0</v>
      </c>
      <c r="AO824" s="8"/>
      <c r="AP824" s="20"/>
      <c r="AQ824" s="30"/>
      <c r="AR824" s="10"/>
      <c r="AS824" s="14"/>
      <c r="AT824" s="12"/>
      <c r="AU824" s="15" t="n">
        <f aca="false">AN824+AO824+AR824+AS824+AT824</f>
        <v>0</v>
      </c>
      <c r="AV824" s="15" t="n">
        <v>0</v>
      </c>
      <c r="AW824" s="15" t="n">
        <f aca="false">AP824+AR824+AS824+AT824</f>
        <v>0</v>
      </c>
      <c r="AX824" s="15" t="n">
        <f aca="false">AU824-AW824</f>
        <v>0</v>
      </c>
      <c r="AY824" s="4" t="n">
        <v>70.5</v>
      </c>
      <c r="AZ824" s="15" t="n">
        <f aca="false">AK824</f>
        <v>0</v>
      </c>
      <c r="BA824" s="15" t="n">
        <f aca="false">AY824+AZ824</f>
        <v>70.5</v>
      </c>
      <c r="BB824" s="15" t="n">
        <f aca="false">AM824-AW824-AZ824</f>
        <v>0</v>
      </c>
      <c r="BC824" s="4"/>
      <c r="BD824" s="4"/>
    </row>
    <row r="825" customFormat="false" ht="15.75" hidden="false" customHeight="false" outlineLevel="0" collapsed="false">
      <c r="A825" s="16" t="n">
        <v>822</v>
      </c>
      <c r="B825" s="4" t="s">
        <v>1167</v>
      </c>
      <c r="C825" s="4" t="s">
        <v>1130</v>
      </c>
      <c r="D825" s="4"/>
      <c r="E825" s="4"/>
      <c r="F825" s="4" t="n">
        <v>4.5</v>
      </c>
      <c r="G825" s="4" t="n">
        <v>3.5</v>
      </c>
      <c r="H825" s="4" t="n">
        <v>2</v>
      </c>
      <c r="I825" s="4" t="n">
        <v>4</v>
      </c>
      <c r="J825" s="4" t="n">
        <v>3</v>
      </c>
      <c r="K825" s="4" t="n">
        <v>4</v>
      </c>
      <c r="L825" s="4" t="n">
        <v>4</v>
      </c>
      <c r="M825" s="4" t="n">
        <v>3.5</v>
      </c>
      <c r="N825" s="4"/>
      <c r="O825" s="4" t="n">
        <v>3.5</v>
      </c>
      <c r="P825" s="4" t="n">
        <v>4</v>
      </c>
      <c r="Q825" s="4"/>
      <c r="R825" s="4" t="n">
        <v>3.5</v>
      </c>
      <c r="S825" s="4" t="n">
        <v>4</v>
      </c>
      <c r="T825" s="4" t="n">
        <v>4</v>
      </c>
      <c r="U825" s="4" t="n">
        <v>4</v>
      </c>
      <c r="V825" s="4" t="n">
        <v>4</v>
      </c>
      <c r="W825" s="4" t="n">
        <v>3</v>
      </c>
      <c r="X825" s="4" t="n">
        <v>4.5</v>
      </c>
      <c r="Y825" s="4"/>
      <c r="Z825" s="4" t="n">
        <v>3.5</v>
      </c>
      <c r="AA825" s="4" t="n">
        <v>2.5</v>
      </c>
      <c r="AB825" s="4" t="n">
        <v>2.5</v>
      </c>
      <c r="AC825" s="4"/>
      <c r="AD825" s="4"/>
      <c r="AE825" s="4" t="n">
        <v>3</v>
      </c>
      <c r="AF825" s="4"/>
      <c r="AG825" s="4"/>
      <c r="AH825" s="4"/>
      <c r="AI825" s="4"/>
      <c r="AJ825" s="4" t="n">
        <v>3</v>
      </c>
      <c r="AK825" s="11" t="n">
        <f aca="false">SUM(F825:AJ825)</f>
        <v>77.5</v>
      </c>
      <c r="AL825" s="4" t="n">
        <v>35</v>
      </c>
      <c r="AM825" s="17" t="n">
        <f aca="false">AK825*AL825</f>
        <v>2712.5</v>
      </c>
      <c r="AN825" s="29" t="n">
        <v>0</v>
      </c>
      <c r="AO825" s="8"/>
      <c r="AP825" s="20"/>
      <c r="AQ825" s="30"/>
      <c r="AR825" s="10"/>
      <c r="AS825" s="14"/>
      <c r="AT825" s="12"/>
      <c r="AU825" s="15" t="n">
        <f aca="false">AN825+AO825+AR825+AS825+AT825</f>
        <v>0</v>
      </c>
      <c r="AV825" s="15" t="n">
        <v>0</v>
      </c>
      <c r="AW825" s="15" t="n">
        <f aca="false">AP825+AR825+AS825+AT825</f>
        <v>0</v>
      </c>
      <c r="AX825" s="15" t="n">
        <f aca="false">AU825-AW825</f>
        <v>0</v>
      </c>
      <c r="AY825" s="4" t="n">
        <v>206</v>
      </c>
      <c r="AZ825" s="15" t="n">
        <f aca="false">AK825</f>
        <v>77.5</v>
      </c>
      <c r="BA825" s="15" t="n">
        <f aca="false">AY825+AZ825</f>
        <v>283.5</v>
      </c>
      <c r="BB825" s="15" t="n">
        <f aca="false">AM825-AW825-AZ825</f>
        <v>2635</v>
      </c>
      <c r="BC825" s="4"/>
      <c r="BD825" s="4"/>
    </row>
    <row r="826" customFormat="false" ht="15.75" hidden="false" customHeight="false" outlineLevel="0" collapsed="false">
      <c r="A826" s="16" t="n">
        <v>823</v>
      </c>
      <c r="B826" s="4" t="s">
        <v>1168</v>
      </c>
      <c r="C826" s="4" t="s">
        <v>1130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11" t="n">
        <f aca="false">SUM(F826:AJ826)</f>
        <v>0</v>
      </c>
      <c r="AL826" s="4" t="n">
        <v>35</v>
      </c>
      <c r="AM826" s="17" t="n">
        <f aca="false">AK826*AL826</f>
        <v>0</v>
      </c>
      <c r="AN826" s="29" t="n">
        <v>0</v>
      </c>
      <c r="AO826" s="8"/>
      <c r="AP826" s="20"/>
      <c r="AQ826" s="30"/>
      <c r="AR826" s="10"/>
      <c r="AS826" s="14"/>
      <c r="AT826" s="12"/>
      <c r="AU826" s="15" t="n">
        <f aca="false">AN826+AO826+AR826+AS826+AT826</f>
        <v>0</v>
      </c>
      <c r="AV826" s="15" t="n">
        <v>0</v>
      </c>
      <c r="AW826" s="15" t="n">
        <f aca="false">AP826+AR826+AS826+AT826</f>
        <v>0</v>
      </c>
      <c r="AX826" s="15" t="n">
        <f aca="false">AU826-AW826</f>
        <v>0</v>
      </c>
      <c r="AY826" s="4" t="n">
        <v>94</v>
      </c>
      <c r="AZ826" s="15" t="n">
        <f aca="false">AK826</f>
        <v>0</v>
      </c>
      <c r="BA826" s="15" t="n">
        <f aca="false">AY826+AZ826</f>
        <v>94</v>
      </c>
      <c r="BB826" s="15" t="n">
        <f aca="false">AM826-AW826-AZ826</f>
        <v>0</v>
      </c>
      <c r="BC826" s="4"/>
      <c r="BD826" s="4"/>
    </row>
    <row r="827" customFormat="false" ht="15.75" hidden="false" customHeight="false" outlineLevel="0" collapsed="false">
      <c r="A827" s="16" t="n">
        <v>824</v>
      </c>
      <c r="B827" s="4" t="s">
        <v>1169</v>
      </c>
      <c r="C827" s="4" t="s">
        <v>1130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11" t="n">
        <f aca="false">SUM(F827:AJ827)</f>
        <v>0</v>
      </c>
      <c r="AL827" s="4" t="n">
        <v>35</v>
      </c>
      <c r="AM827" s="17" t="n">
        <f aca="false">AK827*AL827</f>
        <v>0</v>
      </c>
      <c r="AN827" s="29" t="n">
        <v>0</v>
      </c>
      <c r="AO827" s="8"/>
      <c r="AP827" s="20"/>
      <c r="AQ827" s="30"/>
      <c r="AR827" s="10"/>
      <c r="AS827" s="14"/>
      <c r="AT827" s="12"/>
      <c r="AU827" s="15" t="n">
        <f aca="false">AN827+AO827+AR827+AS827+AT827</f>
        <v>0</v>
      </c>
      <c r="AV827" s="15" t="n">
        <v>0</v>
      </c>
      <c r="AW827" s="15" t="n">
        <f aca="false">AP827+AR827+AS827+AT827</f>
        <v>0</v>
      </c>
      <c r="AX827" s="15" t="n">
        <f aca="false">AU827-AW827</f>
        <v>0</v>
      </c>
      <c r="AY827" s="4" t="n">
        <v>27.5</v>
      </c>
      <c r="AZ827" s="15" t="n">
        <f aca="false">AK827</f>
        <v>0</v>
      </c>
      <c r="BA827" s="15" t="n">
        <f aca="false">AY827+AZ827</f>
        <v>27.5</v>
      </c>
      <c r="BB827" s="15" t="n">
        <f aca="false">AM827-AW827-AZ827</f>
        <v>0</v>
      </c>
      <c r="BC827" s="4"/>
      <c r="BD827" s="4"/>
    </row>
    <row r="828" customFormat="false" ht="15.75" hidden="false" customHeight="false" outlineLevel="0" collapsed="false">
      <c r="A828" s="16" t="n">
        <v>825</v>
      </c>
      <c r="B828" s="4" t="s">
        <v>1170</v>
      </c>
      <c r="C828" s="4" t="s">
        <v>1130</v>
      </c>
      <c r="D828" s="4"/>
      <c r="E828" s="4"/>
      <c r="F828" s="4" t="n">
        <v>2</v>
      </c>
      <c r="G828" s="4"/>
      <c r="H828" s="4"/>
      <c r="I828" s="4"/>
      <c r="J828" s="4" t="n">
        <v>1.5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11" t="n">
        <f aca="false">SUM(F828:AJ828)</f>
        <v>3.5</v>
      </c>
      <c r="AL828" s="4" t="n">
        <v>35</v>
      </c>
      <c r="AM828" s="17" t="n">
        <f aca="false">AK828*AL828</f>
        <v>122.5</v>
      </c>
      <c r="AN828" s="29" t="n">
        <v>0</v>
      </c>
      <c r="AO828" s="8"/>
      <c r="AP828" s="20"/>
      <c r="AQ828" s="30"/>
      <c r="AR828" s="10"/>
      <c r="AS828" s="14"/>
      <c r="AT828" s="12"/>
      <c r="AU828" s="15" t="n">
        <f aca="false">AN828+AO828+AR828+AS828+AT828</f>
        <v>0</v>
      </c>
      <c r="AV828" s="15" t="n">
        <v>0</v>
      </c>
      <c r="AW828" s="15" t="n">
        <f aca="false">AP828+AR828+AS828+AT828</f>
        <v>0</v>
      </c>
      <c r="AX828" s="15" t="n">
        <f aca="false">AU828-AW828</f>
        <v>0</v>
      </c>
      <c r="AY828" s="4" t="n">
        <v>222</v>
      </c>
      <c r="AZ828" s="15" t="n">
        <f aca="false">AK828</f>
        <v>3.5</v>
      </c>
      <c r="BA828" s="15" t="n">
        <f aca="false">AY828+AZ828</f>
        <v>225.5</v>
      </c>
      <c r="BB828" s="15" t="n">
        <f aca="false">AM828-AW828-AZ828</f>
        <v>119</v>
      </c>
      <c r="BC828" s="4"/>
      <c r="BD828" s="4"/>
    </row>
    <row r="829" customFormat="false" ht="15.75" hidden="false" customHeight="false" outlineLevel="0" collapsed="false">
      <c r="A829" s="16" t="n">
        <v>826</v>
      </c>
      <c r="B829" s="4" t="s">
        <v>1171</v>
      </c>
      <c r="C829" s="4" t="s">
        <v>1130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11" t="n">
        <f aca="false">SUM(F829:AJ829)</f>
        <v>0</v>
      </c>
      <c r="AL829" s="4" t="n">
        <v>35</v>
      </c>
      <c r="AM829" s="17" t="n">
        <f aca="false">AK829*AL829</f>
        <v>0</v>
      </c>
      <c r="AN829" s="29" t="n">
        <v>0</v>
      </c>
      <c r="AO829" s="8"/>
      <c r="AP829" s="20"/>
      <c r="AQ829" s="30"/>
      <c r="AR829" s="10"/>
      <c r="AS829" s="14"/>
      <c r="AT829" s="12"/>
      <c r="AU829" s="15" t="n">
        <f aca="false">AN829+AO829+AR829+AS829+AT829</f>
        <v>0</v>
      </c>
      <c r="AV829" s="15" t="n">
        <v>0</v>
      </c>
      <c r="AW829" s="15" t="n">
        <f aca="false">AP829+AR829+AS829+AT829</f>
        <v>0</v>
      </c>
      <c r="AX829" s="15" t="n">
        <f aca="false">AU829-AW829</f>
        <v>0</v>
      </c>
      <c r="AY829" s="4" t="n">
        <v>112.5</v>
      </c>
      <c r="AZ829" s="15" t="n">
        <f aca="false">AK829</f>
        <v>0</v>
      </c>
      <c r="BA829" s="15" t="n">
        <f aca="false">AY829+AZ829</f>
        <v>112.5</v>
      </c>
      <c r="BB829" s="15" t="n">
        <f aca="false">AM829-AW829-AZ829</f>
        <v>0</v>
      </c>
      <c r="BC829" s="4"/>
      <c r="BD829" s="4"/>
    </row>
    <row r="830" customFormat="false" ht="15.75" hidden="false" customHeight="false" outlineLevel="0" collapsed="false">
      <c r="A830" s="16" t="n">
        <v>827</v>
      </c>
      <c r="B830" s="4" t="s">
        <v>1172</v>
      </c>
      <c r="C830" s="4" t="s">
        <v>1130</v>
      </c>
      <c r="D830" s="4"/>
      <c r="E830" s="4"/>
      <c r="F830" s="4" t="n">
        <v>24</v>
      </c>
      <c r="G830" s="4" t="n">
        <v>23</v>
      </c>
      <c r="H830" s="4" t="n">
        <v>25.5</v>
      </c>
      <c r="I830" s="4" t="n">
        <v>24</v>
      </c>
      <c r="J830" s="4" t="n">
        <v>15</v>
      </c>
      <c r="K830" s="4" t="n">
        <v>23.5</v>
      </c>
      <c r="L830" s="4" t="n">
        <v>25</v>
      </c>
      <c r="M830" s="4" t="n">
        <v>24.5</v>
      </c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11" t="n">
        <f aca="false">SUM(F830:AJ830)</f>
        <v>184.5</v>
      </c>
      <c r="AL830" s="4" t="n">
        <v>35</v>
      </c>
      <c r="AM830" s="17" t="n">
        <f aca="false">AK830*AL830</f>
        <v>6457.5</v>
      </c>
      <c r="AN830" s="29" t="n">
        <v>0</v>
      </c>
      <c r="AO830" s="8"/>
      <c r="AP830" s="20"/>
      <c r="AQ830" s="30"/>
      <c r="AR830" s="10"/>
      <c r="AS830" s="14"/>
      <c r="AT830" s="12"/>
      <c r="AU830" s="15" t="n">
        <f aca="false">AN830+AO830+AR830+AS830+AT830</f>
        <v>0</v>
      </c>
      <c r="AV830" s="15" t="n">
        <v>0</v>
      </c>
      <c r="AW830" s="15" t="n">
        <v>4457.5</v>
      </c>
      <c r="AX830" s="15" t="n">
        <f aca="false">AU830-AW830</f>
        <v>-4457.5</v>
      </c>
      <c r="AY830" s="4" t="n">
        <v>953</v>
      </c>
      <c r="AZ830" s="15" t="n">
        <f aca="false">AK830</f>
        <v>184.5</v>
      </c>
      <c r="BA830" s="15" t="n">
        <f aca="false">AY830+AZ830</f>
        <v>1137.5</v>
      </c>
      <c r="BB830" s="15" t="n">
        <f aca="false">AM830-AW830-AZ830</f>
        <v>1815.5</v>
      </c>
      <c r="BC830" s="4"/>
      <c r="BD830" s="4"/>
    </row>
    <row r="831" customFormat="false" ht="15.75" hidden="false" customHeight="false" outlineLevel="0" collapsed="false">
      <c r="A831" s="16" t="n">
        <v>828</v>
      </c>
      <c r="B831" s="4" t="s">
        <v>1173</v>
      </c>
      <c r="C831" s="4" t="s">
        <v>1130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11" t="n">
        <f aca="false">SUM(F831:AJ831)</f>
        <v>0</v>
      </c>
      <c r="AL831" s="4" t="n">
        <v>35</v>
      </c>
      <c r="AM831" s="17" t="n">
        <f aca="false">AK831*AL831</f>
        <v>0</v>
      </c>
      <c r="AN831" s="29" t="n">
        <v>0</v>
      </c>
      <c r="AO831" s="8"/>
      <c r="AP831" s="20"/>
      <c r="AQ831" s="30"/>
      <c r="AR831" s="10"/>
      <c r="AS831" s="14"/>
      <c r="AT831" s="12"/>
      <c r="AU831" s="15" t="n">
        <f aca="false">AN831+AO831+AR831+AS831+AT831</f>
        <v>0</v>
      </c>
      <c r="AV831" s="15" t="n">
        <v>0</v>
      </c>
      <c r="AW831" s="15" t="n">
        <f aca="false">AP831+AR831+AS831+AT831</f>
        <v>0</v>
      </c>
      <c r="AX831" s="15" t="n">
        <f aca="false">AU831-AW831</f>
        <v>0</v>
      </c>
      <c r="AY831" s="4" t="n">
        <v>12</v>
      </c>
      <c r="AZ831" s="15" t="n">
        <f aca="false">AK831</f>
        <v>0</v>
      </c>
      <c r="BA831" s="15" t="n">
        <f aca="false">AY831+AZ831</f>
        <v>12</v>
      </c>
      <c r="BB831" s="15" t="n">
        <f aca="false">AM831-AW831-AZ831</f>
        <v>0</v>
      </c>
      <c r="BC831" s="4"/>
      <c r="BD831" s="4"/>
    </row>
    <row r="832" customFormat="false" ht="15.75" hidden="false" customHeight="false" outlineLevel="0" collapsed="false">
      <c r="A832" s="16" t="n">
        <v>829</v>
      </c>
      <c r="B832" s="4" t="s">
        <v>1174</v>
      </c>
      <c r="C832" s="4" t="s">
        <v>1130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11" t="n">
        <f aca="false">SUM(F832:AJ832)</f>
        <v>0</v>
      </c>
      <c r="AL832" s="4" t="n">
        <v>35</v>
      </c>
      <c r="AM832" s="17" t="n">
        <f aca="false">AK832*AL832</f>
        <v>0</v>
      </c>
      <c r="AN832" s="29" t="n">
        <v>0</v>
      </c>
      <c r="AO832" s="8"/>
      <c r="AP832" s="20"/>
      <c r="AQ832" s="30"/>
      <c r="AR832" s="10"/>
      <c r="AS832" s="14"/>
      <c r="AT832" s="12"/>
      <c r="AU832" s="15" t="n">
        <f aca="false">AN832+AO832+AR832+AS832+AT832</f>
        <v>0</v>
      </c>
      <c r="AV832" s="15" t="n">
        <v>0</v>
      </c>
      <c r="AW832" s="15" t="n">
        <f aca="false">AP832+AR832+AS832+AT832</f>
        <v>0</v>
      </c>
      <c r="AX832" s="15" t="n">
        <f aca="false">AU832-AW832</f>
        <v>0</v>
      </c>
      <c r="AY832" s="4" t="n">
        <v>30</v>
      </c>
      <c r="AZ832" s="15" t="n">
        <f aca="false">AK832</f>
        <v>0</v>
      </c>
      <c r="BA832" s="15" t="n">
        <f aca="false">AY832+AZ832</f>
        <v>30</v>
      </c>
      <c r="BB832" s="15" t="n">
        <f aca="false">AM832-AW832-AZ832</f>
        <v>0</v>
      </c>
      <c r="BC832" s="4"/>
      <c r="BD832" s="4"/>
    </row>
    <row r="833" customFormat="false" ht="15.75" hidden="false" customHeight="false" outlineLevel="0" collapsed="false">
      <c r="A833" s="16" t="n">
        <v>830</v>
      </c>
      <c r="B833" s="4" t="s">
        <v>1175</v>
      </c>
      <c r="C833" s="4" t="s">
        <v>1130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11" t="n">
        <f aca="false">SUM(F833:AJ833)</f>
        <v>0</v>
      </c>
      <c r="AL833" s="4" t="n">
        <v>35</v>
      </c>
      <c r="AM833" s="17" t="n">
        <f aca="false">AK833*AL833</f>
        <v>0</v>
      </c>
      <c r="AN833" s="29"/>
      <c r="AO833" s="8"/>
      <c r="AP833" s="20"/>
      <c r="AQ833" s="30"/>
      <c r="AR833" s="10"/>
      <c r="AS833" s="14"/>
      <c r="AT833" s="12"/>
      <c r="AU833" s="15" t="n">
        <f aca="false">AN833+AO833+AR833+AS833+AT833</f>
        <v>0</v>
      </c>
      <c r="AV833" s="15" t="n">
        <v>0</v>
      </c>
      <c r="AW833" s="15" t="n">
        <f aca="false">AP833+AR833+AS833+AT833</f>
        <v>0</v>
      </c>
      <c r="AX833" s="15" t="n">
        <f aca="false">AU833-AW833</f>
        <v>0</v>
      </c>
      <c r="AY833" s="4" t="n">
        <v>2.5</v>
      </c>
      <c r="AZ833" s="15" t="n">
        <f aca="false">AK833</f>
        <v>0</v>
      </c>
      <c r="BA833" s="15" t="n">
        <f aca="false">AY833+AZ833</f>
        <v>2.5</v>
      </c>
      <c r="BB833" s="15" t="n">
        <f aca="false">AM833-AW833-AZ833</f>
        <v>0</v>
      </c>
      <c r="BC833" s="4"/>
      <c r="BD833" s="4"/>
    </row>
    <row r="834" customFormat="false" ht="15.75" hidden="false" customHeight="false" outlineLevel="0" collapsed="false">
      <c r="A834" s="16" t="n">
        <v>831</v>
      </c>
      <c r="B834" s="4" t="s">
        <v>1176</v>
      </c>
      <c r="C834" s="4" t="s">
        <v>1130</v>
      </c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11" t="n">
        <f aca="false">SUM(F834:AJ834)</f>
        <v>0</v>
      </c>
      <c r="AL834" s="4" t="n">
        <v>35</v>
      </c>
      <c r="AM834" s="17" t="n">
        <f aca="false">AK834*AL834</f>
        <v>0</v>
      </c>
      <c r="AN834" s="29"/>
      <c r="AO834" s="8"/>
      <c r="AP834" s="20"/>
      <c r="AQ834" s="30"/>
      <c r="AR834" s="10"/>
      <c r="AS834" s="14"/>
      <c r="AT834" s="12"/>
      <c r="AU834" s="15" t="n">
        <f aca="false">AN834+AO834+AR834+AS834+AT834</f>
        <v>0</v>
      </c>
      <c r="AV834" s="15" t="n">
        <v>0</v>
      </c>
      <c r="AW834" s="15" t="n">
        <f aca="false">AP834+AR834+AS834+AT834</f>
        <v>0</v>
      </c>
      <c r="AX834" s="15" t="n">
        <f aca="false">AU834-AW834</f>
        <v>0</v>
      </c>
      <c r="AY834" s="4" t="n">
        <v>2</v>
      </c>
      <c r="AZ834" s="15" t="n">
        <f aca="false">AK834</f>
        <v>0</v>
      </c>
      <c r="BA834" s="15" t="n">
        <f aca="false">AY834+AZ834</f>
        <v>2</v>
      </c>
      <c r="BB834" s="15" t="n">
        <f aca="false">AM834-AW834-AZ834</f>
        <v>0</v>
      </c>
      <c r="BC834" s="4"/>
      <c r="BD834" s="4"/>
    </row>
    <row r="835" customFormat="false" ht="15.75" hidden="false" customHeight="false" outlineLevel="0" collapsed="false">
      <c r="A835" s="16" t="n">
        <v>832</v>
      </c>
      <c r="B835" s="4" t="s">
        <v>1177</v>
      </c>
      <c r="C835" s="4" t="s">
        <v>1130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11" t="n">
        <f aca="false">SUM(F835:AJ835)</f>
        <v>0</v>
      </c>
      <c r="AL835" s="4" t="n">
        <v>35</v>
      </c>
      <c r="AM835" s="17" t="n">
        <f aca="false">AK835*AL835</f>
        <v>0</v>
      </c>
      <c r="AN835" s="29"/>
      <c r="AO835" s="8"/>
      <c r="AP835" s="20"/>
      <c r="AQ835" s="30"/>
      <c r="AR835" s="10"/>
      <c r="AS835" s="14"/>
      <c r="AT835" s="12"/>
      <c r="AU835" s="15" t="n">
        <f aca="false">AN835+AO835+AR835+AS835+AT835</f>
        <v>0</v>
      </c>
      <c r="AV835" s="15" t="n">
        <v>0</v>
      </c>
      <c r="AW835" s="15" t="n">
        <v>0</v>
      </c>
      <c r="AX835" s="15" t="n">
        <f aca="false">AU835-AW835</f>
        <v>0</v>
      </c>
      <c r="AY835" s="4" t="n">
        <v>1.5</v>
      </c>
      <c r="AZ835" s="15" t="n">
        <f aca="false">AK835</f>
        <v>0</v>
      </c>
      <c r="BA835" s="15" t="n">
        <f aca="false">AY835+AZ835</f>
        <v>1.5</v>
      </c>
      <c r="BB835" s="15" t="n">
        <f aca="false">AM835-AW835-AZ835</f>
        <v>0</v>
      </c>
      <c r="BC835" s="4"/>
      <c r="BD835" s="4"/>
    </row>
    <row r="836" customFormat="false" ht="15.75" hidden="false" customHeight="false" outlineLevel="0" collapsed="false">
      <c r="A836" s="16" t="n">
        <v>833</v>
      </c>
      <c r="B836" s="4" t="s">
        <v>1178</v>
      </c>
      <c r="C836" s="4" t="s">
        <v>1130</v>
      </c>
      <c r="D836" s="4"/>
      <c r="E836" s="4"/>
      <c r="F836" s="4" t="n">
        <v>1.5</v>
      </c>
      <c r="G836" s="4" t="n">
        <v>1.5</v>
      </c>
      <c r="H836" s="4" t="n">
        <v>1</v>
      </c>
      <c r="I836" s="4" t="n">
        <v>1</v>
      </c>
      <c r="J836" s="4"/>
      <c r="K836" s="4"/>
      <c r="L836" s="4" t="n">
        <v>1</v>
      </c>
      <c r="M836" s="4" t="n">
        <v>1</v>
      </c>
      <c r="N836" s="4"/>
      <c r="O836" s="4" t="n">
        <v>3</v>
      </c>
      <c r="P836" s="4" t="n">
        <v>0.5</v>
      </c>
      <c r="Q836" s="4"/>
      <c r="R836" s="4" t="n">
        <v>2</v>
      </c>
      <c r="S836" s="4" t="n">
        <v>1</v>
      </c>
      <c r="T836" s="4"/>
      <c r="U836" s="4"/>
      <c r="V836" s="4" t="n">
        <v>0.5</v>
      </c>
      <c r="W836" s="4"/>
      <c r="X836" s="4"/>
      <c r="Y836" s="4"/>
      <c r="Z836" s="4"/>
      <c r="AA836" s="4" t="n">
        <v>1.5</v>
      </c>
      <c r="AB836" s="4" t="n">
        <v>1.5</v>
      </c>
      <c r="AC836" s="4" t="n">
        <v>1.5</v>
      </c>
      <c r="AD836" s="4" t="n">
        <v>1.5</v>
      </c>
      <c r="AE836" s="4"/>
      <c r="AF836" s="4"/>
      <c r="AG836" s="4"/>
      <c r="AH836" s="4"/>
      <c r="AI836" s="4"/>
      <c r="AJ836" s="4"/>
      <c r="AK836" s="11" t="n">
        <f aca="false">SUM(F836:AJ836)</f>
        <v>20</v>
      </c>
      <c r="AL836" s="4" t="n">
        <v>35</v>
      </c>
      <c r="AM836" s="17" t="n">
        <f aca="false">AK836*AL836</f>
        <v>700</v>
      </c>
      <c r="AN836" s="29"/>
      <c r="AO836" s="8"/>
      <c r="AP836" s="20"/>
      <c r="AQ836" s="30"/>
      <c r="AR836" s="10"/>
      <c r="AS836" s="14"/>
      <c r="AT836" s="12"/>
      <c r="AU836" s="15" t="n">
        <f aca="false">AN836+AO836+AR836+AS836+AT836</f>
        <v>0</v>
      </c>
      <c r="AV836" s="15" t="n">
        <v>0</v>
      </c>
      <c r="AW836" s="15" t="n">
        <v>0</v>
      </c>
      <c r="AX836" s="15" t="n">
        <f aca="false">AU836-AW836</f>
        <v>0</v>
      </c>
      <c r="AY836" s="4" t="n">
        <v>46</v>
      </c>
      <c r="AZ836" s="15" t="n">
        <f aca="false">AK836</f>
        <v>20</v>
      </c>
      <c r="BA836" s="15" t="n">
        <f aca="false">AY836+AZ836</f>
        <v>66</v>
      </c>
      <c r="BB836" s="15" t="n">
        <f aca="false">AM836-AW836-AZ836</f>
        <v>680</v>
      </c>
      <c r="BC836" s="4"/>
      <c r="BD836" s="4"/>
    </row>
    <row r="837" customFormat="false" ht="15.75" hidden="false" customHeight="false" outlineLevel="0" collapsed="false">
      <c r="A837" s="16" t="n">
        <v>834</v>
      </c>
      <c r="B837" s="4" t="s">
        <v>1179</v>
      </c>
      <c r="C837" s="4" t="s">
        <v>1130</v>
      </c>
      <c r="D837" s="4"/>
      <c r="E837" s="4"/>
      <c r="F837" s="4" t="n">
        <v>1.5</v>
      </c>
      <c r="G837" s="4" t="n">
        <v>1.5</v>
      </c>
      <c r="H837" s="4" t="n">
        <v>1</v>
      </c>
      <c r="I837" s="4" t="n">
        <v>1</v>
      </c>
      <c r="J837" s="4" t="n">
        <v>0.5</v>
      </c>
      <c r="K837" s="4" t="n">
        <v>1</v>
      </c>
      <c r="L837" s="4" t="n">
        <v>1</v>
      </c>
      <c r="M837" s="4" t="n">
        <v>1</v>
      </c>
      <c r="N837" s="4"/>
      <c r="O837" s="4" t="n">
        <v>0.5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11" t="n">
        <f aca="false">SUM(F837:AJ837)</f>
        <v>9</v>
      </c>
      <c r="AL837" s="4" t="n">
        <v>35</v>
      </c>
      <c r="AM837" s="17" t="n">
        <f aca="false">AK837*AL837</f>
        <v>315</v>
      </c>
      <c r="AN837" s="29"/>
      <c r="AO837" s="8"/>
      <c r="AP837" s="20"/>
      <c r="AQ837" s="30"/>
      <c r="AR837" s="10"/>
      <c r="AS837" s="14"/>
      <c r="AT837" s="12"/>
      <c r="AU837" s="15" t="n">
        <f aca="false">AN837+AO837+AR837+AS837+AT837</f>
        <v>0</v>
      </c>
      <c r="AV837" s="15" t="n">
        <v>0</v>
      </c>
      <c r="AW837" s="15" t="n">
        <f aca="false">AP837+AR837+AS837+AT837</f>
        <v>0</v>
      </c>
      <c r="AX837" s="15" t="n">
        <f aca="false">AU837-AW837</f>
        <v>0</v>
      </c>
      <c r="AY837" s="4" t="n">
        <v>59.5</v>
      </c>
      <c r="AZ837" s="15" t="n">
        <f aca="false">AK837</f>
        <v>9</v>
      </c>
      <c r="BA837" s="15" t="n">
        <f aca="false">AY837+AZ837</f>
        <v>68.5</v>
      </c>
      <c r="BB837" s="15" t="n">
        <f aca="false">AM837-AW837-AZ837</f>
        <v>306</v>
      </c>
      <c r="BC837" s="4"/>
      <c r="BD837" s="4"/>
    </row>
    <row r="838" customFormat="false" ht="15.75" hidden="false" customHeight="false" outlineLevel="0" collapsed="false">
      <c r="A838" s="16" t="n">
        <v>835</v>
      </c>
      <c r="B838" s="4" t="s">
        <v>1180</v>
      </c>
      <c r="C838" s="4" t="s">
        <v>1130</v>
      </c>
      <c r="D838" s="4"/>
      <c r="E838" s="4"/>
      <c r="F838" s="4" t="n">
        <v>6</v>
      </c>
      <c r="G838" s="4" t="n">
        <v>6</v>
      </c>
      <c r="H838" s="4" t="n">
        <v>5</v>
      </c>
      <c r="I838" s="4"/>
      <c r="J838" s="4" t="n">
        <v>6</v>
      </c>
      <c r="K838" s="4"/>
      <c r="L838" s="4" t="n">
        <v>6</v>
      </c>
      <c r="M838" s="4" t="n">
        <v>6</v>
      </c>
      <c r="N838" s="4"/>
      <c r="O838" s="4" t="n">
        <v>6</v>
      </c>
      <c r="P838" s="4"/>
      <c r="Q838" s="4"/>
      <c r="R838" s="4" t="n">
        <v>6</v>
      </c>
      <c r="S838" s="4" t="n">
        <v>6</v>
      </c>
      <c r="T838" s="4" t="n">
        <v>5</v>
      </c>
      <c r="U838" s="4"/>
      <c r="V838" s="4" t="n">
        <v>5</v>
      </c>
      <c r="W838" s="4" t="n">
        <v>5.5</v>
      </c>
      <c r="X838" s="4" t="n">
        <v>6</v>
      </c>
      <c r="Y838" s="4"/>
      <c r="Z838" s="4" t="n">
        <v>6</v>
      </c>
      <c r="AA838" s="4" t="n">
        <v>6</v>
      </c>
      <c r="AB838" s="4" t="n">
        <v>6</v>
      </c>
      <c r="AC838" s="4" t="n">
        <v>6</v>
      </c>
      <c r="AD838" s="4" t="n">
        <v>6</v>
      </c>
      <c r="AE838" s="4" t="n">
        <v>5</v>
      </c>
      <c r="AF838" s="4" t="n">
        <v>6</v>
      </c>
      <c r="AG838" s="4" t="n">
        <v>5</v>
      </c>
      <c r="AH838" s="4" t="n">
        <v>6</v>
      </c>
      <c r="AI838" s="4" t="n">
        <v>5</v>
      </c>
      <c r="AJ838" s="4" t="n">
        <v>5.5</v>
      </c>
      <c r="AK838" s="11" t="n">
        <f aca="false">SUM(F838:AJ838)</f>
        <v>137</v>
      </c>
      <c r="AL838" s="4" t="n">
        <v>35</v>
      </c>
      <c r="AM838" s="17" t="n">
        <f aca="false">AK838*AL838</f>
        <v>4795</v>
      </c>
      <c r="AN838" s="29"/>
      <c r="AO838" s="8"/>
      <c r="AP838" s="20"/>
      <c r="AQ838" s="30"/>
      <c r="AR838" s="10"/>
      <c r="AS838" s="14"/>
      <c r="AT838" s="12"/>
      <c r="AU838" s="15" t="n">
        <f aca="false">AN838+AO838+AR838+AS838+AT838</f>
        <v>0</v>
      </c>
      <c r="AV838" s="15" t="n">
        <v>0</v>
      </c>
      <c r="AW838" s="15" t="n">
        <f aca="false">AP838+AR838+AS838+AT838</f>
        <v>0</v>
      </c>
      <c r="AX838" s="15" t="n">
        <f aca="false">AU838-AW838</f>
        <v>0</v>
      </c>
      <c r="AY838" s="4" t="n">
        <v>219</v>
      </c>
      <c r="AZ838" s="15" t="n">
        <f aca="false">AK838</f>
        <v>137</v>
      </c>
      <c r="BA838" s="15" t="n">
        <f aca="false">AY838+AZ838</f>
        <v>356</v>
      </c>
      <c r="BB838" s="15" t="n">
        <f aca="false">AM838-AW838-AZ838</f>
        <v>4658</v>
      </c>
      <c r="BC838" s="4"/>
      <c r="BD838" s="4"/>
    </row>
    <row r="839" customFormat="false" ht="15.75" hidden="false" customHeight="false" outlineLevel="0" collapsed="false">
      <c r="A839" s="16" t="n">
        <v>836</v>
      </c>
      <c r="B839" s="4" t="s">
        <v>1181</v>
      </c>
      <c r="C839" s="4" t="s">
        <v>1130</v>
      </c>
      <c r="D839" s="4"/>
      <c r="E839" s="4"/>
      <c r="F839" s="4" t="n">
        <v>8</v>
      </c>
      <c r="G839" s="4" t="n">
        <v>8</v>
      </c>
      <c r="H839" s="4" t="n">
        <v>5.5</v>
      </c>
      <c r="I839" s="4" t="n">
        <v>5.5</v>
      </c>
      <c r="J839" s="4" t="n">
        <v>8</v>
      </c>
      <c r="K839" s="4" t="n">
        <v>5.5</v>
      </c>
      <c r="L839" s="4" t="n">
        <v>8</v>
      </c>
      <c r="M839" s="4" t="n">
        <v>8</v>
      </c>
      <c r="N839" s="4"/>
      <c r="O839" s="4" t="n">
        <v>4.5</v>
      </c>
      <c r="P839" s="4" t="n">
        <v>6</v>
      </c>
      <c r="Q839" s="4"/>
      <c r="R839" s="4" t="n">
        <v>7</v>
      </c>
      <c r="S839" s="4" t="n">
        <v>8.5</v>
      </c>
      <c r="T839" s="4" t="n">
        <v>8</v>
      </c>
      <c r="U839" s="4"/>
      <c r="V839" s="4" t="n">
        <v>9</v>
      </c>
      <c r="W839" s="4" t="n">
        <v>8.5</v>
      </c>
      <c r="X839" s="4" t="n">
        <v>8.5</v>
      </c>
      <c r="Y839" s="4"/>
      <c r="Z839" s="4" t="n">
        <v>8.5</v>
      </c>
      <c r="AA839" s="4" t="n">
        <v>7.5</v>
      </c>
      <c r="AB839" s="4" t="n">
        <v>7.5</v>
      </c>
      <c r="AC839" s="4" t="n">
        <v>7.5</v>
      </c>
      <c r="AD839" s="4" t="n">
        <v>8</v>
      </c>
      <c r="AE839" s="4" t="n">
        <v>8</v>
      </c>
      <c r="AF839" s="4"/>
      <c r="AG839" s="4" t="n">
        <v>8</v>
      </c>
      <c r="AH839" s="4" t="n">
        <v>8</v>
      </c>
      <c r="AI839" s="4" t="n">
        <v>8.5</v>
      </c>
      <c r="AJ839" s="4" t="n">
        <v>8.5</v>
      </c>
      <c r="AK839" s="11" t="n">
        <f aca="false">SUM(F839:AJ839)</f>
        <v>196.5</v>
      </c>
      <c r="AL839" s="4" t="n">
        <v>35</v>
      </c>
      <c r="AM839" s="17" t="n">
        <f aca="false">AK839*AL839</f>
        <v>6877.5</v>
      </c>
      <c r="AN839" s="29"/>
      <c r="AO839" s="8"/>
      <c r="AP839" s="20"/>
      <c r="AQ839" s="30"/>
      <c r="AR839" s="10"/>
      <c r="AS839" s="14"/>
      <c r="AT839" s="12"/>
      <c r="AU839" s="15" t="n">
        <f aca="false">AN839+AO839+AR839+AS839+AT839</f>
        <v>0</v>
      </c>
      <c r="AV839" s="15" t="n">
        <v>0</v>
      </c>
      <c r="AW839" s="15" t="n">
        <f aca="false">AP839+AR839+AS839+AT839</f>
        <v>0</v>
      </c>
      <c r="AX839" s="15" t="n">
        <f aca="false">AU839-AW839</f>
        <v>0</v>
      </c>
      <c r="AY839" s="4" t="n">
        <v>221</v>
      </c>
      <c r="AZ839" s="15" t="n">
        <f aca="false">AK839</f>
        <v>196.5</v>
      </c>
      <c r="BA839" s="15" t="n">
        <f aca="false">AY839+AZ839</f>
        <v>417.5</v>
      </c>
      <c r="BB839" s="15" t="n">
        <f aca="false">AM839-AW839-AZ839</f>
        <v>6681</v>
      </c>
      <c r="BC839" s="4"/>
      <c r="BD839" s="4"/>
    </row>
    <row r="840" customFormat="false" ht="15.75" hidden="false" customHeight="false" outlineLevel="0" collapsed="false">
      <c r="A840" s="16" t="n">
        <v>837</v>
      </c>
      <c r="B840" s="4" t="s">
        <v>1182</v>
      </c>
      <c r="C840" s="4" t="s">
        <v>1130</v>
      </c>
      <c r="D840" s="4"/>
      <c r="E840" s="4"/>
      <c r="F840" s="4" t="n">
        <v>1</v>
      </c>
      <c r="G840" s="4" t="n">
        <v>1</v>
      </c>
      <c r="H840" s="4" t="n">
        <v>1</v>
      </c>
      <c r="I840" s="4" t="n">
        <v>1</v>
      </c>
      <c r="J840" s="4" t="n">
        <v>1</v>
      </c>
      <c r="K840" s="4" t="n">
        <v>1</v>
      </c>
      <c r="L840" s="4" t="n">
        <v>1</v>
      </c>
      <c r="M840" s="4" t="n">
        <v>1</v>
      </c>
      <c r="N840" s="4"/>
      <c r="O840" s="4" t="n">
        <v>1</v>
      </c>
      <c r="P840" s="4"/>
      <c r="Q840" s="4"/>
      <c r="R840" s="4"/>
      <c r="S840" s="4"/>
      <c r="T840" s="4"/>
      <c r="U840" s="4"/>
      <c r="V840" s="4"/>
      <c r="W840" s="4" t="n">
        <v>1</v>
      </c>
      <c r="X840" s="4"/>
      <c r="Y840" s="4"/>
      <c r="Z840" s="4"/>
      <c r="AA840" s="4" t="n">
        <v>1</v>
      </c>
      <c r="AB840" s="4" t="n">
        <v>1</v>
      </c>
      <c r="AC840" s="4"/>
      <c r="AD840" s="4" t="n">
        <v>1</v>
      </c>
      <c r="AE840" s="4" t="n">
        <v>1</v>
      </c>
      <c r="AF840" s="4" t="n">
        <v>1</v>
      </c>
      <c r="AG840" s="4" t="n">
        <v>1</v>
      </c>
      <c r="AH840" s="4"/>
      <c r="AI840" s="4"/>
      <c r="AJ840" s="4" t="n">
        <v>1</v>
      </c>
      <c r="AK840" s="11" t="n">
        <f aca="false">SUM(F840:AJ840)</f>
        <v>17</v>
      </c>
      <c r="AL840" s="4" t="n">
        <v>35</v>
      </c>
      <c r="AM840" s="17" t="n">
        <f aca="false">AK840*AL840</f>
        <v>595</v>
      </c>
      <c r="AN840" s="29"/>
      <c r="AO840" s="8"/>
      <c r="AP840" s="20"/>
      <c r="AQ840" s="30"/>
      <c r="AR840" s="10"/>
      <c r="AS840" s="14"/>
      <c r="AT840" s="12"/>
      <c r="AU840" s="15" t="n">
        <f aca="false">AN840+AO840+AR840+AS840+AT840</f>
        <v>0</v>
      </c>
      <c r="AV840" s="15" t="n">
        <v>0</v>
      </c>
      <c r="AW840" s="15" t="n">
        <f aca="false">AP840+AR840+AS840+AT840</f>
        <v>0</v>
      </c>
      <c r="AX840" s="15" t="n">
        <f aca="false">AU840-AW840</f>
        <v>0</v>
      </c>
      <c r="AY840" s="4" t="n">
        <v>25</v>
      </c>
      <c r="AZ840" s="15" t="n">
        <f aca="false">AK840</f>
        <v>17</v>
      </c>
      <c r="BA840" s="15" t="n">
        <f aca="false">AY840+AZ840</f>
        <v>42</v>
      </c>
      <c r="BB840" s="15" t="n">
        <f aca="false">AM840-AW840-AZ840</f>
        <v>578</v>
      </c>
      <c r="BC840" s="4"/>
      <c r="BD840" s="4"/>
    </row>
    <row r="841" customFormat="false" ht="15.75" hidden="false" customHeight="false" outlineLevel="0" collapsed="false">
      <c r="A841" s="16" t="n">
        <v>838</v>
      </c>
      <c r="B841" s="4" t="s">
        <v>1183</v>
      </c>
      <c r="C841" s="4" t="s">
        <v>1130</v>
      </c>
      <c r="D841" s="4"/>
      <c r="E841" s="4"/>
      <c r="F841" s="4" t="n">
        <v>6</v>
      </c>
      <c r="G841" s="4" t="n">
        <v>5</v>
      </c>
      <c r="H841" s="4" t="n">
        <v>4</v>
      </c>
      <c r="I841" s="4" t="n">
        <v>4.5</v>
      </c>
      <c r="J841" s="4" t="n">
        <v>5</v>
      </c>
      <c r="K841" s="4" t="n">
        <v>4</v>
      </c>
      <c r="L841" s="4" t="n">
        <v>4</v>
      </c>
      <c r="M841" s="4" t="n">
        <v>4</v>
      </c>
      <c r="N841" s="4"/>
      <c r="O841" s="4" t="n">
        <v>4</v>
      </c>
      <c r="P841" s="4" t="n">
        <v>5</v>
      </c>
      <c r="Q841" s="4"/>
      <c r="R841" s="4" t="n">
        <v>5</v>
      </c>
      <c r="S841" s="4" t="n">
        <v>4</v>
      </c>
      <c r="T841" s="4" t="n">
        <v>4.5</v>
      </c>
      <c r="U841" s="4"/>
      <c r="V841" s="4" t="n">
        <v>4</v>
      </c>
      <c r="W841" s="4" t="n">
        <v>4.5</v>
      </c>
      <c r="X841" s="4" t="n">
        <v>4.5</v>
      </c>
      <c r="Y841" s="4"/>
      <c r="Z841" s="4" t="n">
        <v>4</v>
      </c>
      <c r="AA841" s="4"/>
      <c r="AB841" s="4"/>
      <c r="AC841" s="4"/>
      <c r="AD841" s="4"/>
      <c r="AE841" s="4" t="n">
        <v>3.5</v>
      </c>
      <c r="AF841" s="4"/>
      <c r="AG841" s="4"/>
      <c r="AH841" s="4"/>
      <c r="AI841" s="4"/>
      <c r="AJ841" s="4" t="n">
        <v>4</v>
      </c>
      <c r="AK841" s="11" t="n">
        <f aca="false">SUM(F841:AJ841)</f>
        <v>83.5</v>
      </c>
      <c r="AL841" s="4" t="n">
        <v>35</v>
      </c>
      <c r="AM841" s="17" t="n">
        <f aca="false">AK841*AL841</f>
        <v>2922.5</v>
      </c>
      <c r="AN841" s="29"/>
      <c r="AO841" s="8"/>
      <c r="AP841" s="20"/>
      <c r="AQ841" s="30"/>
      <c r="AR841" s="10"/>
      <c r="AS841" s="14"/>
      <c r="AT841" s="12"/>
      <c r="AU841" s="15" t="n">
        <f aca="false">AN841+AO841+AR841+AS841+AT841</f>
        <v>0</v>
      </c>
      <c r="AV841" s="15" t="n">
        <v>0</v>
      </c>
      <c r="AW841" s="15" t="n">
        <f aca="false">AP841+AR841+AS841+AT841</f>
        <v>0</v>
      </c>
      <c r="AX841" s="15" t="n">
        <f aca="false">AU841-AW841</f>
        <v>0</v>
      </c>
      <c r="AY841" s="4" t="n">
        <v>147</v>
      </c>
      <c r="AZ841" s="15" t="n">
        <f aca="false">AK841</f>
        <v>83.5</v>
      </c>
      <c r="BA841" s="15" t="n">
        <f aca="false">AY841+AZ841</f>
        <v>230.5</v>
      </c>
      <c r="BB841" s="15" t="n">
        <f aca="false">AM841-AW841-AZ841</f>
        <v>2839</v>
      </c>
      <c r="BC841" s="4"/>
      <c r="BD841" s="4"/>
    </row>
    <row r="842" customFormat="false" ht="15.75" hidden="false" customHeight="false" outlineLevel="0" collapsed="false">
      <c r="A842" s="16" t="n">
        <v>839</v>
      </c>
      <c r="B842" s="4" t="s">
        <v>1184</v>
      </c>
      <c r="C842" s="4" t="s">
        <v>1130</v>
      </c>
      <c r="D842" s="4"/>
      <c r="E842" s="4"/>
      <c r="F842" s="4" t="n">
        <v>4</v>
      </c>
      <c r="G842" s="4" t="n">
        <v>4</v>
      </c>
      <c r="H842" s="4" t="n">
        <v>4.5</v>
      </c>
      <c r="I842" s="4" t="n">
        <v>2</v>
      </c>
      <c r="J842" s="4" t="n">
        <v>2</v>
      </c>
      <c r="K842" s="4" t="n">
        <v>2</v>
      </c>
      <c r="L842" s="4" t="n">
        <v>4</v>
      </c>
      <c r="M842" s="4" t="n">
        <v>4</v>
      </c>
      <c r="N842" s="4"/>
      <c r="O842" s="4" t="n">
        <v>4</v>
      </c>
      <c r="P842" s="4" t="n">
        <v>4</v>
      </c>
      <c r="Q842" s="4"/>
      <c r="R842" s="4" t="n">
        <v>13</v>
      </c>
      <c r="S842" s="4" t="n">
        <v>14</v>
      </c>
      <c r="T842" s="4" t="n">
        <v>14</v>
      </c>
      <c r="U842" s="4"/>
      <c r="V842" s="4" t="n">
        <v>15</v>
      </c>
      <c r="W842" s="4" t="n">
        <v>10</v>
      </c>
      <c r="X842" s="4" t="n">
        <v>15</v>
      </c>
      <c r="Y842" s="4"/>
      <c r="Z842" s="4" t="n">
        <v>10</v>
      </c>
      <c r="AA842" s="4" t="n">
        <v>2</v>
      </c>
      <c r="AB842" s="4" t="n">
        <v>2</v>
      </c>
      <c r="AC842" s="4" t="n">
        <v>2</v>
      </c>
      <c r="AD842" s="4" t="n">
        <v>10</v>
      </c>
      <c r="AE842" s="4" t="n">
        <v>10</v>
      </c>
      <c r="AF842" s="4" t="n">
        <v>10.5</v>
      </c>
      <c r="AG842" s="4" t="n">
        <v>10</v>
      </c>
      <c r="AH842" s="4" t="n">
        <v>10</v>
      </c>
      <c r="AI842" s="4" t="n">
        <v>10</v>
      </c>
      <c r="AJ842" s="4" t="n">
        <v>10</v>
      </c>
      <c r="AK842" s="11" t="n">
        <f aca="false">SUM(F842:AJ842)</f>
        <v>202</v>
      </c>
      <c r="AL842" s="4" t="n">
        <v>35</v>
      </c>
      <c r="AM842" s="17" t="n">
        <f aca="false">AK842*AL842</f>
        <v>7070</v>
      </c>
      <c r="AN842" s="29"/>
      <c r="AO842" s="8"/>
      <c r="AP842" s="20"/>
      <c r="AQ842" s="30"/>
      <c r="AR842" s="10"/>
      <c r="AS842" s="14"/>
      <c r="AT842" s="12"/>
      <c r="AU842" s="15" t="n">
        <f aca="false">AN842+AO842+AR842+AS842+AT842</f>
        <v>0</v>
      </c>
      <c r="AV842" s="15" t="n">
        <v>0</v>
      </c>
      <c r="AW842" s="15" t="n">
        <f aca="false">AP842+AR842+AS842+AT842</f>
        <v>0</v>
      </c>
      <c r="AX842" s="15" t="n">
        <f aca="false">AU842-AW842</f>
        <v>0</v>
      </c>
      <c r="AY842" s="4" t="n">
        <v>108.5</v>
      </c>
      <c r="AZ842" s="15" t="n">
        <f aca="false">AK842</f>
        <v>202</v>
      </c>
      <c r="BA842" s="15" t="n">
        <f aca="false">AY842+AZ842</f>
        <v>310.5</v>
      </c>
      <c r="BB842" s="15" t="n">
        <f aca="false">AM842-AW842-AZ842</f>
        <v>6868</v>
      </c>
      <c r="BC842" s="4"/>
      <c r="BD842" s="4"/>
    </row>
    <row r="843" customFormat="false" ht="15.75" hidden="false" customHeight="false" outlineLevel="0" collapsed="false">
      <c r="A843" s="16" t="n">
        <v>840</v>
      </c>
      <c r="B843" s="4" t="s">
        <v>1185</v>
      </c>
      <c r="C843" s="4" t="s">
        <v>1130</v>
      </c>
      <c r="D843" s="4"/>
      <c r="E843" s="4"/>
      <c r="F843" s="4"/>
      <c r="G843" s="4" t="n">
        <v>6</v>
      </c>
      <c r="H843" s="4" t="n">
        <v>3</v>
      </c>
      <c r="I843" s="4" t="n">
        <v>6</v>
      </c>
      <c r="J843" s="4" t="n">
        <v>5.5</v>
      </c>
      <c r="K843" s="4" t="n">
        <v>8.5</v>
      </c>
      <c r="L843" s="4" t="n">
        <v>6</v>
      </c>
      <c r="M843" s="4" t="n">
        <v>5</v>
      </c>
      <c r="N843" s="4"/>
      <c r="O843" s="4" t="n">
        <v>3</v>
      </c>
      <c r="P843" s="4" t="n">
        <v>3</v>
      </c>
      <c r="Q843" s="4"/>
      <c r="R843" s="4" t="n">
        <v>3</v>
      </c>
      <c r="S843" s="4" t="n">
        <v>6</v>
      </c>
      <c r="T843" s="4" t="n">
        <v>6.5</v>
      </c>
      <c r="U843" s="4"/>
      <c r="V843" s="4" t="n">
        <v>5</v>
      </c>
      <c r="W843" s="4" t="n">
        <v>6.5</v>
      </c>
      <c r="X843" s="4" t="n">
        <v>9.5</v>
      </c>
      <c r="Y843" s="4"/>
      <c r="Z843" s="4" t="n">
        <v>4</v>
      </c>
      <c r="AA843" s="4" t="n">
        <v>3.5</v>
      </c>
      <c r="AB843" s="4" t="n">
        <v>3.5</v>
      </c>
      <c r="AC843" s="4" t="n">
        <v>3.5</v>
      </c>
      <c r="AD843" s="4"/>
      <c r="AE843" s="4" t="n">
        <v>6.5</v>
      </c>
      <c r="AF843" s="4"/>
      <c r="AG843" s="4"/>
      <c r="AH843" s="4"/>
      <c r="AI843" s="4"/>
      <c r="AJ843" s="4" t="n">
        <v>7</v>
      </c>
      <c r="AK843" s="11" t="n">
        <f aca="false">SUM(F843:AJ843)</f>
        <v>110.5</v>
      </c>
      <c r="AL843" s="4" t="n">
        <v>35</v>
      </c>
      <c r="AM843" s="17" t="n">
        <f aca="false">AK843*AL843</f>
        <v>3867.5</v>
      </c>
      <c r="AN843" s="29"/>
      <c r="AO843" s="8"/>
      <c r="AP843" s="20"/>
      <c r="AQ843" s="30"/>
      <c r="AR843" s="10"/>
      <c r="AS843" s="14"/>
      <c r="AT843" s="12"/>
      <c r="AU843" s="15" t="n">
        <f aca="false">AN843+AO843+AR843+AS843+AT843</f>
        <v>0</v>
      </c>
      <c r="AV843" s="15" t="n">
        <v>0</v>
      </c>
      <c r="AW843" s="15" t="n">
        <f aca="false">AP843+AR843+AS843+AT843</f>
        <v>0</v>
      </c>
      <c r="AX843" s="15" t="n">
        <f aca="false">AU843-AW843</f>
        <v>0</v>
      </c>
      <c r="AY843" s="4" t="n">
        <v>149</v>
      </c>
      <c r="AZ843" s="15" t="n">
        <f aca="false">AK843</f>
        <v>110.5</v>
      </c>
      <c r="BA843" s="15" t="n">
        <f aca="false">AY843+AZ843</f>
        <v>259.5</v>
      </c>
      <c r="BB843" s="15" t="n">
        <f aca="false">AM843-AW843-AZ843</f>
        <v>3757</v>
      </c>
      <c r="BC843" s="4"/>
      <c r="BD843" s="4"/>
    </row>
    <row r="844" customFormat="false" ht="15.75" hidden="false" customHeight="false" outlineLevel="0" collapsed="false">
      <c r="A844" s="16" t="n">
        <v>841</v>
      </c>
      <c r="B844" s="4" t="s">
        <v>1183</v>
      </c>
      <c r="C844" s="4" t="s">
        <v>1130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 t="n">
        <v>6.5</v>
      </c>
      <c r="AE844" s="4"/>
      <c r="AF844" s="4"/>
      <c r="AG844" s="4"/>
      <c r="AH844" s="4"/>
      <c r="AI844" s="4"/>
      <c r="AJ844" s="4"/>
      <c r="AK844" s="11" t="n">
        <f aca="false">SUM(F844:AJ844)</f>
        <v>6.5</v>
      </c>
      <c r="AL844" s="4" t="n">
        <v>35</v>
      </c>
      <c r="AM844" s="17" t="n">
        <f aca="false">AK844*AL844</f>
        <v>227.5</v>
      </c>
      <c r="AN844" s="29"/>
      <c r="AO844" s="8"/>
      <c r="AP844" s="20"/>
      <c r="AQ844" s="30"/>
      <c r="AR844" s="10"/>
      <c r="AS844" s="14"/>
      <c r="AT844" s="12"/>
      <c r="AU844" s="15" t="n">
        <f aca="false">AN844+AO844+AR844+AS844+AT844</f>
        <v>0</v>
      </c>
      <c r="AV844" s="15" t="n">
        <v>0</v>
      </c>
      <c r="AW844" s="15" t="n">
        <f aca="false">AP844+AR844+AS844+AT844</f>
        <v>0</v>
      </c>
      <c r="AX844" s="15" t="n">
        <f aca="false">AU844-AW844</f>
        <v>0</v>
      </c>
      <c r="AY844" s="4" t="n">
        <v>0</v>
      </c>
      <c r="AZ844" s="15" t="n">
        <f aca="false">AK844</f>
        <v>6.5</v>
      </c>
      <c r="BA844" s="15" t="n">
        <f aca="false">AY844+AZ844</f>
        <v>6.5</v>
      </c>
      <c r="BB844" s="15" t="n">
        <f aca="false">AM844-AW844-AZ844</f>
        <v>221</v>
      </c>
      <c r="BC844" s="4"/>
      <c r="BD844" s="4"/>
    </row>
    <row r="845" customFormat="false" ht="15.75" hidden="false" customHeight="false" outlineLevel="0" collapsed="false">
      <c r="A845" s="16" t="n">
        <v>842</v>
      </c>
      <c r="B845" s="4" t="s">
        <v>1186</v>
      </c>
      <c r="C845" s="4" t="s">
        <v>1130</v>
      </c>
      <c r="D845" s="4"/>
      <c r="E845" s="4"/>
      <c r="F845" s="4" t="n">
        <v>13</v>
      </c>
      <c r="G845" s="4" t="n">
        <v>12.5</v>
      </c>
      <c r="H845" s="4" t="n">
        <v>13</v>
      </c>
      <c r="I845" s="4" t="n">
        <v>13.5</v>
      </c>
      <c r="J845" s="4" t="n">
        <v>14.5</v>
      </c>
      <c r="K845" s="4" t="n">
        <v>13</v>
      </c>
      <c r="L845" s="4" t="n">
        <v>14</v>
      </c>
      <c r="M845" s="4" t="n">
        <v>13.5</v>
      </c>
      <c r="N845" s="4"/>
      <c r="O845" s="4" t="n">
        <v>14</v>
      </c>
      <c r="P845" s="4" t="n">
        <v>13</v>
      </c>
      <c r="Q845" s="4"/>
      <c r="R845" s="4" t="n">
        <v>13.5</v>
      </c>
      <c r="S845" s="4" t="n">
        <v>15</v>
      </c>
      <c r="T845" s="4" t="n">
        <v>7.5</v>
      </c>
      <c r="U845" s="4"/>
      <c r="V845" s="4" t="n">
        <v>11</v>
      </c>
      <c r="W845" s="4" t="n">
        <v>8.5</v>
      </c>
      <c r="X845" s="4" t="n">
        <v>11</v>
      </c>
      <c r="Y845" s="4"/>
      <c r="Z845" s="4" t="n">
        <v>9.5</v>
      </c>
      <c r="AA845" s="4" t="n">
        <v>16</v>
      </c>
      <c r="AB845" s="4" t="n">
        <v>16</v>
      </c>
      <c r="AC845" s="4" t="n">
        <v>16</v>
      </c>
      <c r="AD845" s="4" t="n">
        <v>10.5</v>
      </c>
      <c r="AE845" s="4" t="n">
        <v>9.5</v>
      </c>
      <c r="AF845" s="4" t="n">
        <v>5</v>
      </c>
      <c r="AG845" s="4" t="n">
        <v>10</v>
      </c>
      <c r="AH845" s="4" t="n">
        <v>11</v>
      </c>
      <c r="AI845" s="4" t="n">
        <v>10.5</v>
      </c>
      <c r="AJ845" s="4" t="n">
        <v>10</v>
      </c>
      <c r="AK845" s="11" t="n">
        <f aca="false">SUM(F845:AJ845)</f>
        <v>324.5</v>
      </c>
      <c r="AL845" s="4" t="n">
        <v>35</v>
      </c>
      <c r="AM845" s="17" t="n">
        <f aca="false">AK845*AL845</f>
        <v>11357.5</v>
      </c>
      <c r="AN845" s="29"/>
      <c r="AO845" s="8"/>
      <c r="AP845" s="20"/>
      <c r="AQ845" s="30"/>
      <c r="AR845" s="10"/>
      <c r="AS845" s="14"/>
      <c r="AT845" s="12"/>
      <c r="AU845" s="15" t="n">
        <f aca="false">AN845+AO845+AR845+AS845+AT845</f>
        <v>0</v>
      </c>
      <c r="AV845" s="15" t="n">
        <v>0</v>
      </c>
      <c r="AW845" s="15" t="n">
        <f aca="false">AP845+AR845+AS845+AT845</f>
        <v>0</v>
      </c>
      <c r="AX845" s="15" t="n">
        <f aca="false">AU845-AW845</f>
        <v>0</v>
      </c>
      <c r="AY845" s="4" t="n">
        <v>259</v>
      </c>
      <c r="AZ845" s="15" t="n">
        <f aca="false">AK845</f>
        <v>324.5</v>
      </c>
      <c r="BA845" s="15" t="n">
        <f aca="false">AY845+AZ845</f>
        <v>583.5</v>
      </c>
      <c r="BB845" s="15" t="n">
        <f aca="false">AM845-AW845-AZ845</f>
        <v>11033</v>
      </c>
      <c r="BC845" s="4"/>
      <c r="BD845" s="4"/>
    </row>
    <row r="846" customFormat="false" ht="15.75" hidden="false" customHeight="false" outlineLevel="0" collapsed="false">
      <c r="A846" s="16" t="n">
        <v>843</v>
      </c>
      <c r="B846" s="4" t="s">
        <v>1187</v>
      </c>
      <c r="C846" s="4" t="s">
        <v>1130</v>
      </c>
      <c r="D846" s="4"/>
      <c r="E846" s="4"/>
      <c r="F846" s="4" t="n">
        <v>2</v>
      </c>
      <c r="G846" s="4" t="n">
        <v>3.5</v>
      </c>
      <c r="H846" s="4" t="n">
        <v>4</v>
      </c>
      <c r="I846" s="4" t="n">
        <v>2</v>
      </c>
      <c r="J846" s="4" t="n">
        <v>3.5</v>
      </c>
      <c r="K846" s="4" t="n">
        <v>3.5</v>
      </c>
      <c r="L846" s="4" t="n">
        <v>3.5</v>
      </c>
      <c r="M846" s="4" t="n">
        <v>3.5</v>
      </c>
      <c r="N846" s="4"/>
      <c r="O846" s="4" t="n">
        <v>3.5</v>
      </c>
      <c r="P846" s="4" t="n">
        <v>2</v>
      </c>
      <c r="Q846" s="4"/>
      <c r="R846" s="4" t="n">
        <v>3.5</v>
      </c>
      <c r="S846" s="4" t="n">
        <v>3</v>
      </c>
      <c r="T846" s="4"/>
      <c r="U846" s="4"/>
      <c r="V846" s="4" t="n">
        <v>3</v>
      </c>
      <c r="W846" s="4"/>
      <c r="X846" s="4" t="n">
        <v>3</v>
      </c>
      <c r="Y846" s="4"/>
      <c r="Z846" s="4" t="n">
        <v>3.5</v>
      </c>
      <c r="AA846" s="4" t="n">
        <v>3.5</v>
      </c>
      <c r="AB846" s="4" t="n">
        <v>5</v>
      </c>
      <c r="AC846" s="4" t="n">
        <v>5</v>
      </c>
      <c r="AD846" s="4" t="n">
        <v>4.5</v>
      </c>
      <c r="AE846" s="4" t="n">
        <v>3</v>
      </c>
      <c r="AF846" s="4"/>
      <c r="AG846" s="4"/>
      <c r="AH846" s="4"/>
      <c r="AI846" s="4"/>
      <c r="AJ846" s="4" t="n">
        <v>3</v>
      </c>
      <c r="AK846" s="11" t="n">
        <f aca="false">SUM(F846:AJ846)</f>
        <v>71</v>
      </c>
      <c r="AL846" s="4" t="n">
        <v>35</v>
      </c>
      <c r="AM846" s="17" t="n">
        <f aca="false">AK846*AL846</f>
        <v>2485</v>
      </c>
      <c r="AN846" s="29"/>
      <c r="AO846" s="8"/>
      <c r="AP846" s="20"/>
      <c r="AQ846" s="30"/>
      <c r="AR846" s="10"/>
      <c r="AS846" s="14"/>
      <c r="AT846" s="12"/>
      <c r="AU846" s="15" t="n">
        <f aca="false">AN846+AO846+AR846+AS846+AT846</f>
        <v>0</v>
      </c>
      <c r="AV846" s="15" t="n">
        <v>0</v>
      </c>
      <c r="AW846" s="15" t="n">
        <f aca="false">AP846+AR846+AS846+AT846</f>
        <v>0</v>
      </c>
      <c r="AX846" s="15" t="n">
        <f aca="false">AU846-AW846</f>
        <v>0</v>
      </c>
      <c r="AY846" s="4" t="n">
        <v>85.5</v>
      </c>
      <c r="AZ846" s="15" t="n">
        <f aca="false">AK846</f>
        <v>71</v>
      </c>
      <c r="BA846" s="15" t="n">
        <f aca="false">AY846+AZ846</f>
        <v>156.5</v>
      </c>
      <c r="BB846" s="15" t="n">
        <f aca="false">AM846-AW846-AZ846</f>
        <v>2414</v>
      </c>
      <c r="BC846" s="4"/>
      <c r="BD846" s="4"/>
    </row>
    <row r="847" customFormat="false" ht="15.75" hidden="false" customHeight="false" outlineLevel="0" collapsed="false">
      <c r="A847" s="16" t="n">
        <v>844</v>
      </c>
      <c r="B847" s="4" t="s">
        <v>1188</v>
      </c>
      <c r="C847" s="4" t="s">
        <v>1130</v>
      </c>
      <c r="D847" s="4"/>
      <c r="E847" s="4"/>
      <c r="F847" s="4" t="n">
        <v>1</v>
      </c>
      <c r="G847" s="4" t="n">
        <v>1</v>
      </c>
      <c r="H847" s="4" t="n">
        <v>1</v>
      </c>
      <c r="I847" s="4" t="n">
        <v>1</v>
      </c>
      <c r="J847" s="4" t="n">
        <v>1</v>
      </c>
      <c r="K847" s="4"/>
      <c r="L847" s="4" t="n">
        <v>1</v>
      </c>
      <c r="M847" s="4" t="n">
        <v>1</v>
      </c>
      <c r="N847" s="4"/>
      <c r="O847" s="4" t="n">
        <v>1</v>
      </c>
      <c r="P847" s="4" t="n">
        <v>1</v>
      </c>
      <c r="Q847" s="4"/>
      <c r="R847" s="4" t="n">
        <v>1</v>
      </c>
      <c r="S847" s="4" t="n">
        <v>1</v>
      </c>
      <c r="T847" s="4" t="n">
        <v>1</v>
      </c>
      <c r="U847" s="4"/>
      <c r="V847" s="4" t="n">
        <v>1</v>
      </c>
      <c r="W847" s="4" t="n">
        <v>1</v>
      </c>
      <c r="X847" s="4" t="n">
        <v>1</v>
      </c>
      <c r="Y847" s="4"/>
      <c r="Z847" s="4" t="n">
        <v>1</v>
      </c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11" t="n">
        <f aca="false">SUM(F847:AJ847)</f>
        <v>16</v>
      </c>
      <c r="AL847" s="4" t="n">
        <v>35</v>
      </c>
      <c r="AM847" s="17" t="n">
        <f aca="false">AK847*AL847</f>
        <v>560</v>
      </c>
      <c r="AN847" s="29"/>
      <c r="AO847" s="8"/>
      <c r="AP847" s="20"/>
      <c r="AQ847" s="30"/>
      <c r="AR847" s="10"/>
      <c r="AS847" s="14"/>
      <c r="AT847" s="12"/>
      <c r="AU847" s="15" t="n">
        <f aca="false">AN847+AO847+AR847+AS847+AT847</f>
        <v>0</v>
      </c>
      <c r="AV847" s="15" t="n">
        <v>0</v>
      </c>
      <c r="AW847" s="15" t="n">
        <f aca="false">AP847+AR847+AS847+AT847</f>
        <v>0</v>
      </c>
      <c r="AX847" s="15" t="n">
        <f aca="false">AU847-AW847</f>
        <v>0</v>
      </c>
      <c r="AY847" s="4" t="n">
        <v>17</v>
      </c>
      <c r="AZ847" s="15" t="n">
        <f aca="false">AK847</f>
        <v>16</v>
      </c>
      <c r="BA847" s="15" t="n">
        <f aca="false">AY847+AZ847</f>
        <v>33</v>
      </c>
      <c r="BB847" s="15" t="n">
        <f aca="false">AM847-AW847-AZ847</f>
        <v>544</v>
      </c>
      <c r="BC847" s="4"/>
      <c r="BD847" s="4"/>
    </row>
    <row r="848" customFormat="false" ht="15.75" hidden="false" customHeight="false" outlineLevel="0" collapsed="false">
      <c r="A848" s="16" t="n">
        <v>845</v>
      </c>
      <c r="B848" s="4" t="s">
        <v>1189</v>
      </c>
      <c r="C848" s="4" t="s">
        <v>1130</v>
      </c>
      <c r="D848" s="4"/>
      <c r="E848" s="4"/>
      <c r="F848" s="4" t="n">
        <v>3.5</v>
      </c>
      <c r="G848" s="4" t="n">
        <v>3</v>
      </c>
      <c r="H848" s="4"/>
      <c r="I848" s="4" t="n">
        <v>3</v>
      </c>
      <c r="J848" s="4" t="n">
        <v>3</v>
      </c>
      <c r="K848" s="4"/>
      <c r="L848" s="4" t="n">
        <v>3</v>
      </c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 t="n">
        <v>4</v>
      </c>
      <c r="X848" s="4"/>
      <c r="Y848" s="4"/>
      <c r="Z848" s="4"/>
      <c r="AA848" s="4" t="n">
        <v>3</v>
      </c>
      <c r="AB848" s="4" t="n">
        <v>3</v>
      </c>
      <c r="AC848" s="4" t="n">
        <v>3</v>
      </c>
      <c r="AD848" s="4" t="n">
        <v>4</v>
      </c>
      <c r="AE848" s="4" t="n">
        <v>4</v>
      </c>
      <c r="AF848" s="4"/>
      <c r="AG848" s="4"/>
      <c r="AH848" s="4"/>
      <c r="AI848" s="4"/>
      <c r="AJ848" s="4" t="n">
        <v>4</v>
      </c>
      <c r="AK848" s="11" t="n">
        <f aca="false">SUM(F848:AJ848)</f>
        <v>40.5</v>
      </c>
      <c r="AL848" s="4" t="n">
        <v>35</v>
      </c>
      <c r="AM848" s="17" t="n">
        <f aca="false">AK848*AL848</f>
        <v>1417.5</v>
      </c>
      <c r="AN848" s="29"/>
      <c r="AO848" s="8"/>
      <c r="AP848" s="20"/>
      <c r="AQ848" s="30"/>
      <c r="AR848" s="10"/>
      <c r="AS848" s="14"/>
      <c r="AT848" s="12"/>
      <c r="AU848" s="15" t="n">
        <f aca="false">AN848+AO848+AR848+AS848+AT848</f>
        <v>0</v>
      </c>
      <c r="AV848" s="15" t="n">
        <v>0</v>
      </c>
      <c r="AW848" s="15" t="n">
        <v>717.5</v>
      </c>
      <c r="AX848" s="15" t="n">
        <f aca="false">AU848-AW848</f>
        <v>-717.5</v>
      </c>
      <c r="AY848" s="4" t="n">
        <v>42</v>
      </c>
      <c r="AZ848" s="15" t="n">
        <f aca="false">AK848</f>
        <v>40.5</v>
      </c>
      <c r="BA848" s="15" t="n">
        <f aca="false">AY848+AZ848</f>
        <v>82.5</v>
      </c>
      <c r="BB848" s="15" t="n">
        <f aca="false">AM848-AW848-AZ848</f>
        <v>659.5</v>
      </c>
      <c r="BC848" s="4"/>
      <c r="BD848" s="4"/>
    </row>
    <row r="849" customFormat="false" ht="15.75" hidden="false" customHeight="false" outlineLevel="0" collapsed="false">
      <c r="A849" s="16" t="n">
        <v>846</v>
      </c>
      <c r="B849" s="4" t="s">
        <v>1190</v>
      </c>
      <c r="C849" s="4" t="s">
        <v>1130</v>
      </c>
      <c r="D849" s="4"/>
      <c r="E849" s="4"/>
      <c r="F849" s="4" t="n">
        <v>9</v>
      </c>
      <c r="G849" s="4" t="n">
        <v>10</v>
      </c>
      <c r="H849" s="4" t="n">
        <v>6</v>
      </c>
      <c r="I849" s="4"/>
      <c r="J849" s="4" t="n">
        <v>10</v>
      </c>
      <c r="K849" s="4"/>
      <c r="L849" s="4" t="n">
        <v>10</v>
      </c>
      <c r="M849" s="4" t="n">
        <v>10</v>
      </c>
      <c r="N849" s="4"/>
      <c r="O849" s="4" t="n">
        <v>8.5</v>
      </c>
      <c r="P849" s="4" t="n">
        <v>6</v>
      </c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11" t="n">
        <f aca="false">SUM(F849:AJ849)</f>
        <v>69.5</v>
      </c>
      <c r="AL849" s="4" t="n">
        <v>35</v>
      </c>
      <c r="AM849" s="17" t="n">
        <f aca="false">AK849*AL849</f>
        <v>2432.5</v>
      </c>
      <c r="AN849" s="29"/>
      <c r="AO849" s="8"/>
      <c r="AP849" s="20"/>
      <c r="AQ849" s="30"/>
      <c r="AR849" s="10"/>
      <c r="AS849" s="14"/>
      <c r="AT849" s="12"/>
      <c r="AU849" s="15" t="n">
        <f aca="false">AN849+AO849+AR849+AS849+AT849</f>
        <v>0</v>
      </c>
      <c r="AV849" s="15" t="n">
        <v>0</v>
      </c>
      <c r="AW849" s="15" t="n">
        <f aca="false">AP849+AR849+AS849+AT849</f>
        <v>0</v>
      </c>
      <c r="AX849" s="15" t="n">
        <f aca="false">AU849-AW849</f>
        <v>0</v>
      </c>
      <c r="AY849" s="4"/>
      <c r="AZ849" s="15" t="n">
        <f aca="false">AK849</f>
        <v>69.5</v>
      </c>
      <c r="BA849" s="15" t="n">
        <f aca="false">AY849+AZ849</f>
        <v>69.5</v>
      </c>
      <c r="BB849" s="15" t="n">
        <f aca="false">AM849-AW849-AZ849</f>
        <v>2363</v>
      </c>
      <c r="BC849" s="4"/>
      <c r="BD849" s="4"/>
    </row>
    <row r="850" customFormat="false" ht="15.75" hidden="false" customHeight="false" outlineLevel="0" collapsed="false">
      <c r="A850" s="16" t="n">
        <v>847</v>
      </c>
      <c r="B850" s="4" t="s">
        <v>1191</v>
      </c>
      <c r="C850" s="4" t="s">
        <v>1130</v>
      </c>
      <c r="D850" s="4"/>
      <c r="E850" s="4"/>
      <c r="F850" s="4" t="n">
        <v>5</v>
      </c>
      <c r="G850" s="4" t="n">
        <v>4.5</v>
      </c>
      <c r="H850" s="4" t="n">
        <v>5</v>
      </c>
      <c r="I850" s="4"/>
      <c r="J850" s="4" t="n">
        <v>5.5</v>
      </c>
      <c r="K850" s="4" t="n">
        <v>6</v>
      </c>
      <c r="L850" s="4" t="n">
        <v>6</v>
      </c>
      <c r="M850" s="4" t="n">
        <v>6</v>
      </c>
      <c r="N850" s="4"/>
      <c r="O850" s="4" t="n">
        <v>5.5</v>
      </c>
      <c r="P850" s="4" t="n">
        <v>5</v>
      </c>
      <c r="Q850" s="4"/>
      <c r="R850" s="4"/>
      <c r="S850" s="4" t="n">
        <v>5</v>
      </c>
      <c r="T850" s="4" t="n">
        <v>4.5</v>
      </c>
      <c r="U850" s="4"/>
      <c r="V850" s="4" t="n">
        <v>4.5</v>
      </c>
      <c r="W850" s="4"/>
      <c r="X850" s="4" t="n">
        <v>6</v>
      </c>
      <c r="Y850" s="4"/>
      <c r="Z850" s="4" t="n">
        <v>6</v>
      </c>
      <c r="AA850" s="4" t="n">
        <v>6</v>
      </c>
      <c r="AB850" s="4" t="n">
        <v>6</v>
      </c>
      <c r="AC850" s="4" t="n">
        <v>6</v>
      </c>
      <c r="AD850" s="4" t="n">
        <v>5.5</v>
      </c>
      <c r="AE850" s="4" t="n">
        <v>4.5</v>
      </c>
      <c r="AF850" s="4"/>
      <c r="AG850" s="4"/>
      <c r="AH850" s="4"/>
      <c r="AI850" s="4"/>
      <c r="AJ850" s="4" t="n">
        <v>4</v>
      </c>
      <c r="AK850" s="11" t="n">
        <f aca="false">SUM(F850:AJ850)</f>
        <v>106.5</v>
      </c>
      <c r="AL850" s="4" t="n">
        <v>35</v>
      </c>
      <c r="AM850" s="17" t="n">
        <f aca="false">AK850*AL850</f>
        <v>3727.5</v>
      </c>
      <c r="AN850" s="29"/>
      <c r="AO850" s="8"/>
      <c r="AP850" s="20"/>
      <c r="AQ850" s="30"/>
      <c r="AR850" s="10"/>
      <c r="AS850" s="14"/>
      <c r="AT850" s="12"/>
      <c r="AU850" s="15" t="n">
        <f aca="false">AN850+AO850+AR850+AS850+AT850</f>
        <v>0</v>
      </c>
      <c r="AV850" s="15" t="n">
        <v>0</v>
      </c>
      <c r="AW850" s="15" t="n">
        <v>1500</v>
      </c>
      <c r="AX850" s="15" t="n">
        <f aca="false">AU850-AW850</f>
        <v>-1500</v>
      </c>
      <c r="AY850" s="4"/>
      <c r="AZ850" s="15" t="n">
        <f aca="false">AK850</f>
        <v>106.5</v>
      </c>
      <c r="BA850" s="15" t="n">
        <f aca="false">AY850+AZ850</f>
        <v>106.5</v>
      </c>
      <c r="BB850" s="15" t="n">
        <f aca="false">AM850-AW850-AZ850</f>
        <v>2121</v>
      </c>
      <c r="BC850" s="4"/>
      <c r="BD850" s="4"/>
    </row>
    <row r="851" customFormat="false" ht="15.75" hidden="false" customHeight="false" outlineLevel="0" collapsed="false">
      <c r="A851" s="16" t="n">
        <v>848</v>
      </c>
      <c r="B851" s="4" t="s">
        <v>1142</v>
      </c>
      <c r="C851" s="4" t="s">
        <v>1130</v>
      </c>
      <c r="D851" s="4"/>
      <c r="E851" s="4"/>
      <c r="F851" s="4" t="n">
        <v>3.5</v>
      </c>
      <c r="G851" s="4" t="n">
        <v>3.5</v>
      </c>
      <c r="H851" s="4" t="n">
        <v>4</v>
      </c>
      <c r="I851" s="4"/>
      <c r="J851" s="4" t="n">
        <v>4</v>
      </c>
      <c r="K851" s="4" t="n">
        <v>3</v>
      </c>
      <c r="L851" s="4" t="n">
        <v>3</v>
      </c>
      <c r="M851" s="4" t="n">
        <v>3.5</v>
      </c>
      <c r="N851" s="4"/>
      <c r="O851" s="4" t="n">
        <v>3</v>
      </c>
      <c r="P851" s="4" t="n">
        <v>3</v>
      </c>
      <c r="Q851" s="4"/>
      <c r="R851" s="4" t="n">
        <v>2.5</v>
      </c>
      <c r="S851" s="4" t="n">
        <v>3</v>
      </c>
      <c r="T851" s="4" t="n">
        <v>2</v>
      </c>
      <c r="U851" s="4"/>
      <c r="V851" s="4" t="n">
        <v>3</v>
      </c>
      <c r="W851" s="4" t="n">
        <v>3</v>
      </c>
      <c r="X851" s="4" t="n">
        <v>3</v>
      </c>
      <c r="Y851" s="4"/>
      <c r="Z851" s="4" t="n">
        <v>3</v>
      </c>
      <c r="AA851" s="4" t="n">
        <v>2.5</v>
      </c>
      <c r="AB851" s="4" t="n">
        <v>3</v>
      </c>
      <c r="AC851" s="4" t="n">
        <v>3.5</v>
      </c>
      <c r="AD851" s="4" t="n">
        <v>4</v>
      </c>
      <c r="AE851" s="4" t="n">
        <v>3</v>
      </c>
      <c r="AF851" s="4" t="n">
        <v>3</v>
      </c>
      <c r="AG851" s="4" t="n">
        <v>5</v>
      </c>
      <c r="AH851" s="4" t="n">
        <v>4</v>
      </c>
      <c r="AI851" s="4" t="n">
        <v>6</v>
      </c>
      <c r="AJ851" s="4"/>
      <c r="AK851" s="11" t="n">
        <f aca="false">SUM(F851:AJ851)</f>
        <v>84</v>
      </c>
      <c r="AL851" s="4" t="n">
        <v>35</v>
      </c>
      <c r="AM851" s="17" t="n">
        <f aca="false">AK851*AL851</f>
        <v>2940</v>
      </c>
      <c r="AN851" s="29"/>
      <c r="AO851" s="8"/>
      <c r="AP851" s="20"/>
      <c r="AQ851" s="30"/>
      <c r="AR851" s="10"/>
      <c r="AS851" s="14"/>
      <c r="AT851" s="12"/>
      <c r="AU851" s="15" t="n">
        <f aca="false">AN851+AO851+AR851+AS851+AT851</f>
        <v>0</v>
      </c>
      <c r="AV851" s="15" t="n">
        <v>0</v>
      </c>
      <c r="AW851" s="15" t="n">
        <f aca="false">AP851+AR851+AS851+AT851</f>
        <v>0</v>
      </c>
      <c r="AX851" s="15" t="n">
        <f aca="false">AU851-AW851</f>
        <v>0</v>
      </c>
      <c r="AY851" s="4"/>
      <c r="AZ851" s="15" t="n">
        <f aca="false">AK851</f>
        <v>84</v>
      </c>
      <c r="BA851" s="15" t="n">
        <f aca="false">AY851+AZ851</f>
        <v>84</v>
      </c>
      <c r="BB851" s="15" t="n">
        <f aca="false">AM851-AW851-AZ851</f>
        <v>2856</v>
      </c>
      <c r="BC851" s="4"/>
      <c r="BD851" s="4"/>
    </row>
    <row r="852" customFormat="false" ht="15.75" hidden="false" customHeight="false" outlineLevel="0" collapsed="false">
      <c r="A852" s="16" t="n">
        <v>849</v>
      </c>
      <c r="B852" s="4" t="s">
        <v>1192</v>
      </c>
      <c r="C852" s="4" t="s">
        <v>1130</v>
      </c>
      <c r="D852" s="4"/>
      <c r="E852" s="4"/>
      <c r="F852" s="4" t="n">
        <v>3</v>
      </c>
      <c r="G852" s="4" t="n">
        <v>3</v>
      </c>
      <c r="H852" s="4" t="n">
        <v>3</v>
      </c>
      <c r="I852" s="4"/>
      <c r="J852" s="4" t="n">
        <v>3</v>
      </c>
      <c r="K852" s="4" t="n">
        <v>3</v>
      </c>
      <c r="L852" s="4" t="n">
        <v>3</v>
      </c>
      <c r="M852" s="4" t="n">
        <v>3</v>
      </c>
      <c r="N852" s="4"/>
      <c r="O852" s="4" t="n">
        <v>3</v>
      </c>
      <c r="P852" s="4" t="n">
        <v>2.5</v>
      </c>
      <c r="Q852" s="4"/>
      <c r="R852" s="4" t="n">
        <v>2</v>
      </c>
      <c r="S852" s="4" t="n">
        <v>2</v>
      </c>
      <c r="T852" s="4" t="n">
        <v>2.5</v>
      </c>
      <c r="U852" s="4"/>
      <c r="V852" s="4" t="n">
        <v>3</v>
      </c>
      <c r="W852" s="4" t="n">
        <v>2.5</v>
      </c>
      <c r="X852" s="4" t="n">
        <v>2.5</v>
      </c>
      <c r="Y852" s="4"/>
      <c r="Z852" s="4" t="n">
        <v>2.5</v>
      </c>
      <c r="AA852" s="4" t="n">
        <v>2.5</v>
      </c>
      <c r="AB852" s="4" t="n">
        <v>2.5</v>
      </c>
      <c r="AC852" s="4" t="n">
        <v>3</v>
      </c>
      <c r="AD852" s="4" t="n">
        <v>4</v>
      </c>
      <c r="AE852" s="4"/>
      <c r="AF852" s="4" t="n">
        <v>3</v>
      </c>
      <c r="AG852" s="4" t="n">
        <v>5</v>
      </c>
      <c r="AH852" s="4" t="n">
        <v>4</v>
      </c>
      <c r="AI852" s="4" t="n">
        <v>5</v>
      </c>
      <c r="AJ852" s="4"/>
      <c r="AK852" s="11" t="n">
        <f aca="false">SUM(F852:AJ852)</f>
        <v>72.5</v>
      </c>
      <c r="AL852" s="4" t="n">
        <v>35</v>
      </c>
      <c r="AM852" s="17" t="n">
        <f aca="false">AK852*AL852</f>
        <v>2537.5</v>
      </c>
      <c r="AN852" s="29"/>
      <c r="AO852" s="8"/>
      <c r="AP852" s="20"/>
      <c r="AQ852" s="30"/>
      <c r="AR852" s="10"/>
      <c r="AS852" s="14"/>
      <c r="AT852" s="12"/>
      <c r="AU852" s="15" t="n">
        <f aca="false">AN852+AO852+AR852+AS852+AT852</f>
        <v>0</v>
      </c>
      <c r="AV852" s="15" t="n">
        <v>0</v>
      </c>
      <c r="AW852" s="15" t="n">
        <f aca="false">AP852+AR852+AS852+AT852</f>
        <v>0</v>
      </c>
      <c r="AX852" s="15" t="n">
        <f aca="false">AU852-AW852</f>
        <v>0</v>
      </c>
      <c r="AY852" s="4"/>
      <c r="AZ852" s="15" t="n">
        <f aca="false">AK852</f>
        <v>72.5</v>
      </c>
      <c r="BA852" s="15" t="n">
        <f aca="false">AY852+AZ852</f>
        <v>72.5</v>
      </c>
      <c r="BB852" s="15" t="n">
        <f aca="false">AM852-AW852-AZ852</f>
        <v>2465</v>
      </c>
      <c r="BC852" s="4"/>
      <c r="BD852" s="4"/>
    </row>
    <row r="853" customFormat="false" ht="15.75" hidden="false" customHeight="false" outlineLevel="0" collapsed="false">
      <c r="A853" s="16" t="n">
        <v>850</v>
      </c>
      <c r="B853" s="4" t="s">
        <v>1193</v>
      </c>
      <c r="C853" s="4" t="s">
        <v>1130</v>
      </c>
      <c r="D853" s="4"/>
      <c r="E853" s="4"/>
      <c r="F853" s="4" t="n">
        <v>3</v>
      </c>
      <c r="G853" s="4" t="n">
        <v>2.5</v>
      </c>
      <c r="H853" s="4"/>
      <c r="I853" s="4"/>
      <c r="J853" s="4" t="n">
        <v>3</v>
      </c>
      <c r="K853" s="4" t="n">
        <v>3</v>
      </c>
      <c r="L853" s="4" t="n">
        <v>3</v>
      </c>
      <c r="M853" s="4" t="n">
        <v>3</v>
      </c>
      <c r="N853" s="4"/>
      <c r="O853" s="4" t="n">
        <v>3</v>
      </c>
      <c r="P853" s="4" t="n">
        <v>3</v>
      </c>
      <c r="Q853" s="4"/>
      <c r="R853" s="4" t="n">
        <v>3</v>
      </c>
      <c r="S853" s="4" t="n">
        <v>3</v>
      </c>
      <c r="T853" s="4" t="n">
        <v>3</v>
      </c>
      <c r="U853" s="4"/>
      <c r="V853" s="4" t="n">
        <v>3</v>
      </c>
      <c r="W853" s="4" t="n">
        <v>3</v>
      </c>
      <c r="X853" s="4" t="n">
        <v>3</v>
      </c>
      <c r="Y853" s="4"/>
      <c r="Z853" s="4" t="n">
        <v>13.5</v>
      </c>
      <c r="AA853" s="4" t="n">
        <v>3</v>
      </c>
      <c r="AB853" s="4" t="n">
        <v>4</v>
      </c>
      <c r="AC853" s="4" t="n">
        <v>5</v>
      </c>
      <c r="AD853" s="4" t="n">
        <v>5</v>
      </c>
      <c r="AE853" s="4" t="n">
        <v>3</v>
      </c>
      <c r="AF853" s="4" t="n">
        <v>5</v>
      </c>
      <c r="AG853" s="4" t="n">
        <v>3</v>
      </c>
      <c r="AH853" s="4" t="n">
        <v>5</v>
      </c>
      <c r="AI853" s="4" t="n">
        <v>4</v>
      </c>
      <c r="AJ853" s="4" t="n">
        <v>2.5</v>
      </c>
      <c r="AK853" s="11" t="n">
        <f aca="false">SUM(F853:AJ853)</f>
        <v>94.5</v>
      </c>
      <c r="AL853" s="4" t="n">
        <v>35</v>
      </c>
      <c r="AM853" s="17" t="n">
        <f aca="false">AK853*AL853</f>
        <v>3307.5</v>
      </c>
      <c r="AN853" s="29"/>
      <c r="AO853" s="8"/>
      <c r="AP853" s="20"/>
      <c r="AQ853" s="30"/>
      <c r="AR853" s="10"/>
      <c r="AS853" s="14"/>
      <c r="AT853" s="12"/>
      <c r="AU853" s="15" t="n">
        <f aca="false">AN853+AO853+AR853+AS853+AT853</f>
        <v>0</v>
      </c>
      <c r="AV853" s="15" t="n">
        <v>0</v>
      </c>
      <c r="AW853" s="15" t="n">
        <f aca="false">AP853+AR853+AS853+AT853</f>
        <v>0</v>
      </c>
      <c r="AX853" s="15" t="n">
        <f aca="false">AU853-AW853</f>
        <v>0</v>
      </c>
      <c r="AY853" s="4"/>
      <c r="AZ853" s="15" t="n">
        <f aca="false">AK853</f>
        <v>94.5</v>
      </c>
      <c r="BA853" s="15" t="n">
        <f aca="false">AY853+AZ853</f>
        <v>94.5</v>
      </c>
      <c r="BB853" s="15" t="n">
        <f aca="false">AM853-AW853-AZ853</f>
        <v>3213</v>
      </c>
      <c r="BC853" s="4"/>
      <c r="BD853" s="4"/>
    </row>
    <row r="854" customFormat="false" ht="15.75" hidden="false" customHeight="false" outlineLevel="0" collapsed="false">
      <c r="A854" s="16" t="n">
        <v>851</v>
      </c>
      <c r="B854" s="4" t="s">
        <v>1194</v>
      </c>
      <c r="C854" s="4" t="s">
        <v>1130</v>
      </c>
      <c r="D854" s="4"/>
      <c r="E854" s="4"/>
      <c r="F854" s="4"/>
      <c r="G854" s="4"/>
      <c r="H854" s="4" t="n">
        <v>8</v>
      </c>
      <c r="I854" s="4"/>
      <c r="J854" s="4" t="n">
        <v>8.5</v>
      </c>
      <c r="K854" s="4"/>
      <c r="L854" s="4" t="n">
        <v>8.5</v>
      </c>
      <c r="M854" s="4" t="n">
        <v>8.5</v>
      </c>
      <c r="N854" s="4"/>
      <c r="O854" s="4" t="n">
        <v>6.5</v>
      </c>
      <c r="P854" s="4" t="n">
        <v>10</v>
      </c>
      <c r="Q854" s="4"/>
      <c r="R854" s="4" t="n">
        <v>8</v>
      </c>
      <c r="S854" s="4" t="n">
        <v>9</v>
      </c>
      <c r="T854" s="4"/>
      <c r="U854" s="4"/>
      <c r="V854" s="4"/>
      <c r="W854" s="4" t="n">
        <v>12</v>
      </c>
      <c r="X854" s="4"/>
      <c r="Y854" s="4"/>
      <c r="Z854" s="4"/>
      <c r="AA854" s="4"/>
      <c r="AB854" s="4"/>
      <c r="AC854" s="4"/>
      <c r="AD854" s="4"/>
      <c r="AE854" s="4" t="n">
        <v>13.5</v>
      </c>
      <c r="AF854" s="4" t="n">
        <v>10</v>
      </c>
      <c r="AG854" s="4"/>
      <c r="AH854" s="4"/>
      <c r="AI854" s="4"/>
      <c r="AJ854" s="4" t="n">
        <v>6</v>
      </c>
      <c r="AK854" s="11" t="n">
        <f aca="false">SUM(F854:AJ854)</f>
        <v>108.5</v>
      </c>
      <c r="AL854" s="4" t="n">
        <v>35</v>
      </c>
      <c r="AM854" s="17" t="n">
        <f aca="false">AK854*AL854</f>
        <v>3797.5</v>
      </c>
      <c r="AN854" s="29"/>
      <c r="AO854" s="8"/>
      <c r="AP854" s="20"/>
      <c r="AQ854" s="30"/>
      <c r="AR854" s="10"/>
      <c r="AS854" s="14"/>
      <c r="AT854" s="12"/>
      <c r="AU854" s="15" t="n">
        <f aca="false">AN854+AO854+AR854+AS854+AT854</f>
        <v>0</v>
      </c>
      <c r="AV854" s="15" t="n">
        <v>0</v>
      </c>
      <c r="AW854" s="15" t="n">
        <v>1500</v>
      </c>
      <c r="AX854" s="15" t="n">
        <f aca="false">AU854-AW854</f>
        <v>-1500</v>
      </c>
      <c r="AY854" s="4"/>
      <c r="AZ854" s="15" t="n">
        <f aca="false">AK854</f>
        <v>108.5</v>
      </c>
      <c r="BA854" s="15" t="n">
        <f aca="false">AY854+AZ854</f>
        <v>108.5</v>
      </c>
      <c r="BB854" s="15" t="n">
        <f aca="false">AM854-AW854-AZ854</f>
        <v>2189</v>
      </c>
      <c r="BC854" s="4"/>
      <c r="BD854" s="4"/>
    </row>
    <row r="855" customFormat="false" ht="15.75" hidden="false" customHeight="false" outlineLevel="0" collapsed="false">
      <c r="A855" s="16" t="n">
        <v>852</v>
      </c>
      <c r="B855" s="4" t="s">
        <v>1157</v>
      </c>
      <c r="C855" s="4" t="s">
        <v>1130</v>
      </c>
      <c r="D855" s="4"/>
      <c r="E855" s="4"/>
      <c r="F855" s="4"/>
      <c r="G855" s="4"/>
      <c r="H855" s="4"/>
      <c r="I855" s="4"/>
      <c r="J855" s="4" t="n">
        <v>5.5</v>
      </c>
      <c r="K855" s="4"/>
      <c r="L855" s="4" t="n">
        <v>3</v>
      </c>
      <c r="M855" s="4" t="n">
        <v>3</v>
      </c>
      <c r="N855" s="4"/>
      <c r="O855" s="4" t="n">
        <v>3</v>
      </c>
      <c r="P855" s="4" t="n">
        <v>5</v>
      </c>
      <c r="Q855" s="4"/>
      <c r="R855" s="4" t="n">
        <v>3</v>
      </c>
      <c r="S855" s="4" t="n">
        <v>3</v>
      </c>
      <c r="T855" s="4" t="n">
        <v>3</v>
      </c>
      <c r="U855" s="4"/>
      <c r="V855" s="4" t="n">
        <v>3</v>
      </c>
      <c r="W855" s="4" t="n">
        <v>2.5</v>
      </c>
      <c r="X855" s="4" t="n">
        <v>3</v>
      </c>
      <c r="Y855" s="4"/>
      <c r="Z855" s="4" t="n">
        <v>3</v>
      </c>
      <c r="AA855" s="4" t="n">
        <v>3.5</v>
      </c>
      <c r="AB855" s="4"/>
      <c r="AC855" s="4" t="n">
        <v>4</v>
      </c>
      <c r="AD855" s="4" t="n">
        <v>4</v>
      </c>
      <c r="AE855" s="4" t="n">
        <v>3</v>
      </c>
      <c r="AF855" s="4"/>
      <c r="AG855" s="4"/>
      <c r="AH855" s="4"/>
      <c r="AI855" s="4"/>
      <c r="AJ855" s="4" t="n">
        <v>3.5</v>
      </c>
      <c r="AK855" s="11" t="n">
        <f aca="false">SUM(F855:AJ855)</f>
        <v>58</v>
      </c>
      <c r="AL855" s="4" t="n">
        <v>35</v>
      </c>
      <c r="AM855" s="17" t="n">
        <f aca="false">AK855*AL855</f>
        <v>2030</v>
      </c>
      <c r="AN855" s="29"/>
      <c r="AO855" s="8"/>
      <c r="AP855" s="20"/>
      <c r="AQ855" s="30"/>
      <c r="AR855" s="10"/>
      <c r="AS855" s="14"/>
      <c r="AT855" s="12"/>
      <c r="AU855" s="15" t="n">
        <f aca="false">AN855+AO855+AR855+AS855+AT855</f>
        <v>0</v>
      </c>
      <c r="AV855" s="15" t="n">
        <v>0</v>
      </c>
      <c r="AW855" s="15" t="n">
        <f aca="false">AP855+AR855+AS855+AT855</f>
        <v>0</v>
      </c>
      <c r="AX855" s="15" t="n">
        <f aca="false">AU855-AW855</f>
        <v>0</v>
      </c>
      <c r="AY855" s="4"/>
      <c r="AZ855" s="15" t="n">
        <f aca="false">AK855</f>
        <v>58</v>
      </c>
      <c r="BA855" s="15" t="n">
        <f aca="false">AY855+AZ855</f>
        <v>58</v>
      </c>
      <c r="BB855" s="15" t="n">
        <f aca="false">AM855-AW855-AZ855</f>
        <v>1972</v>
      </c>
      <c r="BC855" s="4"/>
      <c r="BD855" s="4"/>
    </row>
    <row r="856" customFormat="false" ht="15.75" hidden="false" customHeight="false" outlineLevel="0" collapsed="false">
      <c r="A856" s="16" t="n">
        <v>853</v>
      </c>
      <c r="B856" s="4" t="s">
        <v>1195</v>
      </c>
      <c r="C856" s="4" t="s">
        <v>1130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n">
        <v>12</v>
      </c>
      <c r="X856" s="4" t="n">
        <v>13</v>
      </c>
      <c r="Y856" s="4"/>
      <c r="Z856" s="4"/>
      <c r="AA856" s="4"/>
      <c r="AB856" s="4"/>
      <c r="AC856" s="4"/>
      <c r="AD856" s="4" t="n">
        <v>12</v>
      </c>
      <c r="AE856" s="4" t="n">
        <v>12</v>
      </c>
      <c r="AF856" s="4"/>
      <c r="AG856" s="4"/>
      <c r="AH856" s="4"/>
      <c r="AI856" s="4" t="n">
        <v>8.5</v>
      </c>
      <c r="AJ856" s="4" t="n">
        <v>12</v>
      </c>
      <c r="AK856" s="11" t="n">
        <f aca="false">SUM(F856:AJ856)</f>
        <v>69.5</v>
      </c>
      <c r="AL856" s="4" t="n">
        <v>35</v>
      </c>
      <c r="AM856" s="17" t="n">
        <f aca="false">AK856*AL856</f>
        <v>2432.5</v>
      </c>
      <c r="AN856" s="29"/>
      <c r="AO856" s="8"/>
      <c r="AP856" s="20"/>
      <c r="AQ856" s="30"/>
      <c r="AR856" s="10"/>
      <c r="AS856" s="14"/>
      <c r="AT856" s="12"/>
      <c r="AU856" s="15" t="n">
        <f aca="false">AN856+AO856+AR856+AS856+AT856</f>
        <v>0</v>
      </c>
      <c r="AV856" s="15" t="n">
        <v>0</v>
      </c>
      <c r="AW856" s="15" t="n">
        <f aca="false">AP856+AR856+AS856+AT856</f>
        <v>0</v>
      </c>
      <c r="AX856" s="15" t="n">
        <f aca="false">AU856-AW856</f>
        <v>0</v>
      </c>
      <c r="AY856" s="4"/>
      <c r="AZ856" s="15"/>
      <c r="BA856" s="15" t="n">
        <f aca="false">AY856+AZ856</f>
        <v>0</v>
      </c>
      <c r="BB856" s="15" t="n">
        <f aca="false">AM856-AW856-AZ856</f>
        <v>2432.5</v>
      </c>
      <c r="BC856" s="4"/>
      <c r="BD856" s="4"/>
    </row>
    <row r="857" customFormat="false" ht="15.75" hidden="false" customHeight="false" outlineLevel="0" collapsed="false">
      <c r="A857" s="16" t="n">
        <v>854</v>
      </c>
      <c r="B857" s="4" t="s">
        <v>1196</v>
      </c>
      <c r="C857" s="4" t="s">
        <v>1130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 t="n">
        <v>5.5</v>
      </c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 t="n">
        <v>4</v>
      </c>
      <c r="AF857" s="4"/>
      <c r="AG857" s="4"/>
      <c r="AH857" s="4"/>
      <c r="AI857" s="4"/>
      <c r="AJ857" s="4" t="n">
        <v>4.5</v>
      </c>
      <c r="AK857" s="11" t="n">
        <f aca="false">SUM(F857:AJ857)</f>
        <v>14</v>
      </c>
      <c r="AL857" s="4" t="n">
        <v>35</v>
      </c>
      <c r="AM857" s="17" t="n">
        <f aca="false">AK857*AL857</f>
        <v>490</v>
      </c>
      <c r="AN857" s="29"/>
      <c r="AO857" s="8"/>
      <c r="AP857" s="20"/>
      <c r="AQ857" s="30"/>
      <c r="AR857" s="10"/>
      <c r="AS857" s="14"/>
      <c r="AT857" s="12"/>
      <c r="AU857" s="15" t="n">
        <f aca="false">AN857+AO857+AR857+AS857+AT857</f>
        <v>0</v>
      </c>
      <c r="AV857" s="15" t="n">
        <v>0</v>
      </c>
      <c r="AW857" s="15" t="n">
        <v>476</v>
      </c>
      <c r="AX857" s="15" t="n">
        <f aca="false">AU857-AW857</f>
        <v>-476</v>
      </c>
      <c r="AY857" s="4"/>
      <c r="AZ857" s="15" t="n">
        <f aca="false">AK857</f>
        <v>14</v>
      </c>
      <c r="BA857" s="15" t="n">
        <f aca="false">AY857+AZ857</f>
        <v>14</v>
      </c>
      <c r="BB857" s="15" t="n">
        <f aca="false">AM857-AW857-AZ857</f>
        <v>0</v>
      </c>
      <c r="BC857" s="4"/>
      <c r="BD857" s="4"/>
    </row>
    <row r="858" customFormat="false" ht="15.75" hidden="false" customHeight="false" outlineLevel="0" collapsed="false">
      <c r="A858" s="16" t="n">
        <v>855</v>
      </c>
      <c r="B858" s="4" t="s">
        <v>1197</v>
      </c>
      <c r="C858" s="4" t="s">
        <v>1130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 t="n">
        <v>2</v>
      </c>
      <c r="AA858" s="4"/>
      <c r="AB858" s="4"/>
      <c r="AC858" s="4" t="n">
        <v>2</v>
      </c>
      <c r="AD858" s="4"/>
      <c r="AE858" s="4" t="n">
        <v>2</v>
      </c>
      <c r="AF858" s="4"/>
      <c r="AG858" s="4"/>
      <c r="AH858" s="4"/>
      <c r="AI858" s="4"/>
      <c r="AJ858" s="4" t="n">
        <v>1.5</v>
      </c>
      <c r="AK858" s="11" t="n">
        <f aca="false">SUM(F858:AJ858)</f>
        <v>7.5</v>
      </c>
      <c r="AL858" s="4" t="n">
        <v>35</v>
      </c>
      <c r="AM858" s="17" t="n">
        <f aca="false">AK858*AL858</f>
        <v>262.5</v>
      </c>
      <c r="AN858" s="29"/>
      <c r="AO858" s="8"/>
      <c r="AP858" s="20"/>
      <c r="AQ858" s="30"/>
      <c r="AR858" s="10"/>
      <c r="AS858" s="14"/>
      <c r="AT858" s="12"/>
      <c r="AU858" s="15" t="n">
        <f aca="false">AN858+AO858+AR858+AS858+AT858</f>
        <v>0</v>
      </c>
      <c r="AV858" s="15" t="n">
        <v>0</v>
      </c>
      <c r="AW858" s="15" t="n">
        <f aca="false">AP858+AR858+AS858+AT858</f>
        <v>0</v>
      </c>
      <c r="AX858" s="15" t="n">
        <f aca="false">AU858-AW858</f>
        <v>0</v>
      </c>
      <c r="AY858" s="4"/>
      <c r="AZ858" s="15" t="n">
        <f aca="false">AK858</f>
        <v>7.5</v>
      </c>
      <c r="BA858" s="15" t="n">
        <f aca="false">AY858+AZ858</f>
        <v>7.5</v>
      </c>
      <c r="BB858" s="15" t="n">
        <f aca="false">AM858-AW858-AZ858</f>
        <v>255</v>
      </c>
      <c r="BC858" s="4"/>
      <c r="BD858" s="4"/>
    </row>
    <row r="859" customFormat="false" ht="15.75" hidden="false" customHeight="false" outlineLevel="0" collapsed="false">
      <c r="A859" s="16" t="n">
        <v>856</v>
      </c>
      <c r="B859" s="4" t="s">
        <v>1198</v>
      </c>
      <c r="C859" s="4" t="s">
        <v>1130</v>
      </c>
      <c r="D859" s="4"/>
      <c r="E859" s="4"/>
      <c r="F859" s="4"/>
      <c r="G859" s="4"/>
      <c r="H859" s="4"/>
      <c r="I859" s="4" t="n">
        <v>4.5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11" t="n">
        <f aca="false">SUM(F859:AJ859)</f>
        <v>4.5</v>
      </c>
      <c r="AL859" s="4" t="n">
        <v>35</v>
      </c>
      <c r="AM859" s="17" t="n">
        <f aca="false">AK859*AL859</f>
        <v>157.5</v>
      </c>
      <c r="AN859" s="29"/>
      <c r="AO859" s="8"/>
      <c r="AP859" s="20"/>
      <c r="AQ859" s="30"/>
      <c r="AR859" s="10"/>
      <c r="AS859" s="14"/>
      <c r="AT859" s="12"/>
      <c r="AU859" s="15" t="n">
        <f aca="false">AN859+AO859+AR859+AS859+AT859</f>
        <v>0</v>
      </c>
      <c r="AV859" s="15" t="n">
        <v>0</v>
      </c>
      <c r="AW859" s="15" t="n">
        <f aca="false">AP859+AR859+AS859+AT859</f>
        <v>0</v>
      </c>
      <c r="AX859" s="15" t="n">
        <f aca="false">AU859-AW859</f>
        <v>0</v>
      </c>
      <c r="AY859" s="4"/>
      <c r="AZ859" s="15" t="n">
        <f aca="false">AK859</f>
        <v>4.5</v>
      </c>
      <c r="BA859" s="15" t="n">
        <f aca="false">AY859+AZ859</f>
        <v>4.5</v>
      </c>
      <c r="BB859" s="15" t="n">
        <f aca="false">AM859-AW859-AZ859</f>
        <v>153</v>
      </c>
      <c r="BC859" s="4"/>
      <c r="BD859" s="4"/>
    </row>
    <row r="860" customFormat="false" ht="15.75" hidden="false" customHeight="false" outlineLevel="0" collapsed="false">
      <c r="A860" s="16" t="n">
        <v>857</v>
      </c>
      <c r="B860" s="4" t="s">
        <v>1199</v>
      </c>
      <c r="C860" s="4" t="s">
        <v>1127</v>
      </c>
      <c r="D860" s="4"/>
      <c r="E860" s="4"/>
      <c r="F860" s="4" t="n">
        <v>8</v>
      </c>
      <c r="G860" s="4" t="n">
        <v>8.5</v>
      </c>
      <c r="H860" s="4" t="n">
        <v>9</v>
      </c>
      <c r="I860" s="4" t="n">
        <v>9</v>
      </c>
      <c r="J860" s="4" t="n">
        <v>8.5</v>
      </c>
      <c r="K860" s="4" t="n">
        <v>9</v>
      </c>
      <c r="L860" s="4" t="n">
        <v>9.5</v>
      </c>
      <c r="M860" s="4" t="n">
        <v>8.5</v>
      </c>
      <c r="N860" s="4" t="n">
        <v>8.5</v>
      </c>
      <c r="O860" s="4" t="n">
        <v>8.5</v>
      </c>
      <c r="P860" s="4" t="n">
        <v>8.5</v>
      </c>
      <c r="Q860" s="4" t="n">
        <v>8</v>
      </c>
      <c r="R860" s="4" t="n">
        <v>8.5</v>
      </c>
      <c r="S860" s="4" t="n">
        <v>8.5</v>
      </c>
      <c r="T860" s="4" t="n">
        <v>8</v>
      </c>
      <c r="U860" s="4" t="n">
        <v>9.5</v>
      </c>
      <c r="V860" s="4" t="n">
        <v>8.5</v>
      </c>
      <c r="W860" s="4" t="n">
        <v>8.5</v>
      </c>
      <c r="X860" s="4" t="n">
        <v>8</v>
      </c>
      <c r="Y860" s="4" t="n">
        <v>8</v>
      </c>
      <c r="Z860" s="4" t="n">
        <v>7</v>
      </c>
      <c r="AA860" s="4" t="n">
        <v>6.5</v>
      </c>
      <c r="AB860" s="4" t="n">
        <v>7</v>
      </c>
      <c r="AC860" s="4" t="n">
        <v>8</v>
      </c>
      <c r="AD860" s="4" t="n">
        <v>6</v>
      </c>
      <c r="AE860" s="4" t="n">
        <v>7.5</v>
      </c>
      <c r="AF860" s="4" t="n">
        <v>8</v>
      </c>
      <c r="AG860" s="4" t="n">
        <v>8</v>
      </c>
      <c r="AH860" s="4" t="n">
        <v>8</v>
      </c>
      <c r="AI860" s="4" t="n">
        <v>8</v>
      </c>
      <c r="AJ860" s="4" t="n">
        <v>8</v>
      </c>
      <c r="AK860" s="11" t="n">
        <f aca="false">SUM(F860:AJ860)</f>
        <v>253</v>
      </c>
      <c r="AL860" s="4" t="n">
        <v>35</v>
      </c>
      <c r="AM860" s="17" t="n">
        <f aca="false">AK860*AL860</f>
        <v>8855</v>
      </c>
      <c r="AN860" s="29" t="n">
        <v>0</v>
      </c>
      <c r="AO860" s="8"/>
      <c r="AP860" s="20"/>
      <c r="AQ860" s="30"/>
      <c r="AR860" s="10"/>
      <c r="AS860" s="14"/>
      <c r="AT860" s="12"/>
      <c r="AU860" s="15" t="n">
        <f aca="false">AN860+AO860+AR860+AS860+AT860</f>
        <v>0</v>
      </c>
      <c r="AV860" s="15" t="n">
        <v>0</v>
      </c>
      <c r="AW860" s="15" t="n">
        <f aca="false">AP860+AR860+AS860+AT860</f>
        <v>0</v>
      </c>
      <c r="AX860" s="15" t="n">
        <f aca="false">AU860-AW860</f>
        <v>0</v>
      </c>
      <c r="AY860" s="4" t="n">
        <v>440</v>
      </c>
      <c r="AZ860" s="15" t="n">
        <f aca="false">AK860</f>
        <v>253</v>
      </c>
      <c r="BA860" s="15" t="n">
        <f aca="false">AY860+AZ860</f>
        <v>693</v>
      </c>
      <c r="BB860" s="15" t="n">
        <f aca="false">AM860-AW860-AZ860</f>
        <v>8602</v>
      </c>
      <c r="BC860" s="4"/>
      <c r="BD860" s="4"/>
    </row>
    <row r="861" customFormat="false" ht="15.75" hidden="false" customHeight="false" outlineLevel="0" collapsed="false">
      <c r="A861" s="16" t="n">
        <v>858</v>
      </c>
      <c r="B861" s="4" t="s">
        <v>1200</v>
      </c>
      <c r="C861" s="4" t="s">
        <v>1127</v>
      </c>
      <c r="D861" s="4"/>
      <c r="E861" s="4"/>
      <c r="F861" s="4" t="n">
        <v>10</v>
      </c>
      <c r="G861" s="4" t="n">
        <v>11.5</v>
      </c>
      <c r="H861" s="4" t="n">
        <v>10.5</v>
      </c>
      <c r="I861" s="4" t="n">
        <v>10</v>
      </c>
      <c r="J861" s="4" t="n">
        <v>11.5</v>
      </c>
      <c r="K861" s="4" t="n">
        <v>17.5</v>
      </c>
      <c r="L861" s="4" t="n">
        <v>20.5</v>
      </c>
      <c r="M861" s="4" t="n">
        <v>19.5</v>
      </c>
      <c r="N861" s="4" t="n">
        <v>20</v>
      </c>
      <c r="O861" s="4" t="n">
        <v>20.5</v>
      </c>
      <c r="P861" s="4" t="n">
        <v>20.5</v>
      </c>
      <c r="Q861" s="4" t="n">
        <v>20.5</v>
      </c>
      <c r="R861" s="4" t="n">
        <v>20</v>
      </c>
      <c r="S861" s="4" t="n">
        <v>19.5</v>
      </c>
      <c r="T861" s="4" t="n">
        <v>21</v>
      </c>
      <c r="U861" s="4" t="n">
        <v>19</v>
      </c>
      <c r="V861" s="4" t="n">
        <v>19</v>
      </c>
      <c r="W861" s="4" t="n">
        <v>7</v>
      </c>
      <c r="X861" s="4" t="n">
        <v>20</v>
      </c>
      <c r="Y861" s="4" t="n">
        <v>17.5</v>
      </c>
      <c r="Z861" s="4" t="n">
        <v>13</v>
      </c>
      <c r="AA861" s="4" t="n">
        <v>21.5</v>
      </c>
      <c r="AB861" s="4" t="n">
        <v>22</v>
      </c>
      <c r="AC861" s="4" t="n">
        <v>8</v>
      </c>
      <c r="AD861" s="4" t="n">
        <v>24.5</v>
      </c>
      <c r="AE861" s="4" t="n">
        <v>23</v>
      </c>
      <c r="AF861" s="4" t="n">
        <v>23</v>
      </c>
      <c r="AG861" s="4" t="n">
        <v>24</v>
      </c>
      <c r="AH861" s="4" t="n">
        <v>23.5</v>
      </c>
      <c r="AI861" s="4" t="n">
        <v>22</v>
      </c>
      <c r="AJ861" s="4" t="n">
        <v>23.5</v>
      </c>
      <c r="AK861" s="11" t="n">
        <f aca="false">SUM(F861:AJ861)</f>
        <v>563.5</v>
      </c>
      <c r="AL861" s="4" t="n">
        <v>35</v>
      </c>
      <c r="AM861" s="17" t="n">
        <f aca="false">AK861*AL861</f>
        <v>19722.5</v>
      </c>
      <c r="AN861" s="29" t="n">
        <v>0</v>
      </c>
      <c r="AO861" s="8"/>
      <c r="AP861" s="20"/>
      <c r="AQ861" s="30"/>
      <c r="AR861" s="10"/>
      <c r="AS861" s="14"/>
      <c r="AT861" s="12"/>
      <c r="AU861" s="15" t="n">
        <f aca="false">AN861+AO861+AR861+AS861+AT861</f>
        <v>0</v>
      </c>
      <c r="AV861" s="15" t="n">
        <v>0</v>
      </c>
      <c r="AW861" s="15" t="n">
        <f aca="false">AP861+AR861+AS861+AT861</f>
        <v>0</v>
      </c>
      <c r="AX861" s="15" t="n">
        <f aca="false">AU861-AW861</f>
        <v>0</v>
      </c>
      <c r="AY861" s="4" t="n">
        <v>930</v>
      </c>
      <c r="AZ861" s="15" t="n">
        <f aca="false">AK861</f>
        <v>563.5</v>
      </c>
      <c r="BA861" s="15" t="n">
        <f aca="false">AY861+AZ861</f>
        <v>1493.5</v>
      </c>
      <c r="BB861" s="15" t="n">
        <f aca="false">AM861-AW861-AZ861</f>
        <v>19159</v>
      </c>
      <c r="BC861" s="4" t="s">
        <v>461</v>
      </c>
      <c r="BD861" s="4" t="s">
        <v>1201</v>
      </c>
    </row>
    <row r="862" customFormat="false" ht="15.75" hidden="false" customHeight="false" outlineLevel="0" collapsed="false">
      <c r="A862" s="16" t="n">
        <v>859</v>
      </c>
      <c r="B862" s="4" t="s">
        <v>1202</v>
      </c>
      <c r="C862" s="4" t="s">
        <v>1127</v>
      </c>
      <c r="D862" s="4"/>
      <c r="E862" s="4"/>
      <c r="F862" s="4" t="n">
        <v>4</v>
      </c>
      <c r="G862" s="4" t="n">
        <v>4.5</v>
      </c>
      <c r="H862" s="4" t="n">
        <v>4.5</v>
      </c>
      <c r="I862" s="4" t="n">
        <v>4.5</v>
      </c>
      <c r="J862" s="4" t="n">
        <v>4.5</v>
      </c>
      <c r="K862" s="4" t="n">
        <v>4.5</v>
      </c>
      <c r="L862" s="4" t="n">
        <v>4.5</v>
      </c>
      <c r="M862" s="4" t="n">
        <v>4</v>
      </c>
      <c r="N862" s="4" t="n">
        <v>3.5</v>
      </c>
      <c r="O862" s="4" t="n">
        <v>4.5</v>
      </c>
      <c r="P862" s="4" t="n">
        <v>4</v>
      </c>
      <c r="Q862" s="4" t="n">
        <v>4</v>
      </c>
      <c r="R862" s="4" t="n">
        <v>4</v>
      </c>
      <c r="S862" s="4" t="n">
        <v>4</v>
      </c>
      <c r="T862" s="4" t="n">
        <v>4.5</v>
      </c>
      <c r="U862" s="4" t="n">
        <v>4</v>
      </c>
      <c r="V862" s="4" t="n">
        <v>4.5</v>
      </c>
      <c r="W862" s="4" t="n">
        <v>4</v>
      </c>
      <c r="X862" s="4" t="n">
        <v>4.5</v>
      </c>
      <c r="Y862" s="4" t="n">
        <v>4</v>
      </c>
      <c r="Z862" s="4" t="n">
        <v>4</v>
      </c>
      <c r="AA862" s="4" t="n">
        <v>4</v>
      </c>
      <c r="AB862" s="4" t="n">
        <v>3.5</v>
      </c>
      <c r="AC862" s="4"/>
      <c r="AD862" s="4" t="n">
        <v>2</v>
      </c>
      <c r="AE862" s="4" t="n">
        <v>4.5</v>
      </c>
      <c r="AF862" s="4" t="n">
        <v>4.5</v>
      </c>
      <c r="AG862" s="4" t="n">
        <v>4</v>
      </c>
      <c r="AH862" s="4"/>
      <c r="AI862" s="4" t="n">
        <v>4</v>
      </c>
      <c r="AJ862" s="4" t="n">
        <v>3.5</v>
      </c>
      <c r="AK862" s="11" t="n">
        <f aca="false">SUM(F862:AJ862)</f>
        <v>118.5</v>
      </c>
      <c r="AL862" s="4" t="n">
        <v>35</v>
      </c>
      <c r="AM862" s="17" t="n">
        <f aca="false">AK862*AL862</f>
        <v>4147.5</v>
      </c>
      <c r="AN862" s="29" t="n">
        <v>0</v>
      </c>
      <c r="AO862" s="8"/>
      <c r="AP862" s="20"/>
      <c r="AQ862" s="30"/>
      <c r="AR862" s="10"/>
      <c r="AS862" s="14"/>
      <c r="AT862" s="12"/>
      <c r="AU862" s="15" t="n">
        <f aca="false">AN862+AO862+AR862+AS862+AT862</f>
        <v>0</v>
      </c>
      <c r="AV862" s="15" t="n">
        <v>0</v>
      </c>
      <c r="AW862" s="15" t="n">
        <f aca="false">AP862+AR862+AS862+AT862</f>
        <v>0</v>
      </c>
      <c r="AX862" s="15" t="n">
        <f aca="false">AU862-AW862</f>
        <v>0</v>
      </c>
      <c r="AY862" s="4" t="n">
        <v>263.5</v>
      </c>
      <c r="AZ862" s="15" t="n">
        <f aca="false">AK862</f>
        <v>118.5</v>
      </c>
      <c r="BA862" s="15" t="n">
        <f aca="false">AY862+AZ862</f>
        <v>382</v>
      </c>
      <c r="BB862" s="15" t="n">
        <f aca="false">AM862-AW862-AZ862</f>
        <v>4029</v>
      </c>
      <c r="BC862" s="4"/>
      <c r="BD862" s="4"/>
    </row>
    <row r="863" customFormat="false" ht="15.75" hidden="false" customHeight="false" outlineLevel="0" collapsed="false">
      <c r="A863" s="16" t="n">
        <v>860</v>
      </c>
      <c r="B863" s="4" t="s">
        <v>1203</v>
      </c>
      <c r="C863" s="4" t="s">
        <v>1127</v>
      </c>
      <c r="D863" s="4"/>
      <c r="E863" s="4"/>
      <c r="F863" s="4" t="n">
        <v>6.5</v>
      </c>
      <c r="G863" s="4" t="n">
        <v>6</v>
      </c>
      <c r="H863" s="4"/>
      <c r="I863" s="4" t="n">
        <v>10</v>
      </c>
      <c r="J863" s="4" t="n">
        <v>5</v>
      </c>
      <c r="K863" s="4" t="n">
        <v>6</v>
      </c>
      <c r="L863" s="4" t="n">
        <v>10</v>
      </c>
      <c r="M863" s="4" t="n">
        <v>4</v>
      </c>
      <c r="N863" s="4" t="n">
        <v>4</v>
      </c>
      <c r="O863" s="4"/>
      <c r="P863" s="4" t="n">
        <v>5</v>
      </c>
      <c r="Q863" s="4" t="n">
        <v>3</v>
      </c>
      <c r="R863" s="4" t="n">
        <v>4</v>
      </c>
      <c r="S863" s="4" t="n">
        <v>4</v>
      </c>
      <c r="T863" s="4" t="n">
        <v>3</v>
      </c>
      <c r="U863" s="4" t="n">
        <v>1</v>
      </c>
      <c r="V863" s="4" t="n">
        <v>2</v>
      </c>
      <c r="W863" s="4" t="n">
        <v>3</v>
      </c>
      <c r="X863" s="4" t="n">
        <v>3.5</v>
      </c>
      <c r="Y863" s="4" t="n">
        <v>3</v>
      </c>
      <c r="Z863" s="4" t="n">
        <v>3</v>
      </c>
      <c r="AA863" s="4" t="n">
        <v>3</v>
      </c>
      <c r="AB863" s="4" t="n">
        <v>4</v>
      </c>
      <c r="AC863" s="4"/>
      <c r="AD863" s="4" t="n">
        <v>5.5</v>
      </c>
      <c r="AE863" s="4" t="n">
        <v>3</v>
      </c>
      <c r="AF863" s="4" t="n">
        <v>3.5</v>
      </c>
      <c r="AG863" s="4" t="n">
        <v>3.5</v>
      </c>
      <c r="AH863" s="4" t="n">
        <v>5</v>
      </c>
      <c r="AI863" s="4" t="n">
        <v>5</v>
      </c>
      <c r="AJ863" s="4"/>
      <c r="AK863" s="11" t="n">
        <f aca="false">SUM(F863:AJ863)</f>
        <v>118.5</v>
      </c>
      <c r="AL863" s="4" t="n">
        <v>35</v>
      </c>
      <c r="AM863" s="17" t="n">
        <f aca="false">AK863*AL863</f>
        <v>4147.5</v>
      </c>
      <c r="AN863" s="29" t="n">
        <v>0</v>
      </c>
      <c r="AO863" s="8"/>
      <c r="AP863" s="20"/>
      <c r="AQ863" s="30"/>
      <c r="AR863" s="10"/>
      <c r="AS863" s="14"/>
      <c r="AT863" s="12"/>
      <c r="AU863" s="15" t="n">
        <f aca="false">AN863+AO863+AR863+AS863+AT863</f>
        <v>0</v>
      </c>
      <c r="AV863" s="15" t="n">
        <v>0</v>
      </c>
      <c r="AW863" s="15" t="n">
        <f aca="false">AP863+AR863+AS863+AT863</f>
        <v>0</v>
      </c>
      <c r="AX863" s="15" t="n">
        <f aca="false">AU863-AW863</f>
        <v>0</v>
      </c>
      <c r="AY863" s="4" t="n">
        <v>301</v>
      </c>
      <c r="AZ863" s="15" t="n">
        <f aca="false">AK863</f>
        <v>118.5</v>
      </c>
      <c r="BA863" s="15" t="n">
        <f aca="false">AY863+AZ863</f>
        <v>419.5</v>
      </c>
      <c r="BB863" s="15" t="n">
        <f aca="false">AM863-AW863-AZ863</f>
        <v>4029</v>
      </c>
      <c r="BC863" s="4"/>
      <c r="BD863" s="4"/>
    </row>
    <row r="864" customFormat="false" ht="15.75" hidden="false" customHeight="false" outlineLevel="0" collapsed="false">
      <c r="A864" s="16" t="n">
        <v>861</v>
      </c>
      <c r="B864" s="4" t="s">
        <v>1145</v>
      </c>
      <c r="C864" s="4" t="s">
        <v>1127</v>
      </c>
      <c r="D864" s="4"/>
      <c r="E864" s="4"/>
      <c r="F864" s="4" t="n">
        <v>1.5</v>
      </c>
      <c r="G864" s="4" t="n">
        <v>1.5</v>
      </c>
      <c r="H864" s="4" t="n">
        <v>1.5</v>
      </c>
      <c r="I864" s="4" t="n">
        <v>1.5</v>
      </c>
      <c r="J864" s="4" t="n">
        <v>1</v>
      </c>
      <c r="K864" s="4" t="n">
        <v>2</v>
      </c>
      <c r="L864" s="4" t="n">
        <v>2</v>
      </c>
      <c r="M864" s="4" t="n">
        <v>2</v>
      </c>
      <c r="N864" s="4" t="n">
        <v>2</v>
      </c>
      <c r="O864" s="4" t="n">
        <v>2</v>
      </c>
      <c r="P864" s="4" t="n">
        <v>2</v>
      </c>
      <c r="Q864" s="4" t="n">
        <v>2</v>
      </c>
      <c r="R864" s="4" t="n">
        <v>1.5</v>
      </c>
      <c r="S864" s="4" t="n">
        <v>1.5</v>
      </c>
      <c r="T864" s="4"/>
      <c r="U864" s="4" t="n">
        <v>1</v>
      </c>
      <c r="V864" s="4" t="n">
        <v>1.5</v>
      </c>
      <c r="W864" s="4" t="n">
        <v>1.5</v>
      </c>
      <c r="X864" s="4" t="n">
        <v>1</v>
      </c>
      <c r="Y864" s="4" t="n">
        <v>1.5</v>
      </c>
      <c r="Z864" s="4" t="n">
        <v>2</v>
      </c>
      <c r="AA864" s="4" t="n">
        <v>2</v>
      </c>
      <c r="AB864" s="4" t="n">
        <v>1.5</v>
      </c>
      <c r="AC864" s="4" t="n">
        <v>2</v>
      </c>
      <c r="AD864" s="4" t="n">
        <v>1.5</v>
      </c>
      <c r="AE864" s="4" t="n">
        <v>1</v>
      </c>
      <c r="AF864" s="4" t="n">
        <v>1</v>
      </c>
      <c r="AG864" s="4"/>
      <c r="AH864" s="4"/>
      <c r="AI864" s="4"/>
      <c r="AJ864" s="4"/>
      <c r="AK864" s="11" t="n">
        <f aca="false">SUM(F864:AJ864)</f>
        <v>41.5</v>
      </c>
      <c r="AL864" s="4" t="n">
        <v>35</v>
      </c>
      <c r="AM864" s="17" t="n">
        <f aca="false">AK864*AL864</f>
        <v>1452.5</v>
      </c>
      <c r="AN864" s="29" t="n">
        <v>0</v>
      </c>
      <c r="AO864" s="8"/>
      <c r="AP864" s="20"/>
      <c r="AQ864" s="30"/>
      <c r="AR864" s="10"/>
      <c r="AS864" s="14"/>
      <c r="AT864" s="12"/>
      <c r="AU864" s="15" t="n">
        <f aca="false">AN864+AO864+AR864+AS864+AT864</f>
        <v>0</v>
      </c>
      <c r="AV864" s="15" t="n">
        <v>0</v>
      </c>
      <c r="AW864" s="15" t="n">
        <f aca="false">AP864+AR864+AS864+AT864</f>
        <v>0</v>
      </c>
      <c r="AX864" s="15" t="n">
        <f aca="false">AU864-AW864</f>
        <v>0</v>
      </c>
      <c r="AY864" s="4" t="n">
        <v>97</v>
      </c>
      <c r="AZ864" s="15" t="n">
        <f aca="false">AK864</f>
        <v>41.5</v>
      </c>
      <c r="BA864" s="15" t="n">
        <f aca="false">AY864+AZ864</f>
        <v>138.5</v>
      </c>
      <c r="BB864" s="15" t="n">
        <f aca="false">AM864-AW864-AZ864</f>
        <v>1411</v>
      </c>
      <c r="BC864" s="4"/>
      <c r="BD864" s="4"/>
    </row>
    <row r="865" customFormat="false" ht="15.75" hidden="false" customHeight="false" outlineLevel="0" collapsed="false">
      <c r="A865" s="16" t="n">
        <v>862</v>
      </c>
      <c r="B865" s="4" t="s">
        <v>1204</v>
      </c>
      <c r="C865" s="4" t="s">
        <v>1127</v>
      </c>
      <c r="D865" s="4"/>
      <c r="E865" s="4"/>
      <c r="F865" s="4" t="n">
        <v>3</v>
      </c>
      <c r="G865" s="4" t="n">
        <v>2.5</v>
      </c>
      <c r="H865" s="4" t="n">
        <v>1.5</v>
      </c>
      <c r="I865" s="4" t="n">
        <v>2</v>
      </c>
      <c r="J865" s="4" t="n">
        <v>1.5</v>
      </c>
      <c r="K865" s="4" t="n">
        <v>3</v>
      </c>
      <c r="L865" s="4" t="n">
        <v>2.5</v>
      </c>
      <c r="M865" s="4" t="n">
        <v>2.5</v>
      </c>
      <c r="N865" s="4"/>
      <c r="O865" s="4" t="n">
        <v>2</v>
      </c>
      <c r="P865" s="4" t="n">
        <v>2.5</v>
      </c>
      <c r="Q865" s="4" t="n">
        <v>3</v>
      </c>
      <c r="R865" s="4" t="n">
        <v>3</v>
      </c>
      <c r="S865" s="4" t="n">
        <v>2</v>
      </c>
      <c r="T865" s="4" t="n">
        <v>2</v>
      </c>
      <c r="U865" s="4" t="n">
        <v>2</v>
      </c>
      <c r="V865" s="4" t="n">
        <v>1</v>
      </c>
      <c r="W865" s="4"/>
      <c r="X865" s="4" t="n">
        <v>2.5</v>
      </c>
      <c r="Y865" s="4" t="n">
        <v>2</v>
      </c>
      <c r="Z865" s="4" t="n">
        <v>1.5</v>
      </c>
      <c r="AA865" s="4" t="n">
        <v>2</v>
      </c>
      <c r="AB865" s="4" t="n">
        <v>2</v>
      </c>
      <c r="AC865" s="4" t="n">
        <v>2</v>
      </c>
      <c r="AD865" s="4" t="n">
        <v>2</v>
      </c>
      <c r="AE865" s="4" t="n">
        <v>1.5</v>
      </c>
      <c r="AF865" s="4" t="n">
        <v>1.5</v>
      </c>
      <c r="AG865" s="4" t="n">
        <v>1.5</v>
      </c>
      <c r="AH865" s="4" t="n">
        <v>1.5</v>
      </c>
      <c r="AI865" s="4" t="n">
        <v>1.5</v>
      </c>
      <c r="AJ865" s="4" t="n">
        <v>1.5</v>
      </c>
      <c r="AK865" s="11" t="n">
        <f aca="false">SUM(F865:AJ865)</f>
        <v>59</v>
      </c>
      <c r="AL865" s="4" t="n">
        <v>35</v>
      </c>
      <c r="AM865" s="17" t="n">
        <f aca="false">AK865*AL865</f>
        <v>2065</v>
      </c>
      <c r="AN865" s="29" t="n">
        <v>0</v>
      </c>
      <c r="AO865" s="8"/>
      <c r="AP865" s="20"/>
      <c r="AQ865" s="30"/>
      <c r="AR865" s="10"/>
      <c r="AS865" s="14"/>
      <c r="AT865" s="12"/>
      <c r="AU865" s="15" t="n">
        <f aca="false">AN865+AO865+AR865+AS865+AT865</f>
        <v>0</v>
      </c>
      <c r="AV865" s="15" t="n">
        <v>0</v>
      </c>
      <c r="AW865" s="15" t="n">
        <f aca="false">AP865+AR865+AS865+AT865</f>
        <v>0</v>
      </c>
      <c r="AX865" s="15" t="n">
        <f aca="false">AU865-AW865</f>
        <v>0</v>
      </c>
      <c r="AY865" s="4" t="n">
        <v>125</v>
      </c>
      <c r="AZ865" s="15" t="n">
        <f aca="false">AK865</f>
        <v>59</v>
      </c>
      <c r="BA865" s="15" t="n">
        <f aca="false">AY865+AZ865</f>
        <v>184</v>
      </c>
      <c r="BB865" s="15" t="n">
        <f aca="false">AM865-AW865-AZ865</f>
        <v>2006</v>
      </c>
      <c r="BC865" s="4"/>
      <c r="BD865" s="4"/>
    </row>
    <row r="866" customFormat="false" ht="15.75" hidden="false" customHeight="false" outlineLevel="0" collapsed="false">
      <c r="A866" s="16" t="n">
        <v>863</v>
      </c>
      <c r="B866" s="4" t="s">
        <v>1205</v>
      </c>
      <c r="C866" s="4" t="s">
        <v>1127</v>
      </c>
      <c r="D866" s="4"/>
      <c r="E866" s="4"/>
      <c r="F866" s="4" t="n">
        <v>1.5</v>
      </c>
      <c r="G866" s="4" t="n">
        <v>1.5</v>
      </c>
      <c r="H866" s="4" t="n">
        <v>1</v>
      </c>
      <c r="I866" s="4" t="n">
        <v>1.5</v>
      </c>
      <c r="J866" s="4" t="n">
        <v>1.5</v>
      </c>
      <c r="K866" s="4" t="n">
        <v>1</v>
      </c>
      <c r="L866" s="4" t="n">
        <v>1.5</v>
      </c>
      <c r="M866" s="4" t="n">
        <v>1.5</v>
      </c>
      <c r="N866" s="4" t="n">
        <v>1</v>
      </c>
      <c r="O866" s="4" t="n">
        <v>1.5</v>
      </c>
      <c r="P866" s="4" t="n">
        <v>1.5</v>
      </c>
      <c r="Q866" s="4" t="n">
        <v>1.5</v>
      </c>
      <c r="R866" s="4" t="n">
        <v>1</v>
      </c>
      <c r="S866" s="4" t="n">
        <v>1.5</v>
      </c>
      <c r="T866" s="4" t="n">
        <v>1.5</v>
      </c>
      <c r="U866" s="4" t="n">
        <v>2</v>
      </c>
      <c r="V866" s="4" t="n">
        <v>1</v>
      </c>
      <c r="W866" s="4" t="n">
        <v>1</v>
      </c>
      <c r="X866" s="4" t="n">
        <v>1.5</v>
      </c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11" t="n">
        <f aca="false">SUM(F866:AJ866)</f>
        <v>26</v>
      </c>
      <c r="AL866" s="4" t="n">
        <v>35</v>
      </c>
      <c r="AM866" s="17" t="n">
        <f aca="false">AK866*AL866</f>
        <v>910</v>
      </c>
      <c r="AN866" s="29" t="n">
        <v>0</v>
      </c>
      <c r="AO866" s="8"/>
      <c r="AP866" s="20"/>
      <c r="AQ866" s="30"/>
      <c r="AR866" s="10"/>
      <c r="AS866" s="14"/>
      <c r="AT866" s="12"/>
      <c r="AU866" s="15" t="n">
        <f aca="false">AN866+AO866+AR866+AS866+AT866</f>
        <v>0</v>
      </c>
      <c r="AV866" s="15" t="n">
        <v>0</v>
      </c>
      <c r="AW866" s="15" t="n">
        <f aca="false">AP866+AR866+AS866+AT866</f>
        <v>0</v>
      </c>
      <c r="AX866" s="15" t="n">
        <f aca="false">AU866-AW866</f>
        <v>0</v>
      </c>
      <c r="AY866" s="4" t="n">
        <v>121.5</v>
      </c>
      <c r="AZ866" s="15" t="n">
        <f aca="false">AK866</f>
        <v>26</v>
      </c>
      <c r="BA866" s="15" t="n">
        <f aca="false">AY866+AZ866</f>
        <v>147.5</v>
      </c>
      <c r="BB866" s="15" t="n">
        <f aca="false">AM866-AW866-AZ866</f>
        <v>884</v>
      </c>
      <c r="BC866" s="4"/>
      <c r="BD866" s="4"/>
    </row>
    <row r="867" customFormat="false" ht="15.75" hidden="false" customHeight="false" outlineLevel="0" collapsed="false">
      <c r="A867" s="16" t="n">
        <v>864</v>
      </c>
      <c r="B867" s="4" t="s">
        <v>1206</v>
      </c>
      <c r="C867" s="4" t="s">
        <v>1127</v>
      </c>
      <c r="D867" s="4"/>
      <c r="E867" s="4"/>
      <c r="F867" s="4" t="n">
        <v>1.5</v>
      </c>
      <c r="G867" s="4" t="n">
        <v>2</v>
      </c>
      <c r="H867" s="4" t="n">
        <v>2</v>
      </c>
      <c r="I867" s="4" t="n">
        <v>2</v>
      </c>
      <c r="J867" s="4" t="n">
        <v>2</v>
      </c>
      <c r="K867" s="4" t="n">
        <v>2</v>
      </c>
      <c r="L867" s="4" t="n">
        <v>2</v>
      </c>
      <c r="M867" s="4" t="n">
        <v>2</v>
      </c>
      <c r="N867" s="4" t="n">
        <v>1</v>
      </c>
      <c r="O867" s="4" t="n">
        <v>1</v>
      </c>
      <c r="P867" s="4" t="n">
        <v>2</v>
      </c>
      <c r="Q867" s="4" t="n">
        <v>2</v>
      </c>
      <c r="R867" s="4"/>
      <c r="S867" s="4" t="n">
        <v>1</v>
      </c>
      <c r="T867" s="4"/>
      <c r="U867" s="4"/>
      <c r="V867" s="4"/>
      <c r="W867" s="4"/>
      <c r="X867" s="4"/>
      <c r="Y867" s="4" t="n">
        <v>1</v>
      </c>
      <c r="Z867" s="4" t="n">
        <v>2</v>
      </c>
      <c r="AA867" s="4" t="n">
        <v>1.5</v>
      </c>
      <c r="AB867" s="4"/>
      <c r="AC867" s="4" t="n">
        <v>2</v>
      </c>
      <c r="AD867" s="4" t="n">
        <v>2</v>
      </c>
      <c r="AE867" s="4" t="n">
        <v>1</v>
      </c>
      <c r="AF867" s="4" t="n">
        <v>1.5</v>
      </c>
      <c r="AG867" s="4"/>
      <c r="AH867" s="4" t="n">
        <v>1.5</v>
      </c>
      <c r="AI867" s="4"/>
      <c r="AJ867" s="4" t="n">
        <v>1.5</v>
      </c>
      <c r="AK867" s="11" t="n">
        <f aca="false">SUM(F867:AJ867)</f>
        <v>36.5</v>
      </c>
      <c r="AL867" s="4" t="n">
        <v>35</v>
      </c>
      <c r="AM867" s="17" t="n">
        <f aca="false">AK867*AL867</f>
        <v>1277.5</v>
      </c>
      <c r="AN867" s="29" t="n">
        <v>0</v>
      </c>
      <c r="AO867" s="8"/>
      <c r="AP867" s="20"/>
      <c r="AQ867" s="30"/>
      <c r="AR867" s="10"/>
      <c r="AS867" s="14"/>
      <c r="AT867" s="12"/>
      <c r="AU867" s="15" t="n">
        <f aca="false">AN867+AO867+AR867+AS867+AT867</f>
        <v>0</v>
      </c>
      <c r="AV867" s="15" t="n">
        <v>0</v>
      </c>
      <c r="AW867" s="15" t="n">
        <f aca="false">AP867+AR867+AS867+AT867</f>
        <v>0</v>
      </c>
      <c r="AX867" s="15" t="n">
        <f aca="false">AU867-AW867</f>
        <v>0</v>
      </c>
      <c r="AY867" s="4" t="n">
        <v>109</v>
      </c>
      <c r="AZ867" s="15" t="n">
        <f aca="false">AK867</f>
        <v>36.5</v>
      </c>
      <c r="BA867" s="15" t="n">
        <f aca="false">AY867+AZ867</f>
        <v>145.5</v>
      </c>
      <c r="BB867" s="15" t="n">
        <f aca="false">AM867-AW867-AZ867</f>
        <v>1241</v>
      </c>
      <c r="BC867" s="4"/>
      <c r="BD867" s="4"/>
    </row>
    <row r="868" customFormat="false" ht="15.75" hidden="false" customHeight="false" outlineLevel="0" collapsed="false">
      <c r="A868" s="16" t="n">
        <v>865</v>
      </c>
      <c r="B868" s="4" t="s">
        <v>1207</v>
      </c>
      <c r="C868" s="4" t="s">
        <v>1127</v>
      </c>
      <c r="D868" s="4"/>
      <c r="E868" s="4"/>
      <c r="F868" s="4" t="n">
        <v>3</v>
      </c>
      <c r="G868" s="4" t="n">
        <v>2</v>
      </c>
      <c r="H868" s="4" t="n">
        <v>2</v>
      </c>
      <c r="I868" s="4" t="n">
        <v>4</v>
      </c>
      <c r="J868" s="4" t="n">
        <v>3</v>
      </c>
      <c r="K868" s="4" t="n">
        <v>4</v>
      </c>
      <c r="L868" s="4" t="n">
        <v>5</v>
      </c>
      <c r="M868" s="4" t="n">
        <v>5</v>
      </c>
      <c r="N868" s="4" t="n">
        <v>6</v>
      </c>
      <c r="O868" s="4" t="n">
        <v>5</v>
      </c>
      <c r="P868" s="4" t="n">
        <v>5</v>
      </c>
      <c r="Q868" s="4" t="n">
        <v>4</v>
      </c>
      <c r="R868" s="4" t="n">
        <v>3.5</v>
      </c>
      <c r="S868" s="4" t="n">
        <v>5.5</v>
      </c>
      <c r="T868" s="4" t="n">
        <v>4</v>
      </c>
      <c r="U868" s="4" t="n">
        <v>5.5</v>
      </c>
      <c r="V868" s="4" t="n">
        <v>4.5</v>
      </c>
      <c r="W868" s="4" t="n">
        <v>4</v>
      </c>
      <c r="X868" s="4" t="n">
        <v>5.5</v>
      </c>
      <c r="Y868" s="4" t="n">
        <v>3</v>
      </c>
      <c r="Z868" s="4" t="n">
        <v>3</v>
      </c>
      <c r="AA868" s="4" t="n">
        <v>4.5</v>
      </c>
      <c r="AB868" s="4" t="n">
        <v>3.5</v>
      </c>
      <c r="AC868" s="4" t="n">
        <v>3.5</v>
      </c>
      <c r="AD868" s="4" t="n">
        <v>4</v>
      </c>
      <c r="AE868" s="4" t="n">
        <v>4</v>
      </c>
      <c r="AF868" s="4" t="n">
        <v>4</v>
      </c>
      <c r="AG868" s="4" t="n">
        <v>3</v>
      </c>
      <c r="AH868" s="4"/>
      <c r="AI868" s="4" t="n">
        <v>3</v>
      </c>
      <c r="AJ868" s="4" t="n">
        <v>3</v>
      </c>
      <c r="AK868" s="11" t="n">
        <f aca="false">SUM(F868:AJ868)</f>
        <v>119</v>
      </c>
      <c r="AL868" s="4" t="n">
        <v>35</v>
      </c>
      <c r="AM868" s="17" t="n">
        <f aca="false">AK868*AL868</f>
        <v>4165</v>
      </c>
      <c r="AN868" s="29" t="n">
        <v>0</v>
      </c>
      <c r="AO868" s="8"/>
      <c r="AP868" s="20"/>
      <c r="AQ868" s="30"/>
      <c r="AR868" s="10"/>
      <c r="AS868" s="14"/>
      <c r="AT868" s="12"/>
      <c r="AU868" s="15" t="n">
        <f aca="false">AN868+AO868+AR868+AS868+AT868</f>
        <v>0</v>
      </c>
      <c r="AV868" s="15" t="n">
        <v>0</v>
      </c>
      <c r="AW868" s="15" t="n">
        <f aca="false">AP868+AR868+AS868+AT868</f>
        <v>0</v>
      </c>
      <c r="AX868" s="15" t="n">
        <f aca="false">AU868-AW868</f>
        <v>0</v>
      </c>
      <c r="AY868" s="4" t="n">
        <v>399</v>
      </c>
      <c r="AZ868" s="15" t="n">
        <f aca="false">AK868</f>
        <v>119</v>
      </c>
      <c r="BA868" s="15" t="n">
        <f aca="false">AY868+AZ868</f>
        <v>518</v>
      </c>
      <c r="BB868" s="15" t="n">
        <f aca="false">AM868-AW868-AZ868</f>
        <v>4046</v>
      </c>
      <c r="BC868" s="4"/>
      <c r="BD868" s="4"/>
    </row>
    <row r="869" customFormat="false" ht="15.75" hidden="false" customHeight="false" outlineLevel="0" collapsed="false">
      <c r="A869" s="16" t="n">
        <v>866</v>
      </c>
      <c r="B869" s="4" t="s">
        <v>1208</v>
      </c>
      <c r="C869" s="4" t="s">
        <v>1127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11" t="n">
        <f aca="false">SUM(F869:AJ869)</f>
        <v>0</v>
      </c>
      <c r="AL869" s="4" t="n">
        <v>35</v>
      </c>
      <c r="AM869" s="17" t="n">
        <f aca="false">AK869*AL869</f>
        <v>0</v>
      </c>
      <c r="AN869" s="29" t="n">
        <v>0</v>
      </c>
      <c r="AO869" s="8"/>
      <c r="AP869" s="20"/>
      <c r="AQ869" s="30"/>
      <c r="AR869" s="10"/>
      <c r="AS869" s="14"/>
      <c r="AT869" s="12"/>
      <c r="AU869" s="15" t="n">
        <f aca="false">AN869+AO869+AR869+AS869+AT869</f>
        <v>0</v>
      </c>
      <c r="AV869" s="15" t="n">
        <v>0</v>
      </c>
      <c r="AW869" s="15" t="n">
        <f aca="false">AP869+AR869+AS869+AT869</f>
        <v>0</v>
      </c>
      <c r="AX869" s="15" t="n">
        <f aca="false">AU869-AW869</f>
        <v>0</v>
      </c>
      <c r="AY869" s="4" t="n">
        <v>76</v>
      </c>
      <c r="AZ869" s="15" t="n">
        <f aca="false">AK869</f>
        <v>0</v>
      </c>
      <c r="BA869" s="15" t="n">
        <f aca="false">AY869+AZ869</f>
        <v>76</v>
      </c>
      <c r="BB869" s="15" t="n">
        <f aca="false">AM869-AW869-AZ869</f>
        <v>0</v>
      </c>
      <c r="BC869" s="4"/>
      <c r="BD869" s="4"/>
    </row>
    <row r="870" customFormat="false" ht="15.75" hidden="false" customHeight="false" outlineLevel="0" collapsed="false">
      <c r="A870" s="16" t="n">
        <v>867</v>
      </c>
      <c r="B870" s="4" t="s">
        <v>1209</v>
      </c>
      <c r="C870" s="4" t="s">
        <v>1127</v>
      </c>
      <c r="D870" s="4"/>
      <c r="E870" s="4"/>
      <c r="F870" s="4" t="n">
        <v>2.5</v>
      </c>
      <c r="G870" s="4" t="n">
        <v>2.5</v>
      </c>
      <c r="H870" s="4" t="n">
        <v>3</v>
      </c>
      <c r="I870" s="4" t="n">
        <v>2.5</v>
      </c>
      <c r="J870" s="4" t="n">
        <v>2.5</v>
      </c>
      <c r="K870" s="4" t="n">
        <v>2.5</v>
      </c>
      <c r="L870" s="4" t="n">
        <v>2.5</v>
      </c>
      <c r="M870" s="4" t="n">
        <v>2.5</v>
      </c>
      <c r="N870" s="4" t="n">
        <v>2.5</v>
      </c>
      <c r="O870" s="4" t="n">
        <v>2.5</v>
      </c>
      <c r="P870" s="4" t="n">
        <v>2.5</v>
      </c>
      <c r="Q870" s="4" t="n">
        <v>2</v>
      </c>
      <c r="R870" s="4" t="n">
        <v>2</v>
      </c>
      <c r="S870" s="4" t="n">
        <v>2</v>
      </c>
      <c r="T870" s="4" t="n">
        <v>2</v>
      </c>
      <c r="U870" s="4" t="n">
        <v>2</v>
      </c>
      <c r="V870" s="4" t="n">
        <v>2</v>
      </c>
      <c r="W870" s="4" t="n">
        <v>1.5</v>
      </c>
      <c r="X870" s="4" t="n">
        <v>2</v>
      </c>
      <c r="Y870" s="4" t="n">
        <v>2</v>
      </c>
      <c r="Z870" s="4" t="n">
        <v>2.5</v>
      </c>
      <c r="AA870" s="4" t="n">
        <v>2</v>
      </c>
      <c r="AB870" s="4" t="n">
        <v>2</v>
      </c>
      <c r="AC870" s="4" t="n">
        <v>2</v>
      </c>
      <c r="AD870" s="4" t="n">
        <v>2</v>
      </c>
      <c r="AE870" s="4" t="n">
        <v>2</v>
      </c>
      <c r="AF870" s="4" t="n">
        <v>2</v>
      </c>
      <c r="AG870" s="4" t="n">
        <v>2</v>
      </c>
      <c r="AH870" s="4" t="n">
        <v>2</v>
      </c>
      <c r="AI870" s="4" t="n">
        <v>2</v>
      </c>
      <c r="AJ870" s="4" t="n">
        <v>1.5</v>
      </c>
      <c r="AK870" s="11" t="n">
        <f aca="false">SUM(F870:AJ870)</f>
        <v>67.5</v>
      </c>
      <c r="AL870" s="4" t="n">
        <v>35</v>
      </c>
      <c r="AM870" s="17" t="n">
        <f aca="false">AK870*AL870</f>
        <v>2362.5</v>
      </c>
      <c r="AN870" s="29" t="n">
        <v>0</v>
      </c>
      <c r="AO870" s="8"/>
      <c r="AP870" s="20"/>
      <c r="AQ870" s="30"/>
      <c r="AR870" s="10"/>
      <c r="AS870" s="14"/>
      <c r="AT870" s="12"/>
      <c r="AU870" s="15" t="n">
        <f aca="false">AN870+AO870+AR870+AS870+AT870</f>
        <v>0</v>
      </c>
      <c r="AV870" s="15" t="n">
        <v>0</v>
      </c>
      <c r="AW870" s="15" t="n">
        <f aca="false">AP870+AR870+AS870+AT870</f>
        <v>0</v>
      </c>
      <c r="AX870" s="15" t="n">
        <f aca="false">AU870-AW870</f>
        <v>0</v>
      </c>
      <c r="AY870" s="4" t="n">
        <v>170</v>
      </c>
      <c r="AZ870" s="15" t="n">
        <f aca="false">AK870</f>
        <v>67.5</v>
      </c>
      <c r="BA870" s="15" t="n">
        <f aca="false">AY870+AZ870</f>
        <v>237.5</v>
      </c>
      <c r="BB870" s="15" t="n">
        <f aca="false">AM870-AW870-AZ870</f>
        <v>2295</v>
      </c>
      <c r="BC870" s="4"/>
      <c r="BD870" s="4"/>
    </row>
    <row r="871" customFormat="false" ht="15.75" hidden="false" customHeight="false" outlineLevel="0" collapsed="false">
      <c r="A871" s="16" t="n">
        <v>868</v>
      </c>
      <c r="B871" s="4" t="s">
        <v>1210</v>
      </c>
      <c r="C871" s="4" t="s">
        <v>1127</v>
      </c>
      <c r="D871" s="4"/>
      <c r="E871" s="4"/>
      <c r="F871" s="4" t="n">
        <v>6</v>
      </c>
      <c r="G871" s="4" t="n">
        <v>6</v>
      </c>
      <c r="H871" s="4" t="n">
        <v>6</v>
      </c>
      <c r="I871" s="4" t="n">
        <v>5.5</v>
      </c>
      <c r="J871" s="4" t="n">
        <v>5</v>
      </c>
      <c r="K871" s="4" t="n">
        <v>4</v>
      </c>
      <c r="L871" s="4" t="n">
        <v>6</v>
      </c>
      <c r="M871" s="4" t="n">
        <v>5.5</v>
      </c>
      <c r="N871" s="4" t="n">
        <v>5</v>
      </c>
      <c r="O871" s="4" t="n">
        <v>5</v>
      </c>
      <c r="P871" s="4" t="n">
        <v>6.5</v>
      </c>
      <c r="Q871" s="4" t="n">
        <v>6</v>
      </c>
      <c r="R871" s="4" t="n">
        <v>5.5</v>
      </c>
      <c r="S871" s="4" t="n">
        <v>5.5</v>
      </c>
      <c r="T871" s="4" t="n">
        <v>5.5</v>
      </c>
      <c r="U871" s="4" t="n">
        <v>5.5</v>
      </c>
      <c r="V871" s="4" t="n">
        <v>5.5</v>
      </c>
      <c r="W871" s="4" t="n">
        <v>5</v>
      </c>
      <c r="X871" s="4" t="n">
        <v>6</v>
      </c>
      <c r="Y871" s="4" t="n">
        <v>6.5</v>
      </c>
      <c r="Z871" s="4" t="n">
        <v>6</v>
      </c>
      <c r="AA871" s="4" t="n">
        <v>6.5</v>
      </c>
      <c r="AB871" s="4" t="n">
        <v>6</v>
      </c>
      <c r="AC871" s="4" t="n">
        <v>5.5</v>
      </c>
      <c r="AD871" s="4" t="n">
        <v>6.5</v>
      </c>
      <c r="AE871" s="4" t="n">
        <v>6.5</v>
      </c>
      <c r="AF871" s="4" t="n">
        <v>6</v>
      </c>
      <c r="AG871" s="4"/>
      <c r="AH871" s="4"/>
      <c r="AI871" s="4"/>
      <c r="AJ871" s="4" t="n">
        <v>0</v>
      </c>
      <c r="AK871" s="11" t="n">
        <f aca="false">SUM(F871:AJ871)</f>
        <v>154.5</v>
      </c>
      <c r="AL871" s="4" t="n">
        <v>35</v>
      </c>
      <c r="AM871" s="17" t="n">
        <f aca="false">AK871*AL871</f>
        <v>5407.5</v>
      </c>
      <c r="AN871" s="29" t="n">
        <v>0</v>
      </c>
      <c r="AO871" s="8"/>
      <c r="AP871" s="20"/>
      <c r="AQ871" s="30"/>
      <c r="AR871" s="10"/>
      <c r="AS871" s="14"/>
      <c r="AT871" s="12"/>
      <c r="AU871" s="15" t="n">
        <f aca="false">AN871+AO871+AR871+AS871+AT871</f>
        <v>0</v>
      </c>
      <c r="AV871" s="15" t="n">
        <v>0</v>
      </c>
      <c r="AW871" s="15" t="n">
        <f aca="false">AP871+AR871+AS871+AT871</f>
        <v>0</v>
      </c>
      <c r="AX871" s="15" t="n">
        <f aca="false">AU871-AW871</f>
        <v>0</v>
      </c>
      <c r="AY871" s="4" t="n">
        <v>506.5</v>
      </c>
      <c r="AZ871" s="15" t="n">
        <f aca="false">AK871</f>
        <v>154.5</v>
      </c>
      <c r="BA871" s="15" t="n">
        <f aca="false">AY871+AZ871</f>
        <v>661</v>
      </c>
      <c r="BB871" s="15" t="n">
        <f aca="false">AM871-AW871-AZ871</f>
        <v>5253</v>
      </c>
      <c r="BC871" s="4"/>
      <c r="BD871" s="4"/>
    </row>
    <row r="872" customFormat="false" ht="15.75" hidden="false" customHeight="false" outlineLevel="0" collapsed="false">
      <c r="A872" s="16" t="n">
        <v>869</v>
      </c>
      <c r="B872" s="4" t="s">
        <v>1211</v>
      </c>
      <c r="C872" s="4" t="s">
        <v>1127</v>
      </c>
      <c r="D872" s="4"/>
      <c r="E872" s="4"/>
      <c r="F872" s="4" t="n">
        <v>7</v>
      </c>
      <c r="G872" s="4" t="n">
        <v>5.5</v>
      </c>
      <c r="H872" s="4" t="n">
        <v>3</v>
      </c>
      <c r="I872" s="4" t="n">
        <v>3.5</v>
      </c>
      <c r="J872" s="4" t="n">
        <v>3.5</v>
      </c>
      <c r="K872" s="4" t="n">
        <v>3</v>
      </c>
      <c r="L872" s="4" t="n">
        <v>3</v>
      </c>
      <c r="M872" s="4" t="n">
        <v>3</v>
      </c>
      <c r="N872" s="4" t="n">
        <v>3.5</v>
      </c>
      <c r="O872" s="4" t="n">
        <v>3</v>
      </c>
      <c r="P872" s="4" t="n">
        <v>3</v>
      </c>
      <c r="Q872" s="4" t="n">
        <v>4</v>
      </c>
      <c r="R872" s="4" t="n">
        <v>3</v>
      </c>
      <c r="S872" s="4" t="n">
        <v>3</v>
      </c>
      <c r="T872" s="4" t="n">
        <v>3</v>
      </c>
      <c r="U872" s="4" t="n">
        <v>3.5</v>
      </c>
      <c r="V872" s="4" t="n">
        <v>3</v>
      </c>
      <c r="W872" s="4" t="n">
        <v>3.5</v>
      </c>
      <c r="X872" s="4" t="n">
        <v>3</v>
      </c>
      <c r="Y872" s="4" t="n">
        <v>3.5</v>
      </c>
      <c r="Z872" s="4" t="n">
        <v>3.5</v>
      </c>
      <c r="AA872" s="4" t="n">
        <v>3.5</v>
      </c>
      <c r="AB872" s="4" t="n">
        <v>3</v>
      </c>
      <c r="AC872" s="4" t="n">
        <v>3.5</v>
      </c>
      <c r="AD872" s="4" t="n">
        <v>4.5</v>
      </c>
      <c r="AE872" s="4" t="n">
        <v>5.5</v>
      </c>
      <c r="AF872" s="4" t="n">
        <v>3</v>
      </c>
      <c r="AG872" s="4" t="n">
        <v>3.5</v>
      </c>
      <c r="AH872" s="4" t="n">
        <v>3.5</v>
      </c>
      <c r="AI872" s="4" t="n">
        <v>3.5</v>
      </c>
      <c r="AJ872" s="4" t="n">
        <v>4</v>
      </c>
      <c r="AK872" s="11" t="n">
        <f aca="false">SUM(F872:AJ872)</f>
        <v>111.5</v>
      </c>
      <c r="AL872" s="4" t="n">
        <v>35</v>
      </c>
      <c r="AM872" s="17" t="n">
        <f aca="false">AK872*AL872</f>
        <v>3902.5</v>
      </c>
      <c r="AN872" s="29" t="n">
        <v>0</v>
      </c>
      <c r="AO872" s="8"/>
      <c r="AP872" s="20"/>
      <c r="AQ872" s="30"/>
      <c r="AR872" s="10"/>
      <c r="AS872" s="14"/>
      <c r="AT872" s="12"/>
      <c r="AU872" s="15" t="n">
        <f aca="false">AN872+AO872+AR872+AS872+AT872</f>
        <v>0</v>
      </c>
      <c r="AV872" s="15" t="n">
        <v>0</v>
      </c>
      <c r="AW872" s="15" t="n">
        <f aca="false">AP872+AR872+AS872+AT872</f>
        <v>0</v>
      </c>
      <c r="AX872" s="15" t="n">
        <f aca="false">AU872-AW872</f>
        <v>0</v>
      </c>
      <c r="AY872" s="4" t="n">
        <v>461</v>
      </c>
      <c r="AZ872" s="15" t="n">
        <f aca="false">AK872</f>
        <v>111.5</v>
      </c>
      <c r="BA872" s="15" t="n">
        <f aca="false">AY872+AZ872</f>
        <v>572.5</v>
      </c>
      <c r="BB872" s="15" t="n">
        <f aca="false">AM872-AW872-AZ872</f>
        <v>3791</v>
      </c>
      <c r="BC872" s="4"/>
      <c r="BD872" s="4"/>
    </row>
    <row r="873" customFormat="false" ht="15.75" hidden="false" customHeight="false" outlineLevel="0" collapsed="false">
      <c r="A873" s="16" t="n">
        <v>870</v>
      </c>
      <c r="B873" s="4" t="s">
        <v>1212</v>
      </c>
      <c r="C873" s="4" t="s">
        <v>1127</v>
      </c>
      <c r="D873" s="4"/>
      <c r="E873" s="4"/>
      <c r="F873" s="4" t="n">
        <v>3.5</v>
      </c>
      <c r="G873" s="4" t="n">
        <v>3.5</v>
      </c>
      <c r="H873" s="4" t="n">
        <v>3</v>
      </c>
      <c r="I873" s="4" t="n">
        <v>3</v>
      </c>
      <c r="J873" s="4" t="n">
        <v>3</v>
      </c>
      <c r="K873" s="4" t="n">
        <v>3.5</v>
      </c>
      <c r="L873" s="4" t="n">
        <v>3.5</v>
      </c>
      <c r="M873" s="4" t="n">
        <v>3</v>
      </c>
      <c r="N873" s="4" t="n">
        <v>3</v>
      </c>
      <c r="O873" s="4" t="n">
        <v>3</v>
      </c>
      <c r="P873" s="4"/>
      <c r="Q873" s="4" t="n">
        <v>2.5</v>
      </c>
      <c r="R873" s="4" t="n">
        <v>3</v>
      </c>
      <c r="S873" s="4" t="n">
        <v>2.5</v>
      </c>
      <c r="T873" s="4" t="n">
        <v>2</v>
      </c>
      <c r="U873" s="4" t="n">
        <v>2.5</v>
      </c>
      <c r="V873" s="4" t="n">
        <v>2</v>
      </c>
      <c r="W873" s="4" t="n">
        <v>1</v>
      </c>
      <c r="X873" s="4" t="n">
        <v>2</v>
      </c>
      <c r="Y873" s="4" t="n">
        <v>2</v>
      </c>
      <c r="Z873" s="4" t="n">
        <v>2</v>
      </c>
      <c r="AA873" s="4" t="n">
        <v>1.5</v>
      </c>
      <c r="AB873" s="4" t="n">
        <v>2</v>
      </c>
      <c r="AC873" s="4" t="n">
        <v>2</v>
      </c>
      <c r="AD873" s="4" t="n">
        <v>2</v>
      </c>
      <c r="AE873" s="4" t="n">
        <v>2</v>
      </c>
      <c r="AF873" s="4" t="n">
        <v>2</v>
      </c>
      <c r="AG873" s="4" t="n">
        <v>2</v>
      </c>
      <c r="AH873" s="4" t="n">
        <v>2</v>
      </c>
      <c r="AI873" s="4" t="n">
        <v>2</v>
      </c>
      <c r="AJ873" s="4" t="n">
        <v>1.5</v>
      </c>
      <c r="AK873" s="11" t="n">
        <f aca="false">SUM(F873:AJ873)</f>
        <v>72.5</v>
      </c>
      <c r="AL873" s="4" t="n">
        <v>35</v>
      </c>
      <c r="AM873" s="17" t="n">
        <f aca="false">AK873*AL873</f>
        <v>2537.5</v>
      </c>
      <c r="AN873" s="29" t="n">
        <v>0</v>
      </c>
      <c r="AO873" s="8"/>
      <c r="AP873" s="20"/>
      <c r="AQ873" s="30"/>
      <c r="AR873" s="10"/>
      <c r="AS873" s="14"/>
      <c r="AT873" s="12"/>
      <c r="AU873" s="15" t="n">
        <f aca="false">AN873+AO873+AR873+AS873+AT873</f>
        <v>0</v>
      </c>
      <c r="AV873" s="15" t="n">
        <v>0</v>
      </c>
      <c r="AW873" s="15" t="n">
        <f aca="false">AP873+AR873+AS873+AT873</f>
        <v>0</v>
      </c>
      <c r="AX873" s="15" t="n">
        <f aca="false">AU873-AW873</f>
        <v>0</v>
      </c>
      <c r="AY873" s="4" t="n">
        <v>200.5</v>
      </c>
      <c r="AZ873" s="15" t="n">
        <f aca="false">AK873</f>
        <v>72.5</v>
      </c>
      <c r="BA873" s="15" t="n">
        <f aca="false">AY873+AZ873</f>
        <v>273</v>
      </c>
      <c r="BB873" s="15" t="n">
        <f aca="false">AM873-AW873-AZ873</f>
        <v>2465</v>
      </c>
      <c r="BC873" s="4"/>
      <c r="BD873" s="4"/>
    </row>
    <row r="874" customFormat="false" ht="15.75" hidden="false" customHeight="false" outlineLevel="0" collapsed="false">
      <c r="A874" s="16" t="n">
        <v>871</v>
      </c>
      <c r="B874" s="4" t="s">
        <v>1213</v>
      </c>
      <c r="C874" s="4" t="s">
        <v>1127</v>
      </c>
      <c r="D874" s="4"/>
      <c r="E874" s="4"/>
      <c r="F874" s="4" t="n">
        <v>4.5</v>
      </c>
      <c r="G874" s="4" t="n">
        <v>4.5</v>
      </c>
      <c r="H874" s="4" t="n">
        <v>4</v>
      </c>
      <c r="I874" s="4" t="n">
        <v>5</v>
      </c>
      <c r="J874" s="4" t="n">
        <v>4.5</v>
      </c>
      <c r="K874" s="4" t="n">
        <v>3</v>
      </c>
      <c r="L874" s="4" t="n">
        <v>4</v>
      </c>
      <c r="M874" s="4" t="n">
        <v>4</v>
      </c>
      <c r="N874" s="4" t="n">
        <v>4</v>
      </c>
      <c r="O874" s="4" t="n">
        <v>4.5</v>
      </c>
      <c r="P874" s="4" t="n">
        <v>4.5</v>
      </c>
      <c r="Q874" s="4" t="n">
        <v>4</v>
      </c>
      <c r="R874" s="4" t="n">
        <v>4</v>
      </c>
      <c r="S874" s="4" t="n">
        <v>4.5</v>
      </c>
      <c r="T874" s="4" t="n">
        <v>4</v>
      </c>
      <c r="U874" s="4" t="n">
        <v>4.5</v>
      </c>
      <c r="V874" s="4" t="n">
        <v>4</v>
      </c>
      <c r="W874" s="4" t="n">
        <v>4</v>
      </c>
      <c r="X874" s="4" t="n">
        <v>3.5</v>
      </c>
      <c r="Y874" s="4" t="n">
        <v>4</v>
      </c>
      <c r="Z874" s="4" t="n">
        <v>4</v>
      </c>
      <c r="AA874" s="4" t="n">
        <v>4</v>
      </c>
      <c r="AB874" s="4" t="n">
        <v>4</v>
      </c>
      <c r="AC874" s="4" t="n">
        <v>4</v>
      </c>
      <c r="AD874" s="4" t="n">
        <v>4</v>
      </c>
      <c r="AE874" s="4" t="n">
        <v>4.5</v>
      </c>
      <c r="AF874" s="4" t="n">
        <v>4</v>
      </c>
      <c r="AG874" s="4" t="n">
        <v>4.5</v>
      </c>
      <c r="AH874" s="4" t="n">
        <v>4</v>
      </c>
      <c r="AI874" s="4" t="n">
        <v>4.5</v>
      </c>
      <c r="AJ874" s="4" t="n">
        <v>4</v>
      </c>
      <c r="AK874" s="11" t="n">
        <f aca="false">SUM(F874:AJ874)</f>
        <v>128.5</v>
      </c>
      <c r="AL874" s="4" t="n">
        <v>35</v>
      </c>
      <c r="AM874" s="17" t="n">
        <f aca="false">AK874*AL874</f>
        <v>4497.5</v>
      </c>
      <c r="AN874" s="29" t="n">
        <v>0</v>
      </c>
      <c r="AO874" s="8"/>
      <c r="AP874" s="20"/>
      <c r="AQ874" s="30"/>
      <c r="AR874" s="10"/>
      <c r="AS874" s="14"/>
      <c r="AT874" s="12"/>
      <c r="AU874" s="15" t="n">
        <f aca="false">AN874+AO874+AR874+AS874+AT874</f>
        <v>0</v>
      </c>
      <c r="AV874" s="15" t="n">
        <v>0</v>
      </c>
      <c r="AW874" s="15" t="n">
        <f aca="false">AP874+AR874+AS874+AT874</f>
        <v>0</v>
      </c>
      <c r="AX874" s="15" t="n">
        <f aca="false">AU874-AW874</f>
        <v>0</v>
      </c>
      <c r="AY874" s="4" t="n">
        <v>273</v>
      </c>
      <c r="AZ874" s="15" t="n">
        <f aca="false">AK874</f>
        <v>128.5</v>
      </c>
      <c r="BA874" s="15" t="n">
        <f aca="false">AY874+AZ874</f>
        <v>401.5</v>
      </c>
      <c r="BB874" s="15" t="n">
        <f aca="false">AM874-AW874-AZ874</f>
        <v>4369</v>
      </c>
      <c r="BC874" s="4"/>
      <c r="BD874" s="4"/>
    </row>
    <row r="875" customFormat="false" ht="15.75" hidden="false" customHeight="false" outlineLevel="0" collapsed="false">
      <c r="A875" s="16" t="n">
        <v>872</v>
      </c>
      <c r="B875" s="4" t="s">
        <v>1214</v>
      </c>
      <c r="C875" s="4" t="s">
        <v>1127</v>
      </c>
      <c r="D875" s="4"/>
      <c r="E875" s="4"/>
      <c r="F875" s="4" t="n">
        <v>3</v>
      </c>
      <c r="G875" s="4" t="n">
        <v>2.5</v>
      </c>
      <c r="H875" s="4" t="n">
        <v>2.5</v>
      </c>
      <c r="I875" s="4" t="n">
        <v>2.5</v>
      </c>
      <c r="J875" s="4" t="n">
        <v>3</v>
      </c>
      <c r="K875" s="4" t="n">
        <v>3</v>
      </c>
      <c r="L875" s="4" t="n">
        <v>3</v>
      </c>
      <c r="M875" s="4" t="n">
        <v>3</v>
      </c>
      <c r="N875" s="4" t="n">
        <v>3</v>
      </c>
      <c r="O875" s="4" t="n">
        <v>3</v>
      </c>
      <c r="P875" s="4" t="n">
        <v>3</v>
      </c>
      <c r="Q875" s="4" t="n">
        <v>3</v>
      </c>
      <c r="R875" s="4" t="n">
        <v>3</v>
      </c>
      <c r="S875" s="4" t="n">
        <v>3.5</v>
      </c>
      <c r="T875" s="4" t="n">
        <v>3.5</v>
      </c>
      <c r="U875" s="4" t="n">
        <v>3</v>
      </c>
      <c r="V875" s="4" t="n">
        <v>3</v>
      </c>
      <c r="W875" s="4" t="n">
        <v>3.5</v>
      </c>
      <c r="X875" s="4" t="n">
        <v>3</v>
      </c>
      <c r="Y875" s="4" t="n">
        <v>3</v>
      </c>
      <c r="Z875" s="4" t="n">
        <v>3.5</v>
      </c>
      <c r="AA875" s="4" t="n">
        <v>3</v>
      </c>
      <c r="AB875" s="4" t="n">
        <v>3</v>
      </c>
      <c r="AC875" s="4" t="n">
        <v>3</v>
      </c>
      <c r="AD875" s="4" t="n">
        <v>2</v>
      </c>
      <c r="AE875" s="4" t="n">
        <v>3</v>
      </c>
      <c r="AF875" s="4" t="n">
        <v>3</v>
      </c>
      <c r="AG875" s="4" t="n">
        <v>3</v>
      </c>
      <c r="AH875" s="4" t="n">
        <v>3</v>
      </c>
      <c r="AI875" s="4" t="n">
        <v>3</v>
      </c>
      <c r="AJ875" s="4" t="n">
        <v>2</v>
      </c>
      <c r="AK875" s="11" t="n">
        <f aca="false">SUM(F875:AJ875)</f>
        <v>91.5</v>
      </c>
      <c r="AL875" s="4" t="n">
        <v>35</v>
      </c>
      <c r="AM875" s="17" t="n">
        <f aca="false">AK875*AL875</f>
        <v>3202.5</v>
      </c>
      <c r="AN875" s="29" t="n">
        <v>0</v>
      </c>
      <c r="AO875" s="8"/>
      <c r="AP875" s="20"/>
      <c r="AQ875" s="30"/>
      <c r="AR875" s="10"/>
      <c r="AS875" s="14"/>
      <c r="AT875" s="12"/>
      <c r="AU875" s="15" t="n">
        <f aca="false">AN875+AO875+AR875+AS875+AT875</f>
        <v>0</v>
      </c>
      <c r="AV875" s="15" t="n">
        <v>0</v>
      </c>
      <c r="AW875" s="15" t="n">
        <f aca="false">AP875+AR875+AS875+AT875</f>
        <v>0</v>
      </c>
      <c r="AX875" s="15" t="n">
        <f aca="false">AU875-AW875</f>
        <v>0</v>
      </c>
      <c r="AY875" s="4" t="n">
        <v>144</v>
      </c>
      <c r="AZ875" s="15" t="n">
        <f aca="false">AK875</f>
        <v>91.5</v>
      </c>
      <c r="BA875" s="15" t="n">
        <f aca="false">AY875+AZ875</f>
        <v>235.5</v>
      </c>
      <c r="BB875" s="15" t="n">
        <f aca="false">AM875-AW875-AZ875</f>
        <v>3111</v>
      </c>
      <c r="BC875" s="4"/>
      <c r="BD875" s="4"/>
    </row>
    <row r="876" customFormat="false" ht="15.75" hidden="false" customHeight="false" outlineLevel="0" collapsed="false">
      <c r="A876" s="16" t="n">
        <v>873</v>
      </c>
      <c r="B876" s="4" t="s">
        <v>1215</v>
      </c>
      <c r="C876" s="4" t="s">
        <v>1127</v>
      </c>
      <c r="D876" s="4"/>
      <c r="E876" s="4"/>
      <c r="F876" s="4" t="n">
        <v>5</v>
      </c>
      <c r="G876" s="4" t="n">
        <v>6</v>
      </c>
      <c r="H876" s="4" t="n">
        <v>6</v>
      </c>
      <c r="I876" s="4" t="n">
        <v>6</v>
      </c>
      <c r="J876" s="4" t="n">
        <v>5.5</v>
      </c>
      <c r="K876" s="4" t="n">
        <v>6</v>
      </c>
      <c r="L876" s="4" t="n">
        <v>6</v>
      </c>
      <c r="M876" s="4" t="n">
        <v>4.5</v>
      </c>
      <c r="N876" s="4" t="n">
        <v>5</v>
      </c>
      <c r="O876" s="4" t="n">
        <v>5</v>
      </c>
      <c r="P876" s="4" t="n">
        <v>6</v>
      </c>
      <c r="Q876" s="4" t="n">
        <v>6</v>
      </c>
      <c r="R876" s="4" t="n">
        <v>5.5</v>
      </c>
      <c r="S876" s="4" t="n">
        <v>6</v>
      </c>
      <c r="T876" s="4" t="n">
        <v>5</v>
      </c>
      <c r="U876" s="4" t="n">
        <v>5</v>
      </c>
      <c r="V876" s="4" t="n">
        <v>5</v>
      </c>
      <c r="W876" s="4" t="n">
        <v>5.5</v>
      </c>
      <c r="X876" s="4" t="n">
        <v>6</v>
      </c>
      <c r="Y876" s="4" t="n">
        <v>6</v>
      </c>
      <c r="Z876" s="4" t="n">
        <v>5.5</v>
      </c>
      <c r="AA876" s="4" t="n">
        <v>5</v>
      </c>
      <c r="AB876" s="4" t="n">
        <v>5</v>
      </c>
      <c r="AC876" s="4" t="n">
        <v>5</v>
      </c>
      <c r="AD876" s="4" t="n">
        <v>6</v>
      </c>
      <c r="AE876" s="4" t="n">
        <v>5</v>
      </c>
      <c r="AF876" s="4" t="n">
        <v>5</v>
      </c>
      <c r="AG876" s="4" t="n">
        <v>6</v>
      </c>
      <c r="AH876" s="4" t="n">
        <v>5.5</v>
      </c>
      <c r="AI876" s="4" t="n">
        <v>5</v>
      </c>
      <c r="AJ876" s="4" t="n">
        <v>5</v>
      </c>
      <c r="AK876" s="11" t="n">
        <f aca="false">SUM(F876:AJ876)</f>
        <v>169</v>
      </c>
      <c r="AL876" s="4" t="n">
        <v>35</v>
      </c>
      <c r="AM876" s="17" t="n">
        <f aca="false">AK876*AL876</f>
        <v>5915</v>
      </c>
      <c r="AN876" s="29" t="n">
        <v>0</v>
      </c>
      <c r="AO876" s="8"/>
      <c r="AP876" s="20"/>
      <c r="AQ876" s="30"/>
      <c r="AR876" s="10"/>
      <c r="AS876" s="14"/>
      <c r="AT876" s="12"/>
      <c r="AU876" s="15" t="n">
        <f aca="false">AN876+AO876+AR876+AS876+AT876</f>
        <v>0</v>
      </c>
      <c r="AV876" s="15" t="n">
        <v>0</v>
      </c>
      <c r="AW876" s="15" t="n">
        <f aca="false">AP876+AR876+AS876+AT876</f>
        <v>0</v>
      </c>
      <c r="AX876" s="15" t="n">
        <f aca="false">AU876-AW876</f>
        <v>0</v>
      </c>
      <c r="AY876" s="4" t="n">
        <v>185.5</v>
      </c>
      <c r="AZ876" s="15" t="n">
        <f aca="false">AK876</f>
        <v>169</v>
      </c>
      <c r="BA876" s="15" t="n">
        <f aca="false">AY876+AZ876</f>
        <v>354.5</v>
      </c>
      <c r="BB876" s="15" t="n">
        <f aca="false">AM876-AW876-AZ876</f>
        <v>5746</v>
      </c>
      <c r="BC876" s="4"/>
      <c r="BD876" s="4"/>
    </row>
    <row r="877" customFormat="false" ht="15.75" hidden="false" customHeight="false" outlineLevel="0" collapsed="false">
      <c r="A877" s="16" t="n">
        <v>874</v>
      </c>
      <c r="B877" s="4" t="s">
        <v>1216</v>
      </c>
      <c r="C877" s="4" t="s">
        <v>1127</v>
      </c>
      <c r="D877" s="4"/>
      <c r="E877" s="4"/>
      <c r="F877" s="4" t="n">
        <v>4</v>
      </c>
      <c r="G877" s="4" t="n">
        <v>4.5</v>
      </c>
      <c r="H877" s="4" t="n">
        <v>4</v>
      </c>
      <c r="I877" s="4" t="n">
        <v>4</v>
      </c>
      <c r="J877" s="4" t="n">
        <v>5</v>
      </c>
      <c r="K877" s="4" t="n">
        <v>5</v>
      </c>
      <c r="L877" s="4" t="n">
        <v>5</v>
      </c>
      <c r="M877" s="4" t="n">
        <v>4</v>
      </c>
      <c r="N877" s="4" t="n">
        <v>4</v>
      </c>
      <c r="O877" s="4" t="n">
        <v>4.5</v>
      </c>
      <c r="P877" s="4" t="n">
        <v>5</v>
      </c>
      <c r="Q877" s="4" t="n">
        <v>5</v>
      </c>
      <c r="R877" s="4" t="n">
        <v>5</v>
      </c>
      <c r="S877" s="4" t="n">
        <v>4.5</v>
      </c>
      <c r="T877" s="4" t="n">
        <v>4.5</v>
      </c>
      <c r="U877" s="4" t="n">
        <v>4.5</v>
      </c>
      <c r="V877" s="4" t="n">
        <v>4.5</v>
      </c>
      <c r="W877" s="4" t="n">
        <v>3.5</v>
      </c>
      <c r="X877" s="4" t="n">
        <v>4.5</v>
      </c>
      <c r="Y877" s="4" t="n">
        <v>4.5</v>
      </c>
      <c r="Z877" s="4" t="n">
        <v>4.5</v>
      </c>
      <c r="AA877" s="4" t="n">
        <v>4</v>
      </c>
      <c r="AB877" s="4" t="n">
        <v>3</v>
      </c>
      <c r="AC877" s="4" t="n">
        <v>3</v>
      </c>
      <c r="AD877" s="4" t="n">
        <v>3</v>
      </c>
      <c r="AE877" s="4" t="n">
        <v>3.5</v>
      </c>
      <c r="AF877" s="4" t="n">
        <v>3.5</v>
      </c>
      <c r="AG877" s="4" t="n">
        <v>3.5</v>
      </c>
      <c r="AH877" s="4" t="n">
        <v>2</v>
      </c>
      <c r="AI877" s="4" t="n">
        <v>3</v>
      </c>
      <c r="AJ877" s="4" t="n">
        <v>3</v>
      </c>
      <c r="AK877" s="11" t="n">
        <f aca="false">SUM(F877:AJ877)</f>
        <v>125.5</v>
      </c>
      <c r="AL877" s="4" t="n">
        <v>35</v>
      </c>
      <c r="AM877" s="17" t="n">
        <f aca="false">AK877*AL877</f>
        <v>4392.5</v>
      </c>
      <c r="AN877" s="29" t="n">
        <v>0</v>
      </c>
      <c r="AO877" s="8"/>
      <c r="AP877" s="20"/>
      <c r="AQ877" s="30"/>
      <c r="AR877" s="10"/>
      <c r="AS877" s="14"/>
      <c r="AT877" s="12"/>
      <c r="AU877" s="15" t="n">
        <f aca="false">AN877+AO877+AR877+AS877+AT877</f>
        <v>0</v>
      </c>
      <c r="AV877" s="15" t="n">
        <v>0</v>
      </c>
      <c r="AW877" s="15" t="n">
        <f aca="false">AP877+AR877+AS877+AT877</f>
        <v>0</v>
      </c>
      <c r="AX877" s="15" t="n">
        <f aca="false">AU877-AW877</f>
        <v>0</v>
      </c>
      <c r="AY877" s="4" t="n">
        <v>238</v>
      </c>
      <c r="AZ877" s="15" t="n">
        <f aca="false">AK877</f>
        <v>125.5</v>
      </c>
      <c r="BA877" s="15" t="n">
        <f aca="false">AY877+AZ877</f>
        <v>363.5</v>
      </c>
      <c r="BB877" s="15" t="n">
        <f aca="false">AM877-AW877-AZ877</f>
        <v>4267</v>
      </c>
      <c r="BC877" s="4"/>
      <c r="BD877" s="4"/>
    </row>
    <row r="878" customFormat="false" ht="15.75" hidden="false" customHeight="false" outlineLevel="0" collapsed="false">
      <c r="A878" s="16" t="n">
        <v>875</v>
      </c>
      <c r="B878" s="4" t="s">
        <v>1217</v>
      </c>
      <c r="C878" s="4" t="s">
        <v>1127</v>
      </c>
      <c r="D878" s="4"/>
      <c r="E878" s="4"/>
      <c r="F878" s="4" t="n">
        <v>3</v>
      </c>
      <c r="G878" s="4" t="n">
        <v>3</v>
      </c>
      <c r="H878" s="4" t="n">
        <v>2.5</v>
      </c>
      <c r="I878" s="4" t="n">
        <v>2.5</v>
      </c>
      <c r="J878" s="4" t="n">
        <v>3</v>
      </c>
      <c r="K878" s="4" t="n">
        <v>3</v>
      </c>
      <c r="L878" s="4" t="n">
        <v>4</v>
      </c>
      <c r="M878" s="4" t="n">
        <v>3</v>
      </c>
      <c r="N878" s="4" t="n">
        <v>3</v>
      </c>
      <c r="O878" s="4" t="n">
        <v>3.5</v>
      </c>
      <c r="P878" s="4" t="n">
        <v>3.5</v>
      </c>
      <c r="Q878" s="4" t="n">
        <v>3.5</v>
      </c>
      <c r="R878" s="4" t="n">
        <v>3</v>
      </c>
      <c r="S878" s="4" t="n">
        <v>3.5</v>
      </c>
      <c r="T878" s="4" t="n">
        <v>3</v>
      </c>
      <c r="U878" s="4" t="n">
        <v>3.5</v>
      </c>
      <c r="V878" s="4" t="n">
        <v>2</v>
      </c>
      <c r="W878" s="4" t="n">
        <v>3.5</v>
      </c>
      <c r="X878" s="4" t="n">
        <v>3</v>
      </c>
      <c r="Y878" s="4" t="n">
        <v>3</v>
      </c>
      <c r="Z878" s="4" t="n">
        <v>3</v>
      </c>
      <c r="AA878" s="4" t="n">
        <v>2.5</v>
      </c>
      <c r="AB878" s="4" t="n">
        <v>3</v>
      </c>
      <c r="AC878" s="4" t="n">
        <v>3</v>
      </c>
      <c r="AD878" s="4" t="n">
        <v>2.5</v>
      </c>
      <c r="AE878" s="4" t="n">
        <v>2.5</v>
      </c>
      <c r="AF878" s="4" t="n">
        <v>2</v>
      </c>
      <c r="AG878" s="4"/>
      <c r="AH878" s="4"/>
      <c r="AI878" s="4"/>
      <c r="AJ878" s="4"/>
      <c r="AK878" s="11" t="n">
        <f aca="false">SUM(F878:AJ878)</f>
        <v>80.5</v>
      </c>
      <c r="AL878" s="4" t="n">
        <v>35</v>
      </c>
      <c r="AM878" s="17" t="n">
        <f aca="false">AK878*AL878</f>
        <v>2817.5</v>
      </c>
      <c r="AN878" s="29" t="n">
        <v>0</v>
      </c>
      <c r="AO878" s="8"/>
      <c r="AP878" s="20"/>
      <c r="AQ878" s="30"/>
      <c r="AR878" s="10"/>
      <c r="AS878" s="14"/>
      <c r="AT878" s="12"/>
      <c r="AU878" s="15" t="n">
        <f aca="false">AN878+AO878+AR878+AS878+AT878</f>
        <v>0</v>
      </c>
      <c r="AV878" s="15" t="n">
        <v>0</v>
      </c>
      <c r="AW878" s="15" t="n">
        <f aca="false">AP878+AR878+AS878+AT878</f>
        <v>0</v>
      </c>
      <c r="AX878" s="15" t="n">
        <f aca="false">AU878-AW878</f>
        <v>0</v>
      </c>
      <c r="AY878" s="4" t="n">
        <v>184</v>
      </c>
      <c r="AZ878" s="15" t="n">
        <f aca="false">AK878</f>
        <v>80.5</v>
      </c>
      <c r="BA878" s="15" t="n">
        <f aca="false">AY878+AZ878</f>
        <v>264.5</v>
      </c>
      <c r="BB878" s="15" t="n">
        <f aca="false">AM878-AW878-AZ878</f>
        <v>2737</v>
      </c>
      <c r="BC878" s="4"/>
      <c r="BD878" s="4"/>
    </row>
    <row r="879" customFormat="false" ht="15.75" hidden="false" customHeight="false" outlineLevel="0" collapsed="false">
      <c r="A879" s="16" t="n">
        <v>876</v>
      </c>
      <c r="B879" s="4" t="s">
        <v>1218</v>
      </c>
      <c r="C879" s="4" t="s">
        <v>1127</v>
      </c>
      <c r="D879" s="4"/>
      <c r="E879" s="4"/>
      <c r="F879" s="4" t="n">
        <v>2</v>
      </c>
      <c r="G879" s="4" t="n">
        <v>2</v>
      </c>
      <c r="H879" s="4" t="n">
        <v>2</v>
      </c>
      <c r="I879" s="4" t="n">
        <v>3</v>
      </c>
      <c r="J879" s="4" t="n">
        <v>3</v>
      </c>
      <c r="K879" s="4" t="n">
        <v>3</v>
      </c>
      <c r="L879" s="4" t="n">
        <v>4</v>
      </c>
      <c r="M879" s="4"/>
      <c r="N879" s="4" t="n">
        <v>3</v>
      </c>
      <c r="O879" s="4" t="n">
        <v>4</v>
      </c>
      <c r="P879" s="4" t="n">
        <v>4</v>
      </c>
      <c r="Q879" s="4" t="n">
        <v>4</v>
      </c>
      <c r="R879" s="4" t="n">
        <v>2</v>
      </c>
      <c r="S879" s="4" t="n">
        <v>3</v>
      </c>
      <c r="T879" s="4" t="n">
        <v>4</v>
      </c>
      <c r="U879" s="4" t="n">
        <v>3</v>
      </c>
      <c r="V879" s="4" t="n">
        <v>2</v>
      </c>
      <c r="W879" s="4" t="n">
        <v>3</v>
      </c>
      <c r="X879" s="4" t="n">
        <v>3</v>
      </c>
      <c r="Y879" s="4" t="n">
        <v>3</v>
      </c>
      <c r="Z879" s="4" t="n">
        <v>3</v>
      </c>
      <c r="AA879" s="4" t="n">
        <v>3</v>
      </c>
      <c r="AB879" s="4" t="n">
        <v>3</v>
      </c>
      <c r="AC879" s="4" t="n">
        <v>3</v>
      </c>
      <c r="AD879" s="4" t="n">
        <v>3</v>
      </c>
      <c r="AE879" s="4" t="n">
        <v>3</v>
      </c>
      <c r="AF879" s="4" t="n">
        <v>3</v>
      </c>
      <c r="AG879" s="4" t="n">
        <v>2.5</v>
      </c>
      <c r="AH879" s="4" t="n">
        <v>3</v>
      </c>
      <c r="AI879" s="4"/>
      <c r="AJ879" s="4" t="n">
        <v>2</v>
      </c>
      <c r="AK879" s="11" t="n">
        <f aca="false">SUM(F879:AJ879)</f>
        <v>85.5</v>
      </c>
      <c r="AL879" s="4" t="n">
        <v>35</v>
      </c>
      <c r="AM879" s="17" t="n">
        <f aca="false">AK879*AL879</f>
        <v>2992.5</v>
      </c>
      <c r="AN879" s="29" t="n">
        <v>0</v>
      </c>
      <c r="AO879" s="8"/>
      <c r="AP879" s="20"/>
      <c r="AQ879" s="30"/>
      <c r="AR879" s="10"/>
      <c r="AS879" s="14"/>
      <c r="AT879" s="12"/>
      <c r="AU879" s="15" t="n">
        <f aca="false">AN879+AO879+AR879+AS879+AT879</f>
        <v>0</v>
      </c>
      <c r="AV879" s="15" t="n">
        <v>0</v>
      </c>
      <c r="AW879" s="15" t="n">
        <f aca="false">AP879+AR879+AS879+AT879</f>
        <v>0</v>
      </c>
      <c r="AX879" s="15" t="n">
        <f aca="false">AU879-AW879</f>
        <v>0</v>
      </c>
      <c r="AY879" s="4" t="n">
        <v>177.5</v>
      </c>
      <c r="AZ879" s="15" t="n">
        <f aca="false">AK879</f>
        <v>85.5</v>
      </c>
      <c r="BA879" s="15" t="n">
        <f aca="false">AY879+AZ879</f>
        <v>263</v>
      </c>
      <c r="BB879" s="15" t="n">
        <f aca="false">AM879-AW879-AZ879</f>
        <v>2907</v>
      </c>
      <c r="BC879" s="4"/>
      <c r="BD879" s="4"/>
    </row>
    <row r="880" customFormat="false" ht="15.75" hidden="false" customHeight="false" outlineLevel="0" collapsed="false">
      <c r="A880" s="16" t="n">
        <v>877</v>
      </c>
      <c r="B880" s="4" t="s">
        <v>1219</v>
      </c>
      <c r="C880" s="4" t="s">
        <v>1127</v>
      </c>
      <c r="D880" s="4"/>
      <c r="E880" s="4"/>
      <c r="F880" s="4" t="n">
        <v>6</v>
      </c>
      <c r="G880" s="4" t="n">
        <v>3.5</v>
      </c>
      <c r="H880" s="4" t="n">
        <v>6.5</v>
      </c>
      <c r="I880" s="4" t="n">
        <v>3.5</v>
      </c>
      <c r="J880" s="4" t="n">
        <v>3</v>
      </c>
      <c r="K880" s="4" t="n">
        <v>3</v>
      </c>
      <c r="L880" s="4" t="n">
        <v>5</v>
      </c>
      <c r="M880" s="4" t="n">
        <v>3.5</v>
      </c>
      <c r="N880" s="4" t="n">
        <v>3.5</v>
      </c>
      <c r="O880" s="4" t="n">
        <v>7</v>
      </c>
      <c r="P880" s="4" t="n">
        <v>6.5</v>
      </c>
      <c r="Q880" s="4" t="n">
        <v>6.5</v>
      </c>
      <c r="R880" s="4" t="n">
        <v>6.5</v>
      </c>
      <c r="S880" s="4" t="n">
        <v>4</v>
      </c>
      <c r="T880" s="4" t="n">
        <v>7</v>
      </c>
      <c r="U880" s="4" t="n">
        <v>6.5</v>
      </c>
      <c r="V880" s="4" t="n">
        <v>3</v>
      </c>
      <c r="W880" s="4" t="n">
        <v>3</v>
      </c>
      <c r="X880" s="4" t="n">
        <v>6.5</v>
      </c>
      <c r="Y880" s="4" t="n">
        <v>6.5</v>
      </c>
      <c r="Z880" s="4" t="n">
        <v>6.5</v>
      </c>
      <c r="AA880" s="4" t="n">
        <v>6.5</v>
      </c>
      <c r="AB880" s="4" t="n">
        <v>6.5</v>
      </c>
      <c r="AC880" s="4" t="n">
        <v>5</v>
      </c>
      <c r="AD880" s="4" t="n">
        <v>3</v>
      </c>
      <c r="AE880" s="4" t="n">
        <v>3.5</v>
      </c>
      <c r="AF880" s="4" t="n">
        <v>4</v>
      </c>
      <c r="AG880" s="4" t="n">
        <v>6</v>
      </c>
      <c r="AH880" s="4" t="n">
        <v>5.5</v>
      </c>
      <c r="AI880" s="4" t="n">
        <v>6</v>
      </c>
      <c r="AJ880" s="4" t="n">
        <v>6</v>
      </c>
      <c r="AK880" s="11" t="n">
        <f aca="false">SUM(F880:AJ880)</f>
        <v>159</v>
      </c>
      <c r="AL880" s="4" t="n">
        <v>35</v>
      </c>
      <c r="AM880" s="17" t="n">
        <f aca="false">AK880*AL880</f>
        <v>5565</v>
      </c>
      <c r="AN880" s="29" t="n">
        <v>0</v>
      </c>
      <c r="AO880" s="8"/>
      <c r="AP880" s="20"/>
      <c r="AQ880" s="30"/>
      <c r="AR880" s="10"/>
      <c r="AS880" s="14"/>
      <c r="AT880" s="12"/>
      <c r="AU880" s="15" t="n">
        <f aca="false">AN880+AO880+AR880+AS880+AT880</f>
        <v>0</v>
      </c>
      <c r="AV880" s="15" t="n">
        <v>0</v>
      </c>
      <c r="AW880" s="15" t="n">
        <f aca="false">AP880+AR880+AS880+AT880</f>
        <v>0</v>
      </c>
      <c r="AX880" s="15" t="n">
        <f aca="false">AU880-AW880</f>
        <v>0</v>
      </c>
      <c r="AY880" s="4" t="n">
        <v>185</v>
      </c>
      <c r="AZ880" s="15" t="n">
        <f aca="false">AK880</f>
        <v>159</v>
      </c>
      <c r="BA880" s="15" t="n">
        <f aca="false">AY880+AZ880</f>
        <v>344</v>
      </c>
      <c r="BB880" s="15" t="n">
        <f aca="false">AM880-AW880-AZ880</f>
        <v>5406</v>
      </c>
      <c r="BC880" s="4"/>
      <c r="BD880" s="4"/>
    </row>
    <row r="881" customFormat="false" ht="15.75" hidden="false" customHeight="false" outlineLevel="0" collapsed="false">
      <c r="A881" s="16" t="n">
        <v>878</v>
      </c>
      <c r="B881" s="4" t="s">
        <v>1220</v>
      </c>
      <c r="C881" s="4" t="s">
        <v>1127</v>
      </c>
      <c r="D881" s="4"/>
      <c r="E881" s="4"/>
      <c r="F881" s="4" t="n">
        <v>2.5</v>
      </c>
      <c r="G881" s="4" t="n">
        <v>2</v>
      </c>
      <c r="H881" s="4" t="n">
        <v>2.5</v>
      </c>
      <c r="I881" s="4" t="n">
        <v>2.5</v>
      </c>
      <c r="J881" s="4" t="n">
        <v>2.5</v>
      </c>
      <c r="K881" s="4" t="n">
        <v>2.5</v>
      </c>
      <c r="L881" s="4" t="n">
        <v>3</v>
      </c>
      <c r="M881" s="4" t="n">
        <v>3</v>
      </c>
      <c r="N881" s="4" t="n">
        <v>3</v>
      </c>
      <c r="O881" s="4" t="n">
        <v>1.5</v>
      </c>
      <c r="P881" s="4" t="n">
        <v>3</v>
      </c>
      <c r="Q881" s="4" t="n">
        <v>2.5</v>
      </c>
      <c r="R881" s="4" t="n">
        <v>3</v>
      </c>
      <c r="S881" s="4" t="n">
        <v>2</v>
      </c>
      <c r="T881" s="4" t="n">
        <v>2</v>
      </c>
      <c r="U881" s="4" t="n">
        <v>2</v>
      </c>
      <c r="V881" s="4" t="n">
        <v>2</v>
      </c>
      <c r="W881" s="4" t="n">
        <v>2</v>
      </c>
      <c r="X881" s="4" t="n">
        <v>2</v>
      </c>
      <c r="Y881" s="4" t="n">
        <v>1.5</v>
      </c>
      <c r="Z881" s="4" t="n">
        <v>1.5</v>
      </c>
      <c r="AA881" s="4" t="n">
        <v>1</v>
      </c>
      <c r="AB881" s="4" t="n">
        <v>2</v>
      </c>
      <c r="AC881" s="4" t="n">
        <v>2</v>
      </c>
      <c r="AD881" s="4" t="n">
        <v>3</v>
      </c>
      <c r="AE881" s="4" t="n">
        <v>2</v>
      </c>
      <c r="AF881" s="4" t="n">
        <v>2</v>
      </c>
      <c r="AG881" s="4" t="n">
        <v>2.5</v>
      </c>
      <c r="AH881" s="4" t="n">
        <v>2.5</v>
      </c>
      <c r="AI881" s="4" t="n">
        <v>2</v>
      </c>
      <c r="AJ881" s="4" t="n">
        <v>2</v>
      </c>
      <c r="AK881" s="11" t="n">
        <f aca="false">SUM(F881:AJ881)</f>
        <v>69.5</v>
      </c>
      <c r="AL881" s="4" t="n">
        <v>35</v>
      </c>
      <c r="AM881" s="17" t="n">
        <f aca="false">AK881*AL881</f>
        <v>2432.5</v>
      </c>
      <c r="AN881" s="29" t="n">
        <v>0</v>
      </c>
      <c r="AO881" s="8"/>
      <c r="AP881" s="20"/>
      <c r="AQ881" s="30"/>
      <c r="AR881" s="10"/>
      <c r="AS881" s="14"/>
      <c r="AT881" s="12"/>
      <c r="AU881" s="15" t="n">
        <f aca="false">AN881+AO881+AR881+AS881+AT881</f>
        <v>0</v>
      </c>
      <c r="AV881" s="15" t="n">
        <v>0</v>
      </c>
      <c r="AW881" s="15" t="n">
        <f aca="false">AP881+AR881+AS881+AT881</f>
        <v>0</v>
      </c>
      <c r="AX881" s="15" t="n">
        <f aca="false">AU881-AW881</f>
        <v>0</v>
      </c>
      <c r="AY881" s="4" t="n">
        <v>143</v>
      </c>
      <c r="AZ881" s="15" t="n">
        <f aca="false">AK881</f>
        <v>69.5</v>
      </c>
      <c r="BA881" s="15" t="n">
        <f aca="false">AY881+AZ881</f>
        <v>212.5</v>
      </c>
      <c r="BB881" s="15" t="n">
        <f aca="false">AM881-AW881-AZ881</f>
        <v>2363</v>
      </c>
      <c r="BC881" s="4"/>
      <c r="BD881" s="4"/>
    </row>
    <row r="882" customFormat="false" ht="15.75" hidden="false" customHeight="false" outlineLevel="0" collapsed="false">
      <c r="A882" s="16" t="n">
        <v>879</v>
      </c>
      <c r="B882" s="4" t="s">
        <v>1221</v>
      </c>
      <c r="C882" s="4" t="s">
        <v>1127</v>
      </c>
      <c r="D882" s="4"/>
      <c r="E882" s="4"/>
      <c r="F882" s="4" t="n">
        <v>3</v>
      </c>
      <c r="G882" s="4" t="n">
        <v>3</v>
      </c>
      <c r="H882" s="4" t="n">
        <v>3</v>
      </c>
      <c r="I882" s="4" t="n">
        <v>3</v>
      </c>
      <c r="J882" s="4"/>
      <c r="K882" s="4" t="n">
        <v>3</v>
      </c>
      <c r="L882" s="4" t="n">
        <v>3</v>
      </c>
      <c r="M882" s="4" t="n">
        <v>3</v>
      </c>
      <c r="N882" s="4" t="n">
        <v>2.5</v>
      </c>
      <c r="O882" s="4" t="n">
        <v>2</v>
      </c>
      <c r="P882" s="4" t="n">
        <v>3</v>
      </c>
      <c r="Q882" s="4" t="n">
        <v>3</v>
      </c>
      <c r="R882" s="4" t="n">
        <v>3</v>
      </c>
      <c r="S882" s="4" t="n">
        <v>3</v>
      </c>
      <c r="T882" s="4" t="n">
        <v>2.5</v>
      </c>
      <c r="U882" s="4" t="n">
        <v>1.5</v>
      </c>
      <c r="V882" s="4" t="n">
        <v>2</v>
      </c>
      <c r="W882" s="4" t="n">
        <v>2</v>
      </c>
      <c r="X882" s="4" t="n">
        <v>2</v>
      </c>
      <c r="Y882" s="4" t="n">
        <v>2</v>
      </c>
      <c r="Z882" s="4" t="n">
        <v>2.5</v>
      </c>
      <c r="AA882" s="4" t="n">
        <v>2</v>
      </c>
      <c r="AB882" s="4" t="n">
        <v>1.5</v>
      </c>
      <c r="AC882" s="4"/>
      <c r="AD882" s="4" t="n">
        <v>1.5</v>
      </c>
      <c r="AE882" s="4" t="n">
        <v>2</v>
      </c>
      <c r="AF882" s="4" t="n">
        <v>1.5</v>
      </c>
      <c r="AG882" s="4" t="n">
        <v>2</v>
      </c>
      <c r="AH882" s="4" t="n">
        <v>2</v>
      </c>
      <c r="AI882" s="4" t="n">
        <v>2</v>
      </c>
      <c r="AJ882" s="4" t="n">
        <v>1.5</v>
      </c>
      <c r="AK882" s="11" t="n">
        <f aca="false">SUM(F882:AJ882)</f>
        <v>68</v>
      </c>
      <c r="AL882" s="4" t="n">
        <v>35</v>
      </c>
      <c r="AM882" s="17" t="n">
        <f aca="false">AK882*AL882</f>
        <v>2380</v>
      </c>
      <c r="AN882" s="29" t="n">
        <v>0</v>
      </c>
      <c r="AO882" s="8"/>
      <c r="AP882" s="20"/>
      <c r="AQ882" s="30"/>
      <c r="AR882" s="10"/>
      <c r="AS882" s="14"/>
      <c r="AT882" s="12"/>
      <c r="AU882" s="15" t="n">
        <f aca="false">AN882+AO882+AR882+AS882+AT882</f>
        <v>0</v>
      </c>
      <c r="AV882" s="15" t="n">
        <v>0</v>
      </c>
      <c r="AW882" s="15" t="n">
        <f aca="false">AP882+AR882+AS882+AT882</f>
        <v>0</v>
      </c>
      <c r="AX882" s="15" t="n">
        <f aca="false">AU882-AW882</f>
        <v>0</v>
      </c>
      <c r="AY882" s="4" t="n">
        <v>113</v>
      </c>
      <c r="AZ882" s="15" t="n">
        <f aca="false">AK882</f>
        <v>68</v>
      </c>
      <c r="BA882" s="15" t="n">
        <f aca="false">AY882+AZ882</f>
        <v>181</v>
      </c>
      <c r="BB882" s="15" t="n">
        <f aca="false">AM882-AW882-AZ882</f>
        <v>2312</v>
      </c>
      <c r="BC882" s="4"/>
      <c r="BD882" s="4"/>
    </row>
    <row r="883" customFormat="false" ht="15.75" hidden="false" customHeight="false" outlineLevel="0" collapsed="false">
      <c r="A883" s="16" t="n">
        <v>880</v>
      </c>
      <c r="B883" s="4" t="s">
        <v>1222</v>
      </c>
      <c r="C883" s="4" t="s">
        <v>1127</v>
      </c>
      <c r="D883" s="4"/>
      <c r="E883" s="4"/>
      <c r="F883" s="4" t="n">
        <v>6.5</v>
      </c>
      <c r="G883" s="4" t="n">
        <v>6</v>
      </c>
      <c r="H883" s="4" t="n">
        <v>6.5</v>
      </c>
      <c r="I883" s="4" t="n">
        <v>6</v>
      </c>
      <c r="J883" s="4" t="n">
        <v>7</v>
      </c>
      <c r="K883" s="4" t="n">
        <v>6</v>
      </c>
      <c r="L883" s="4" t="n">
        <v>6.5</v>
      </c>
      <c r="M883" s="4" t="n">
        <v>7</v>
      </c>
      <c r="N883" s="4" t="n">
        <v>6.5</v>
      </c>
      <c r="O883" s="4" t="n">
        <v>7.5</v>
      </c>
      <c r="P883" s="4" t="n">
        <v>7</v>
      </c>
      <c r="Q883" s="4" t="n">
        <v>7.5</v>
      </c>
      <c r="R883" s="4" t="n">
        <v>7</v>
      </c>
      <c r="S883" s="4" t="n">
        <v>6.5</v>
      </c>
      <c r="T883" s="4" t="n">
        <v>5.5</v>
      </c>
      <c r="U883" s="4" t="n">
        <v>5.5</v>
      </c>
      <c r="V883" s="4" t="n">
        <v>6.5</v>
      </c>
      <c r="W883" s="4" t="n">
        <v>7</v>
      </c>
      <c r="X883" s="4" t="n">
        <v>5.5</v>
      </c>
      <c r="Y883" s="4" t="n">
        <v>5</v>
      </c>
      <c r="Z883" s="4" t="n">
        <v>4.5</v>
      </c>
      <c r="AA883" s="4" t="n">
        <v>5</v>
      </c>
      <c r="AB883" s="4" t="n">
        <v>5</v>
      </c>
      <c r="AC883" s="4" t="n">
        <v>7.5</v>
      </c>
      <c r="AD883" s="4" t="n">
        <v>7.5</v>
      </c>
      <c r="AE883" s="4" t="n">
        <v>7</v>
      </c>
      <c r="AF883" s="4" t="n">
        <v>7</v>
      </c>
      <c r="AG883" s="4" t="n">
        <v>6.5</v>
      </c>
      <c r="AH883" s="4" t="n">
        <v>7</v>
      </c>
      <c r="AI883" s="4" t="n">
        <v>6.5</v>
      </c>
      <c r="AJ883" s="4" t="n">
        <v>7</v>
      </c>
      <c r="AK883" s="11" t="n">
        <f aca="false">SUM(F883:AJ883)</f>
        <v>199</v>
      </c>
      <c r="AL883" s="4" t="n">
        <v>35</v>
      </c>
      <c r="AM883" s="17" t="n">
        <f aca="false">AK883*AL883</f>
        <v>6965</v>
      </c>
      <c r="AN883" s="29" t="n">
        <v>0</v>
      </c>
      <c r="AO883" s="8"/>
      <c r="AP883" s="20"/>
      <c r="AQ883" s="30"/>
      <c r="AR883" s="10"/>
      <c r="AS883" s="14"/>
      <c r="AT883" s="12"/>
      <c r="AU883" s="15" t="n">
        <f aca="false">AN883+AO883+AR883+AS883+AT883</f>
        <v>0</v>
      </c>
      <c r="AV883" s="15" t="n">
        <v>0</v>
      </c>
      <c r="AW883" s="15" t="n">
        <f aca="false">AP883+AR883+AS883+AT883</f>
        <v>0</v>
      </c>
      <c r="AX883" s="15" t="n">
        <f aca="false">AU883-AW883</f>
        <v>0</v>
      </c>
      <c r="AY883" s="4" t="n">
        <v>267</v>
      </c>
      <c r="AZ883" s="15" t="n">
        <f aca="false">AK883</f>
        <v>199</v>
      </c>
      <c r="BA883" s="15" t="n">
        <f aca="false">AY883+AZ883</f>
        <v>466</v>
      </c>
      <c r="BB883" s="15" t="n">
        <f aca="false">AM883-AW883-AZ883</f>
        <v>6766</v>
      </c>
      <c r="BC883" s="4"/>
      <c r="BD883" s="4"/>
    </row>
    <row r="884" customFormat="false" ht="15.75" hidden="false" customHeight="false" outlineLevel="0" collapsed="false">
      <c r="A884" s="16" t="n">
        <v>881</v>
      </c>
      <c r="B884" s="4" t="s">
        <v>1223</v>
      </c>
      <c r="C884" s="4" t="s">
        <v>1127</v>
      </c>
      <c r="D884" s="4"/>
      <c r="E884" s="4"/>
      <c r="F884" s="4" t="n">
        <v>1</v>
      </c>
      <c r="G884" s="4" t="n">
        <v>1</v>
      </c>
      <c r="H884" s="4" t="n">
        <v>1</v>
      </c>
      <c r="I884" s="4" t="n">
        <v>1.5</v>
      </c>
      <c r="J884" s="4" t="n">
        <v>1</v>
      </c>
      <c r="K884" s="4" t="n">
        <v>1</v>
      </c>
      <c r="L884" s="4" t="n">
        <v>1</v>
      </c>
      <c r="M884" s="4" t="n">
        <v>1</v>
      </c>
      <c r="N884" s="4" t="n">
        <v>2.5</v>
      </c>
      <c r="O884" s="4" t="n">
        <v>2</v>
      </c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11" t="n">
        <f aca="false">SUM(F884:AJ884)</f>
        <v>13</v>
      </c>
      <c r="AL884" s="4" t="n">
        <v>35</v>
      </c>
      <c r="AM884" s="17" t="n">
        <f aca="false">AK884*AL884</f>
        <v>455</v>
      </c>
      <c r="AN884" s="29" t="n">
        <v>0</v>
      </c>
      <c r="AO884" s="8"/>
      <c r="AP884" s="20"/>
      <c r="AQ884" s="30"/>
      <c r="AR884" s="10"/>
      <c r="AS884" s="14"/>
      <c r="AT884" s="12"/>
      <c r="AU884" s="15" t="n">
        <f aca="false">AN884+AO884+AR884+AS884+AT884</f>
        <v>0</v>
      </c>
      <c r="AV884" s="15" t="n">
        <v>0</v>
      </c>
      <c r="AW884" s="15" t="n">
        <f aca="false">AP884+AR884+AS884+AT884</f>
        <v>0</v>
      </c>
      <c r="AX884" s="15" t="n">
        <f aca="false">AU884-AW884</f>
        <v>0</v>
      </c>
      <c r="AY884" s="4" t="n">
        <v>101.5</v>
      </c>
      <c r="AZ884" s="15" t="n">
        <f aca="false">AK884</f>
        <v>13</v>
      </c>
      <c r="BA884" s="15" t="n">
        <f aca="false">AY884+AZ884</f>
        <v>114.5</v>
      </c>
      <c r="BB884" s="15" t="n">
        <f aca="false">AM884-AW884-AZ884</f>
        <v>442</v>
      </c>
      <c r="BC884" s="4"/>
      <c r="BD884" s="4"/>
    </row>
    <row r="885" customFormat="false" ht="15.75" hidden="false" customHeight="false" outlineLevel="0" collapsed="false">
      <c r="A885" s="16" t="n">
        <v>882</v>
      </c>
      <c r="B885" s="4" t="s">
        <v>1224</v>
      </c>
      <c r="C885" s="4" t="s">
        <v>1127</v>
      </c>
      <c r="D885" s="4"/>
      <c r="E885" s="4"/>
      <c r="F885" s="4" t="n">
        <v>2</v>
      </c>
      <c r="G885" s="4" t="n">
        <v>2</v>
      </c>
      <c r="H885" s="4" t="n">
        <v>2</v>
      </c>
      <c r="I885" s="4" t="n">
        <v>2</v>
      </c>
      <c r="J885" s="4" t="n">
        <v>2</v>
      </c>
      <c r="K885" s="4" t="n">
        <v>2</v>
      </c>
      <c r="L885" s="4" t="n">
        <v>2</v>
      </c>
      <c r="M885" s="4" t="n">
        <v>1.5</v>
      </c>
      <c r="N885" s="4" t="n">
        <v>1.5</v>
      </c>
      <c r="O885" s="4" t="n">
        <v>1.5</v>
      </c>
      <c r="P885" s="4" t="n">
        <v>1.5</v>
      </c>
      <c r="Q885" s="4" t="n">
        <v>1.5</v>
      </c>
      <c r="R885" s="4" t="n">
        <v>1.5</v>
      </c>
      <c r="S885" s="4" t="n">
        <v>1.5</v>
      </c>
      <c r="T885" s="4" t="n">
        <v>2</v>
      </c>
      <c r="U885" s="4" t="n">
        <v>1.5</v>
      </c>
      <c r="V885" s="4" t="n">
        <v>1.5</v>
      </c>
      <c r="W885" s="4" t="n">
        <v>1.5</v>
      </c>
      <c r="X885" s="4" t="n">
        <v>1.5</v>
      </c>
      <c r="Y885" s="4" t="n">
        <v>1.5</v>
      </c>
      <c r="Z885" s="4" t="n">
        <v>1.5</v>
      </c>
      <c r="AA885" s="4" t="n">
        <v>1.5</v>
      </c>
      <c r="AB885" s="4" t="n">
        <v>1.5</v>
      </c>
      <c r="AC885" s="4" t="n">
        <v>1.5</v>
      </c>
      <c r="AD885" s="4" t="n">
        <v>1.5</v>
      </c>
      <c r="AE885" s="4" t="n">
        <v>1.5</v>
      </c>
      <c r="AF885" s="4" t="n">
        <v>1.5</v>
      </c>
      <c r="AG885" s="4" t="n">
        <v>1.5</v>
      </c>
      <c r="AH885" s="4" t="n">
        <v>1.5</v>
      </c>
      <c r="AI885" s="4" t="n">
        <v>1.5</v>
      </c>
      <c r="AJ885" s="4" t="n">
        <v>1.5</v>
      </c>
      <c r="AK885" s="11" t="n">
        <f aca="false">SUM(F885:AJ885)</f>
        <v>50.5</v>
      </c>
      <c r="AL885" s="4" t="n">
        <v>35</v>
      </c>
      <c r="AM885" s="17" t="n">
        <f aca="false">AK885*AL885</f>
        <v>1767.5</v>
      </c>
      <c r="AN885" s="29" t="n">
        <v>0</v>
      </c>
      <c r="AO885" s="8"/>
      <c r="AP885" s="20"/>
      <c r="AQ885" s="30"/>
      <c r="AR885" s="10"/>
      <c r="AS885" s="14"/>
      <c r="AT885" s="12"/>
      <c r="AU885" s="15" t="n">
        <f aca="false">AN885+AO885+AR885+AS885+AT885</f>
        <v>0</v>
      </c>
      <c r="AV885" s="15" t="n">
        <v>0</v>
      </c>
      <c r="AW885" s="15" t="n">
        <f aca="false">AP885+AR885+AS885+AT885</f>
        <v>0</v>
      </c>
      <c r="AX885" s="15" t="n">
        <f aca="false">AU885-AW885</f>
        <v>0</v>
      </c>
      <c r="AY885" s="4" t="n">
        <v>72.5</v>
      </c>
      <c r="AZ885" s="15" t="n">
        <f aca="false">AK885</f>
        <v>50.5</v>
      </c>
      <c r="BA885" s="15" t="n">
        <f aca="false">AY885+AZ885</f>
        <v>123</v>
      </c>
      <c r="BB885" s="15" t="n">
        <f aca="false">AM885-AW885-AZ885</f>
        <v>1717</v>
      </c>
      <c r="BC885" s="4"/>
      <c r="BD885" s="4"/>
    </row>
    <row r="886" customFormat="false" ht="15.75" hidden="false" customHeight="false" outlineLevel="0" collapsed="false">
      <c r="A886" s="16" t="n">
        <v>883</v>
      </c>
      <c r="B886" s="4" t="s">
        <v>1225</v>
      </c>
      <c r="C886" s="4" t="s">
        <v>1127</v>
      </c>
      <c r="D886" s="4"/>
      <c r="E886" s="4"/>
      <c r="F886" s="4" t="n">
        <v>1</v>
      </c>
      <c r="G886" s="4" t="n">
        <v>1</v>
      </c>
      <c r="H886" s="4" t="n">
        <v>1</v>
      </c>
      <c r="I886" s="4"/>
      <c r="J886" s="4" t="n">
        <v>1</v>
      </c>
      <c r="K886" s="4"/>
      <c r="L886" s="4"/>
      <c r="M886" s="4"/>
      <c r="N886" s="4"/>
      <c r="O886" s="4"/>
      <c r="P886" s="4" t="n">
        <v>1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11" t="n">
        <f aca="false">SUM(F886:AJ886)</f>
        <v>5</v>
      </c>
      <c r="AL886" s="4" t="n">
        <v>35</v>
      </c>
      <c r="AM886" s="17" t="n">
        <f aca="false">AK886*AL886</f>
        <v>175</v>
      </c>
      <c r="AN886" s="29" t="n">
        <v>0</v>
      </c>
      <c r="AO886" s="8"/>
      <c r="AP886" s="20"/>
      <c r="AQ886" s="30"/>
      <c r="AR886" s="10"/>
      <c r="AS886" s="14"/>
      <c r="AT886" s="12"/>
      <c r="AU886" s="15" t="n">
        <f aca="false">AN886+AO886+AR886+AS886+AT886</f>
        <v>0</v>
      </c>
      <c r="AV886" s="15" t="n">
        <v>0</v>
      </c>
      <c r="AW886" s="15" t="n">
        <f aca="false">AP886+AR886+AS886+AT886</f>
        <v>0</v>
      </c>
      <c r="AX886" s="15" t="n">
        <f aca="false">AU886-AW886</f>
        <v>0</v>
      </c>
      <c r="AY886" s="4" t="n">
        <v>43</v>
      </c>
      <c r="AZ886" s="15" t="n">
        <f aca="false">AK886</f>
        <v>5</v>
      </c>
      <c r="BA886" s="15" t="n">
        <f aca="false">AY886+AZ886</f>
        <v>48</v>
      </c>
      <c r="BB886" s="15" t="n">
        <f aca="false">AM886-AW886-AZ886</f>
        <v>170</v>
      </c>
      <c r="BC886" s="4"/>
      <c r="BD886" s="4"/>
    </row>
    <row r="887" customFormat="false" ht="15.75" hidden="false" customHeight="false" outlineLevel="0" collapsed="false">
      <c r="A887" s="16" t="n">
        <v>884</v>
      </c>
      <c r="B887" s="4" t="s">
        <v>1226</v>
      </c>
      <c r="C887" s="4" t="s">
        <v>1127</v>
      </c>
      <c r="D887" s="4"/>
      <c r="E887" s="4"/>
      <c r="F887" s="4" t="n">
        <v>4</v>
      </c>
      <c r="G887" s="4" t="n">
        <v>4</v>
      </c>
      <c r="H887" s="4" t="n">
        <v>4</v>
      </c>
      <c r="I887" s="4" t="n">
        <v>4</v>
      </c>
      <c r="J887" s="4" t="n">
        <v>4</v>
      </c>
      <c r="K887" s="4" t="n">
        <v>4</v>
      </c>
      <c r="L887" s="4" t="n">
        <v>4</v>
      </c>
      <c r="M887" s="4" t="n">
        <v>4</v>
      </c>
      <c r="N887" s="4" t="n">
        <v>4</v>
      </c>
      <c r="O887" s="4" t="n">
        <v>4</v>
      </c>
      <c r="P887" s="4" t="n">
        <v>4</v>
      </c>
      <c r="Q887" s="4" t="n">
        <v>3</v>
      </c>
      <c r="R887" s="4" t="n">
        <v>4</v>
      </c>
      <c r="S887" s="4" t="n">
        <v>4</v>
      </c>
      <c r="T887" s="4" t="n">
        <v>3.5</v>
      </c>
      <c r="U887" s="4" t="n">
        <v>4</v>
      </c>
      <c r="V887" s="4" t="n">
        <v>4</v>
      </c>
      <c r="W887" s="4" t="n">
        <v>4</v>
      </c>
      <c r="X887" s="4" t="n">
        <v>4</v>
      </c>
      <c r="Y887" s="4" t="n">
        <v>4</v>
      </c>
      <c r="Z887" s="4" t="n">
        <v>4</v>
      </c>
      <c r="AA887" s="4" t="n">
        <v>4</v>
      </c>
      <c r="AB887" s="4" t="n">
        <v>5</v>
      </c>
      <c r="AC887" s="4" t="n">
        <v>5</v>
      </c>
      <c r="AD887" s="4" t="n">
        <v>5</v>
      </c>
      <c r="AE887" s="4" t="n">
        <v>4.5</v>
      </c>
      <c r="AF887" s="4" t="n">
        <v>4</v>
      </c>
      <c r="AG887" s="4" t="n">
        <v>4</v>
      </c>
      <c r="AH887" s="4" t="n">
        <v>4</v>
      </c>
      <c r="AI887" s="4" t="n">
        <v>4</v>
      </c>
      <c r="AJ887" s="4" t="n">
        <v>4</v>
      </c>
      <c r="AK887" s="11" t="n">
        <f aca="false">SUM(F887:AJ887)</f>
        <v>126</v>
      </c>
      <c r="AL887" s="4" t="n">
        <v>35</v>
      </c>
      <c r="AM887" s="17" t="n">
        <f aca="false">AK887*AL887</f>
        <v>4410</v>
      </c>
      <c r="AN887" s="29" t="n">
        <v>0</v>
      </c>
      <c r="AO887" s="8"/>
      <c r="AP887" s="20"/>
      <c r="AQ887" s="47"/>
      <c r="AR887" s="10"/>
      <c r="AS887" s="14"/>
      <c r="AT887" s="60"/>
      <c r="AU887" s="15" t="n">
        <f aca="false">AN887+AO887+AR887+AS887+AT887</f>
        <v>0</v>
      </c>
      <c r="AV887" s="15" t="n">
        <v>0</v>
      </c>
      <c r="AW887" s="15" t="n">
        <f aca="false">AP887+AR887+AS887+AT887</f>
        <v>0</v>
      </c>
      <c r="AX887" s="15" t="n">
        <f aca="false">AU887-AW887</f>
        <v>0</v>
      </c>
      <c r="AY887" s="58" t="n">
        <v>102</v>
      </c>
      <c r="AZ887" s="15" t="n">
        <f aca="false">AK887</f>
        <v>126</v>
      </c>
      <c r="BA887" s="15" t="n">
        <f aca="false">AY887+AZ887</f>
        <v>228</v>
      </c>
      <c r="BB887" s="15" t="n">
        <f aca="false">AM887-AW887-AZ887</f>
        <v>4284</v>
      </c>
      <c r="BC887" s="4"/>
      <c r="BD887" s="4"/>
    </row>
    <row r="888" customFormat="false" ht="15.75" hidden="false" customHeight="false" outlineLevel="0" collapsed="false">
      <c r="A888" s="16" t="n">
        <v>885</v>
      </c>
      <c r="B888" s="4" t="s">
        <v>1227</v>
      </c>
      <c r="C888" s="4" t="s">
        <v>1127</v>
      </c>
      <c r="D888" s="4"/>
      <c r="E888" s="4"/>
      <c r="F888" s="4" t="n">
        <v>3.5</v>
      </c>
      <c r="G888" s="4" t="n">
        <v>4</v>
      </c>
      <c r="H888" s="4" t="n">
        <v>4</v>
      </c>
      <c r="I888" s="4" t="n">
        <v>4</v>
      </c>
      <c r="J888" s="4" t="n">
        <v>4</v>
      </c>
      <c r="K888" s="4" t="n">
        <v>4</v>
      </c>
      <c r="L888" s="4" t="n">
        <v>4.5</v>
      </c>
      <c r="M888" s="4" t="n">
        <v>4.5</v>
      </c>
      <c r="N888" s="4" t="n">
        <v>4.5</v>
      </c>
      <c r="O888" s="4" t="n">
        <v>3</v>
      </c>
      <c r="P888" s="4" t="n">
        <v>3.5</v>
      </c>
      <c r="Q888" s="4" t="n">
        <v>4</v>
      </c>
      <c r="R888" s="4" t="n">
        <v>4.5</v>
      </c>
      <c r="S888" s="4" t="n">
        <v>5</v>
      </c>
      <c r="T888" s="4" t="n">
        <v>4</v>
      </c>
      <c r="U888" s="4" t="n">
        <v>3.5</v>
      </c>
      <c r="V888" s="4" t="n">
        <v>4</v>
      </c>
      <c r="W888" s="4" t="n">
        <v>4</v>
      </c>
      <c r="X888" s="4" t="n">
        <v>4</v>
      </c>
      <c r="Y888" s="4" t="n">
        <v>4</v>
      </c>
      <c r="Z888" s="4" t="n">
        <v>3.5</v>
      </c>
      <c r="AA888" s="4" t="n">
        <v>4</v>
      </c>
      <c r="AB888" s="4" t="n">
        <v>4.5</v>
      </c>
      <c r="AC888" s="4" t="n">
        <v>4</v>
      </c>
      <c r="AD888" s="4" t="n">
        <v>4</v>
      </c>
      <c r="AE888" s="4" t="n">
        <v>4</v>
      </c>
      <c r="AF888" s="4" t="n">
        <v>3.5</v>
      </c>
      <c r="AG888" s="4" t="n">
        <v>2.5</v>
      </c>
      <c r="AH888" s="4" t="n">
        <v>3</v>
      </c>
      <c r="AI888" s="4" t="n">
        <v>4</v>
      </c>
      <c r="AJ888" s="4" t="n">
        <v>4</v>
      </c>
      <c r="AK888" s="11" t="n">
        <f aca="false">SUM(F888:AJ888)</f>
        <v>121.5</v>
      </c>
      <c r="AL888" s="4" t="n">
        <v>35</v>
      </c>
      <c r="AM888" s="17" t="n">
        <f aca="false">AK888*AL888</f>
        <v>4252.5</v>
      </c>
      <c r="AN888" s="29"/>
      <c r="AO888" s="8"/>
      <c r="AP888" s="20"/>
      <c r="AQ888" s="47"/>
      <c r="AR888" s="10"/>
      <c r="AS888" s="14"/>
      <c r="AT888" s="60"/>
      <c r="AU888" s="15" t="n">
        <f aca="false">AN888+AO888+AR888+AS888+AT888</f>
        <v>0</v>
      </c>
      <c r="AV888" s="15" t="n">
        <v>0</v>
      </c>
      <c r="AW888" s="15" t="n">
        <f aca="false">AP888+AR888+AS888+AT888</f>
        <v>0</v>
      </c>
      <c r="AX888" s="15" t="n">
        <f aca="false">AU888-AW888</f>
        <v>0</v>
      </c>
      <c r="AY888" s="58"/>
      <c r="AZ888" s="15" t="n">
        <f aca="false">AK888</f>
        <v>121.5</v>
      </c>
      <c r="BA888" s="15" t="n">
        <f aca="false">AY888+AZ888</f>
        <v>121.5</v>
      </c>
      <c r="BB888" s="15" t="n">
        <f aca="false">AM888-AW888-AZ888</f>
        <v>4131</v>
      </c>
      <c r="BC888" s="4"/>
      <c r="BD888" s="4"/>
    </row>
    <row r="889" customFormat="false" ht="15.75" hidden="false" customHeight="false" outlineLevel="0" collapsed="false">
      <c r="A889" s="16" t="n">
        <v>886</v>
      </c>
      <c r="B889" s="4" t="s">
        <v>1228</v>
      </c>
      <c r="C889" s="4" t="s">
        <v>1127</v>
      </c>
      <c r="D889" s="4"/>
      <c r="E889" s="4"/>
      <c r="F889" s="4" t="n">
        <v>2</v>
      </c>
      <c r="G889" s="4" t="n">
        <v>2</v>
      </c>
      <c r="H889" s="4" t="n">
        <v>2</v>
      </c>
      <c r="I889" s="4" t="n">
        <v>2</v>
      </c>
      <c r="J889" s="4" t="n">
        <v>2</v>
      </c>
      <c r="K889" s="4" t="n">
        <v>2</v>
      </c>
      <c r="L889" s="4" t="n">
        <v>2</v>
      </c>
      <c r="M889" s="4" t="n">
        <v>2</v>
      </c>
      <c r="N889" s="4" t="n">
        <v>2</v>
      </c>
      <c r="O889" s="4" t="n">
        <v>2</v>
      </c>
      <c r="P889" s="4" t="n">
        <v>2</v>
      </c>
      <c r="Q889" s="4" t="n">
        <v>2</v>
      </c>
      <c r="R889" s="4" t="n">
        <v>2</v>
      </c>
      <c r="S889" s="4" t="n">
        <v>2</v>
      </c>
      <c r="T889" s="4" t="n">
        <v>1.5</v>
      </c>
      <c r="U889" s="4" t="n">
        <v>2.5</v>
      </c>
      <c r="V889" s="4" t="n">
        <v>2.5</v>
      </c>
      <c r="W889" s="4" t="n">
        <v>1.5</v>
      </c>
      <c r="X889" s="4" t="n">
        <v>2</v>
      </c>
      <c r="Y889" s="4" t="n">
        <v>2.5</v>
      </c>
      <c r="Z889" s="4" t="n">
        <v>1.5</v>
      </c>
      <c r="AA889" s="4" t="n">
        <v>1.5</v>
      </c>
      <c r="AB889" s="4" t="n">
        <v>1.5</v>
      </c>
      <c r="AC889" s="4" t="n">
        <v>2</v>
      </c>
      <c r="AD889" s="4" t="n">
        <v>2</v>
      </c>
      <c r="AE889" s="4" t="n">
        <v>2</v>
      </c>
      <c r="AF889" s="4" t="n">
        <v>2</v>
      </c>
      <c r="AG889" s="4" t="n">
        <v>1.5</v>
      </c>
      <c r="AH889" s="4" t="n">
        <v>2</v>
      </c>
      <c r="AI889" s="4" t="n">
        <v>2</v>
      </c>
      <c r="AJ889" s="4" t="n">
        <v>2</v>
      </c>
      <c r="AK889" s="11" t="n">
        <f aca="false">SUM(F889:AJ889)</f>
        <v>60.5</v>
      </c>
      <c r="AL889" s="4" t="n">
        <v>35</v>
      </c>
      <c r="AM889" s="17" t="n">
        <f aca="false">AK889*AL889</f>
        <v>2117.5</v>
      </c>
      <c r="AN889" s="29"/>
      <c r="AO889" s="8"/>
      <c r="AP889" s="20"/>
      <c r="AQ889" s="47"/>
      <c r="AR889" s="10"/>
      <c r="AS889" s="14"/>
      <c r="AT889" s="60"/>
      <c r="AU889" s="15" t="n">
        <f aca="false">AN889+AO889+AR889+AS889+AT889</f>
        <v>0</v>
      </c>
      <c r="AV889" s="15" t="n">
        <v>0</v>
      </c>
      <c r="AW889" s="15" t="n">
        <f aca="false">AP889+AR889+AS889+AT889</f>
        <v>0</v>
      </c>
      <c r="AX889" s="15" t="n">
        <f aca="false">AU889-AW889</f>
        <v>0</v>
      </c>
      <c r="AY889" s="58"/>
      <c r="AZ889" s="15" t="n">
        <f aca="false">AK889</f>
        <v>60.5</v>
      </c>
      <c r="BA889" s="15" t="n">
        <f aca="false">AY889+AZ889</f>
        <v>60.5</v>
      </c>
      <c r="BB889" s="15" t="n">
        <f aca="false">AM889-AW889-AZ889</f>
        <v>2057</v>
      </c>
      <c r="BC889" s="4"/>
      <c r="BD889" s="4"/>
    </row>
    <row r="890" customFormat="false" ht="15.75" hidden="false" customHeight="false" outlineLevel="0" collapsed="false">
      <c r="A890" s="16" t="n">
        <v>887</v>
      </c>
      <c r="B890" s="4" t="s">
        <v>1229</v>
      </c>
      <c r="C890" s="4" t="s">
        <v>1127</v>
      </c>
      <c r="D890" s="4"/>
      <c r="E890" s="4"/>
      <c r="F890" s="4" t="n">
        <v>3</v>
      </c>
      <c r="G890" s="4" t="n">
        <v>3</v>
      </c>
      <c r="H890" s="4" t="n">
        <v>2.5</v>
      </c>
      <c r="I890" s="4" t="n">
        <v>3.5</v>
      </c>
      <c r="J890" s="4" t="n">
        <v>4</v>
      </c>
      <c r="K890" s="4" t="n">
        <v>3</v>
      </c>
      <c r="L890" s="4" t="n">
        <v>4.5</v>
      </c>
      <c r="M890" s="4" t="n">
        <v>4.5</v>
      </c>
      <c r="N890" s="4" t="n">
        <v>3.5</v>
      </c>
      <c r="O890" s="4" t="n">
        <v>4</v>
      </c>
      <c r="P890" s="4" t="n">
        <v>4.5</v>
      </c>
      <c r="Q890" s="4" t="n">
        <v>4</v>
      </c>
      <c r="R890" s="4" t="n">
        <v>4.5</v>
      </c>
      <c r="S890" s="4" t="n">
        <v>4</v>
      </c>
      <c r="T890" s="4" t="n">
        <v>3.5</v>
      </c>
      <c r="U890" s="4" t="n">
        <v>4</v>
      </c>
      <c r="V890" s="4" t="n">
        <v>4.5</v>
      </c>
      <c r="W890" s="4" t="n">
        <v>4.5</v>
      </c>
      <c r="X890" s="4" t="n">
        <v>4.5</v>
      </c>
      <c r="Y890" s="4" t="n">
        <v>4.5</v>
      </c>
      <c r="Z890" s="4" t="n">
        <v>3</v>
      </c>
      <c r="AA890" s="4" t="n">
        <v>4</v>
      </c>
      <c r="AB890" s="4" t="n">
        <v>3.5</v>
      </c>
      <c r="AC890" s="4" t="n">
        <v>4</v>
      </c>
      <c r="AD890" s="4" t="n">
        <v>3</v>
      </c>
      <c r="AE890" s="4" t="n">
        <v>3.5</v>
      </c>
      <c r="AF890" s="4" t="n">
        <v>2</v>
      </c>
      <c r="AG890" s="4" t="n">
        <v>4</v>
      </c>
      <c r="AH890" s="4" t="n">
        <v>3.5</v>
      </c>
      <c r="AI890" s="4" t="n">
        <v>3.5</v>
      </c>
      <c r="AJ890" s="4" t="n">
        <v>3</v>
      </c>
      <c r="AK890" s="11" t="n">
        <f aca="false">SUM(F890:AJ890)</f>
        <v>115</v>
      </c>
      <c r="AL890" s="4" t="n">
        <v>35</v>
      </c>
      <c r="AM890" s="17" t="n">
        <f aca="false">AK890*AL890</f>
        <v>4025</v>
      </c>
      <c r="AN890" s="29"/>
      <c r="AO890" s="8"/>
      <c r="AP890" s="20"/>
      <c r="AQ890" s="47"/>
      <c r="AR890" s="10"/>
      <c r="AS890" s="14"/>
      <c r="AT890" s="60"/>
      <c r="AU890" s="15" t="n">
        <f aca="false">AN890+AO890+AR890+AS890+AT890</f>
        <v>0</v>
      </c>
      <c r="AV890" s="15" t="n">
        <v>0</v>
      </c>
      <c r="AW890" s="15" t="n">
        <f aca="false">AP890+AR890+AS890+AT890</f>
        <v>0</v>
      </c>
      <c r="AX890" s="15" t="n">
        <f aca="false">AU890-AW890</f>
        <v>0</v>
      </c>
      <c r="AY890" s="58"/>
      <c r="AZ890" s="15" t="n">
        <f aca="false">AK890</f>
        <v>115</v>
      </c>
      <c r="BA890" s="15" t="n">
        <f aca="false">AY890+AZ890</f>
        <v>115</v>
      </c>
      <c r="BB890" s="15" t="n">
        <f aca="false">AM890-AW890-AZ890</f>
        <v>3910</v>
      </c>
      <c r="BC890" s="4"/>
      <c r="BD890" s="4"/>
    </row>
    <row r="891" customFormat="false" ht="15.75" hidden="false" customHeight="false" outlineLevel="0" collapsed="false">
      <c r="A891" s="16" t="n">
        <v>888</v>
      </c>
      <c r="B891" s="4" t="s">
        <v>1230</v>
      </c>
      <c r="C891" s="4" t="s">
        <v>1127</v>
      </c>
      <c r="D891" s="4"/>
      <c r="E891" s="4"/>
      <c r="F891" s="4" t="n">
        <v>4</v>
      </c>
      <c r="G891" s="4" t="n">
        <v>4.5</v>
      </c>
      <c r="H891" s="4" t="n">
        <v>4</v>
      </c>
      <c r="I891" s="4" t="n">
        <v>4</v>
      </c>
      <c r="J891" s="4" t="n">
        <v>4</v>
      </c>
      <c r="K891" s="4" t="n">
        <v>4</v>
      </c>
      <c r="L891" s="4" t="n">
        <v>4.5</v>
      </c>
      <c r="M891" s="4" t="n">
        <v>4</v>
      </c>
      <c r="N891" s="4" t="n">
        <v>4.5</v>
      </c>
      <c r="O891" s="4" t="n">
        <v>4</v>
      </c>
      <c r="P891" s="4" t="n">
        <v>4</v>
      </c>
      <c r="Q891" s="4" t="n">
        <v>4</v>
      </c>
      <c r="R891" s="4" t="n">
        <v>4</v>
      </c>
      <c r="S891" s="4" t="n">
        <v>4</v>
      </c>
      <c r="T891" s="4" t="n">
        <v>5</v>
      </c>
      <c r="U891" s="4" t="n">
        <v>5</v>
      </c>
      <c r="V891" s="4" t="n">
        <v>4</v>
      </c>
      <c r="W891" s="4" t="n">
        <v>4</v>
      </c>
      <c r="X891" s="4" t="n">
        <v>4</v>
      </c>
      <c r="Y891" s="4" t="n">
        <v>4</v>
      </c>
      <c r="Z891" s="4" t="n">
        <v>4</v>
      </c>
      <c r="AA891" s="4" t="n">
        <v>5</v>
      </c>
      <c r="AB891" s="4" t="n">
        <v>5</v>
      </c>
      <c r="AC891" s="4"/>
      <c r="AD891" s="4" t="n">
        <v>5</v>
      </c>
      <c r="AE891" s="4" t="n">
        <v>4.5</v>
      </c>
      <c r="AF891" s="4" t="n">
        <v>4.5</v>
      </c>
      <c r="AG891" s="4" t="n">
        <v>5</v>
      </c>
      <c r="AH891" s="4" t="n">
        <v>5</v>
      </c>
      <c r="AI891" s="4"/>
      <c r="AJ891" s="4" t="n">
        <v>5</v>
      </c>
      <c r="AK891" s="11" t="n">
        <f aca="false">SUM(F891:AJ891)</f>
        <v>126.5</v>
      </c>
      <c r="AL891" s="4" t="n">
        <v>35</v>
      </c>
      <c r="AM891" s="17" t="n">
        <f aca="false">AK891*AL891</f>
        <v>4427.5</v>
      </c>
      <c r="AN891" s="29"/>
      <c r="AO891" s="8"/>
      <c r="AP891" s="20"/>
      <c r="AQ891" s="47"/>
      <c r="AR891" s="10"/>
      <c r="AS891" s="14"/>
      <c r="AT891" s="60"/>
      <c r="AU891" s="15" t="n">
        <f aca="false">AN891+AO891+AR891+AS891+AT891</f>
        <v>0</v>
      </c>
      <c r="AV891" s="15" t="n">
        <v>0</v>
      </c>
      <c r="AW891" s="15" t="n">
        <f aca="false">AP891+AR891+AS891+AT891</f>
        <v>0</v>
      </c>
      <c r="AX891" s="15" t="n">
        <f aca="false">AU891-AW891</f>
        <v>0</v>
      </c>
      <c r="AY891" s="58"/>
      <c r="AZ891" s="15" t="n">
        <f aca="false">AK891</f>
        <v>126.5</v>
      </c>
      <c r="BA891" s="15" t="n">
        <f aca="false">AY891+AZ891</f>
        <v>126.5</v>
      </c>
      <c r="BB891" s="15" t="n">
        <f aca="false">AM891-AW891-AZ891</f>
        <v>4301</v>
      </c>
      <c r="BC891" s="4"/>
      <c r="BD891" s="4"/>
    </row>
    <row r="892" customFormat="false" ht="15.75" hidden="false" customHeight="false" outlineLevel="0" collapsed="false">
      <c r="A892" s="16" t="n">
        <v>889</v>
      </c>
      <c r="B892" s="4" t="s">
        <v>75</v>
      </c>
      <c r="C892" s="4" t="s">
        <v>1127</v>
      </c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n">
        <v>2.5</v>
      </c>
      <c r="P892" s="4" t="n">
        <v>3.5</v>
      </c>
      <c r="Q892" s="4" t="n">
        <v>3.5</v>
      </c>
      <c r="R892" s="4" t="n">
        <v>3.5</v>
      </c>
      <c r="S892" s="4" t="n">
        <v>3.5</v>
      </c>
      <c r="T892" s="4" t="n">
        <v>3.5</v>
      </c>
      <c r="U892" s="4" t="n">
        <v>3.5</v>
      </c>
      <c r="V892" s="4" t="n">
        <v>3.5</v>
      </c>
      <c r="W892" s="4" t="n">
        <v>3.5</v>
      </c>
      <c r="X892" s="4" t="n">
        <v>3.5</v>
      </c>
      <c r="Y892" s="4" t="n">
        <v>3.5</v>
      </c>
      <c r="Z892" s="4" t="n">
        <v>4</v>
      </c>
      <c r="AA892" s="4" t="n">
        <v>4</v>
      </c>
      <c r="AB892" s="4" t="n">
        <v>4</v>
      </c>
      <c r="AC892" s="4"/>
      <c r="AD892" s="4" t="n">
        <v>4.5</v>
      </c>
      <c r="AE892" s="4" t="n">
        <v>4.5</v>
      </c>
      <c r="AF892" s="4" t="n">
        <v>4</v>
      </c>
      <c r="AG892" s="4"/>
      <c r="AH892" s="4" t="n">
        <v>4</v>
      </c>
      <c r="AI892" s="4" t="n">
        <v>4</v>
      </c>
      <c r="AJ892" s="4" t="n">
        <v>4</v>
      </c>
      <c r="AK892" s="11" t="n">
        <f aca="false">SUM(F892:AJ892)</f>
        <v>74.5</v>
      </c>
      <c r="AL892" s="4" t="n">
        <v>35</v>
      </c>
      <c r="AM892" s="17" t="n">
        <f aca="false">AK892*AL892</f>
        <v>2607.5</v>
      </c>
      <c r="AN892" s="29"/>
      <c r="AO892" s="8"/>
      <c r="AP892" s="20"/>
      <c r="AQ892" s="47"/>
      <c r="AR892" s="10"/>
      <c r="AS892" s="14"/>
      <c r="AT892" s="60"/>
      <c r="AU892" s="15" t="n">
        <f aca="false">AN892+AO892+AR892+AS892+AT892</f>
        <v>0</v>
      </c>
      <c r="AV892" s="15" t="n">
        <v>0</v>
      </c>
      <c r="AW892" s="15" t="n">
        <f aca="false">AP892+AR892+AS892+AT892</f>
        <v>0</v>
      </c>
      <c r="AX892" s="15" t="n">
        <f aca="false">AU892-AW892</f>
        <v>0</v>
      </c>
      <c r="AY892" s="58"/>
      <c r="AZ892" s="15" t="n">
        <f aca="false">AK892</f>
        <v>74.5</v>
      </c>
      <c r="BA892" s="15" t="n">
        <f aca="false">AY892+AZ892</f>
        <v>74.5</v>
      </c>
      <c r="BB892" s="15" t="n">
        <f aca="false">AM892-AW892-AZ892</f>
        <v>2533</v>
      </c>
      <c r="BC892" s="4"/>
      <c r="BD892" s="4"/>
    </row>
    <row r="893" customFormat="false" ht="15.75" hidden="false" customHeight="false" outlineLevel="0" collapsed="false">
      <c r="A893" s="16" t="n">
        <v>890</v>
      </c>
      <c r="B893" s="4" t="s">
        <v>1231</v>
      </c>
      <c r="C893" s="4" t="s">
        <v>1127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n">
        <v>3.5</v>
      </c>
      <c r="O893" s="4" t="n">
        <v>4.5</v>
      </c>
      <c r="P893" s="4" t="n">
        <v>4</v>
      </c>
      <c r="Q893" s="4" t="n">
        <v>4.5</v>
      </c>
      <c r="R893" s="4" t="n">
        <v>4.5</v>
      </c>
      <c r="S893" s="4" t="n">
        <v>4.5</v>
      </c>
      <c r="T893" s="4" t="n">
        <v>4.5</v>
      </c>
      <c r="U893" s="4" t="n">
        <v>4</v>
      </c>
      <c r="V893" s="4" t="n">
        <v>4</v>
      </c>
      <c r="W893" s="4" t="n">
        <v>2.5</v>
      </c>
      <c r="X893" s="4" t="n">
        <v>4</v>
      </c>
      <c r="Y893" s="4" t="n">
        <v>4.5</v>
      </c>
      <c r="Z893" s="4" t="n">
        <v>4.5</v>
      </c>
      <c r="AA893" s="4" t="n">
        <v>4</v>
      </c>
      <c r="AB893" s="4" t="n">
        <v>3.5</v>
      </c>
      <c r="AC893" s="4" t="n">
        <v>4</v>
      </c>
      <c r="AD893" s="4" t="n">
        <v>4</v>
      </c>
      <c r="AE893" s="4" t="n">
        <v>4</v>
      </c>
      <c r="AF893" s="4" t="n">
        <v>3.5</v>
      </c>
      <c r="AG893" s="4" t="n">
        <v>3.5</v>
      </c>
      <c r="AH893" s="4" t="n">
        <v>4</v>
      </c>
      <c r="AI893" s="4" t="n">
        <v>4</v>
      </c>
      <c r="AJ893" s="4" t="n">
        <v>4</v>
      </c>
      <c r="AK893" s="11" t="n">
        <f aca="false">SUM(F893:AJ893)</f>
        <v>92</v>
      </c>
      <c r="AL893" s="4" t="n">
        <v>35</v>
      </c>
      <c r="AM893" s="17" t="n">
        <f aca="false">AK893*AL893</f>
        <v>3220</v>
      </c>
      <c r="AN893" s="29"/>
      <c r="AO893" s="8"/>
      <c r="AP893" s="20"/>
      <c r="AQ893" s="47"/>
      <c r="AR893" s="10"/>
      <c r="AS893" s="14"/>
      <c r="AT893" s="60"/>
      <c r="AU893" s="15" t="n">
        <f aca="false">AN893+AO893+AR893+AS893+AT893</f>
        <v>0</v>
      </c>
      <c r="AV893" s="15" t="n">
        <v>0</v>
      </c>
      <c r="AW893" s="15" t="n">
        <f aca="false">AP893+AR893+AS893+AT893</f>
        <v>0</v>
      </c>
      <c r="AX893" s="15" t="n">
        <f aca="false">AU893-AW893</f>
        <v>0</v>
      </c>
      <c r="AY893" s="58"/>
      <c r="AZ893" s="15" t="n">
        <f aca="false">AK893</f>
        <v>92</v>
      </c>
      <c r="BA893" s="15" t="n">
        <f aca="false">AY893+AZ893</f>
        <v>92</v>
      </c>
      <c r="BB893" s="15" t="n">
        <f aca="false">AM893-AW893-AZ893</f>
        <v>3128</v>
      </c>
      <c r="BC893" s="4"/>
      <c r="BD893" s="4"/>
    </row>
    <row r="894" customFormat="false" ht="15.75" hidden="false" customHeight="false" outlineLevel="0" collapsed="false">
      <c r="A894" s="16" t="n">
        <v>891</v>
      </c>
      <c r="B894" s="4" t="s">
        <v>1232</v>
      </c>
      <c r="C894" s="4" t="s">
        <v>1233</v>
      </c>
      <c r="D894" s="4"/>
      <c r="E894" s="4"/>
      <c r="F894" s="4" t="n">
        <v>8</v>
      </c>
      <c r="G894" s="4" t="n">
        <v>7</v>
      </c>
      <c r="H894" s="4" t="n">
        <v>7</v>
      </c>
      <c r="I894" s="4" t="n">
        <v>6</v>
      </c>
      <c r="J894" s="4" t="n">
        <v>8.5</v>
      </c>
      <c r="K894" s="4" t="n">
        <v>8</v>
      </c>
      <c r="L894" s="4" t="n">
        <v>8</v>
      </c>
      <c r="M894" s="4" t="n">
        <v>7.5</v>
      </c>
      <c r="N894" s="4" t="n">
        <v>8.5</v>
      </c>
      <c r="O894" s="4"/>
      <c r="P894" s="4" t="n">
        <v>7</v>
      </c>
      <c r="Q894" s="4" t="n">
        <v>6</v>
      </c>
      <c r="R894" s="4" t="n">
        <v>5</v>
      </c>
      <c r="S894" s="4" t="n">
        <v>8</v>
      </c>
      <c r="T894" s="4"/>
      <c r="U894" s="4"/>
      <c r="V894" s="4" t="n">
        <v>7</v>
      </c>
      <c r="W894" s="4" t="n">
        <v>6.5</v>
      </c>
      <c r="X894" s="4"/>
      <c r="Y894" s="4"/>
      <c r="Z894" s="4"/>
      <c r="AA894" s="4"/>
      <c r="AB894" s="4"/>
      <c r="AC894" s="4" t="n">
        <v>6.5</v>
      </c>
      <c r="AD894" s="4" t="n">
        <v>7</v>
      </c>
      <c r="AE894" s="4" t="n">
        <v>7</v>
      </c>
      <c r="AF894" s="4" t="n">
        <v>6</v>
      </c>
      <c r="AG894" s="4" t="n">
        <v>4</v>
      </c>
      <c r="AH894" s="4" t="n">
        <v>8</v>
      </c>
      <c r="AI894" s="4" t="n">
        <v>8</v>
      </c>
      <c r="AJ894" s="4" t="n">
        <v>8</v>
      </c>
      <c r="AK894" s="11" t="n">
        <f aca="false">SUM(F894:AJ894)</f>
        <v>162.5</v>
      </c>
      <c r="AL894" s="4" t="n">
        <v>35</v>
      </c>
      <c r="AM894" s="17" t="n">
        <f aca="false">AK894*AL894</f>
        <v>5687.5</v>
      </c>
      <c r="AN894" s="29" t="n">
        <v>0</v>
      </c>
      <c r="AO894" s="8"/>
      <c r="AP894" s="20"/>
      <c r="AQ894" s="4"/>
      <c r="AR894" s="10"/>
      <c r="AS894" s="14"/>
      <c r="AT894" s="12"/>
      <c r="AU894" s="15" t="n">
        <f aca="false">AN894+AO894+AR894+AS894+AT894</f>
        <v>0</v>
      </c>
      <c r="AV894" s="15" t="n">
        <v>0</v>
      </c>
      <c r="AW894" s="15" t="n">
        <f aca="false">AP894+AR894+AS894+AT894</f>
        <v>0</v>
      </c>
      <c r="AX894" s="15" t="n">
        <f aca="false">AU894-AW894</f>
        <v>0</v>
      </c>
      <c r="AY894" s="58" t="n">
        <v>157.5</v>
      </c>
      <c r="AZ894" s="15" t="n">
        <f aca="false">AK894</f>
        <v>162.5</v>
      </c>
      <c r="BA894" s="15" t="n">
        <f aca="false">AY894+AZ894</f>
        <v>320</v>
      </c>
      <c r="BB894" s="15" t="n">
        <f aca="false">AM894-AW894-AZ894</f>
        <v>5525</v>
      </c>
      <c r="BC894" s="4"/>
      <c r="BD894" s="4"/>
    </row>
    <row r="895" customFormat="false" ht="15.75" hidden="false" customHeight="false" outlineLevel="0" collapsed="false">
      <c r="A895" s="16" t="n">
        <v>892</v>
      </c>
      <c r="B895" s="4" t="s">
        <v>1234</v>
      </c>
      <c r="C895" s="4" t="s">
        <v>1233</v>
      </c>
      <c r="D895" s="4"/>
      <c r="E895" s="4"/>
      <c r="F895" s="4"/>
      <c r="G895" s="4" t="n">
        <v>2</v>
      </c>
      <c r="H895" s="4"/>
      <c r="I895" s="4" t="n">
        <v>3</v>
      </c>
      <c r="J895" s="4" t="n">
        <v>4</v>
      </c>
      <c r="K895" s="4" t="n">
        <v>3.5</v>
      </c>
      <c r="L895" s="4" t="n">
        <v>4</v>
      </c>
      <c r="M895" s="4" t="n">
        <v>4</v>
      </c>
      <c r="N895" s="4" t="n">
        <v>4</v>
      </c>
      <c r="O895" s="4"/>
      <c r="P895" s="4" t="n">
        <v>2.5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 t="n">
        <v>2.5</v>
      </c>
      <c r="AB895" s="4"/>
      <c r="AC895" s="4" t="n">
        <v>2.5</v>
      </c>
      <c r="AD895" s="4" t="n">
        <v>1.5</v>
      </c>
      <c r="AE895" s="4"/>
      <c r="AF895" s="4"/>
      <c r="AG895" s="4"/>
      <c r="AH895" s="4"/>
      <c r="AI895" s="4"/>
      <c r="AJ895" s="4"/>
      <c r="AK895" s="11" t="n">
        <f aca="false">SUM(F895:AJ895)</f>
        <v>33.5</v>
      </c>
      <c r="AL895" s="4" t="n">
        <v>35</v>
      </c>
      <c r="AM895" s="17" t="n">
        <f aca="false">AK895*AL895</f>
        <v>1172.5</v>
      </c>
      <c r="AN895" s="29" t="n">
        <v>0</v>
      </c>
      <c r="AO895" s="8"/>
      <c r="AP895" s="20"/>
      <c r="AQ895" s="4"/>
      <c r="AR895" s="10"/>
      <c r="AS895" s="14"/>
      <c r="AT895" s="12"/>
      <c r="AU895" s="15" t="n">
        <f aca="false">AN895+AO895+AR895+AS895+AT895</f>
        <v>0</v>
      </c>
      <c r="AV895" s="15" t="n">
        <v>0</v>
      </c>
      <c r="AW895" s="15" t="n">
        <f aca="false">AP895+AR895+AS895+AT895</f>
        <v>0</v>
      </c>
      <c r="AX895" s="15" t="n">
        <f aca="false">AU895-AW895</f>
        <v>0</v>
      </c>
      <c r="AY895" s="58" t="n">
        <v>143.5</v>
      </c>
      <c r="AZ895" s="15" t="n">
        <f aca="false">AK895</f>
        <v>33.5</v>
      </c>
      <c r="BA895" s="15" t="n">
        <f aca="false">AY895+AZ895</f>
        <v>177</v>
      </c>
      <c r="BB895" s="15" t="n">
        <f aca="false">AM895-AW895-AZ895</f>
        <v>1139</v>
      </c>
      <c r="BC895" s="4"/>
      <c r="BD895" s="4"/>
    </row>
    <row r="896" customFormat="false" ht="15.75" hidden="false" customHeight="false" outlineLevel="0" collapsed="false">
      <c r="A896" s="16" t="n">
        <v>893</v>
      </c>
      <c r="B896" s="4" t="s">
        <v>1235</v>
      </c>
      <c r="C896" s="4" t="s">
        <v>1233</v>
      </c>
      <c r="D896" s="4"/>
      <c r="E896" s="4"/>
      <c r="F896" s="4"/>
      <c r="G896" s="4" t="n">
        <v>3</v>
      </c>
      <c r="H896" s="4"/>
      <c r="I896" s="4" t="n">
        <v>3.5</v>
      </c>
      <c r="J896" s="4" t="n">
        <v>3</v>
      </c>
      <c r="K896" s="4" t="n">
        <v>1.5</v>
      </c>
      <c r="L896" s="4" t="n">
        <v>4</v>
      </c>
      <c r="M896" s="4"/>
      <c r="N896" s="4" t="n">
        <v>4</v>
      </c>
      <c r="O896" s="4" t="n">
        <v>4</v>
      </c>
      <c r="P896" s="4" t="n">
        <v>4</v>
      </c>
      <c r="Q896" s="4" t="n">
        <v>4</v>
      </c>
      <c r="R896" s="4" t="n">
        <v>3</v>
      </c>
      <c r="S896" s="4"/>
      <c r="T896" s="4"/>
      <c r="U896" s="4"/>
      <c r="V896" s="4" t="n">
        <v>4</v>
      </c>
      <c r="W896" s="4" t="n">
        <v>3</v>
      </c>
      <c r="X896" s="4" t="n">
        <v>3</v>
      </c>
      <c r="Y896" s="4" t="n">
        <v>4</v>
      </c>
      <c r="Z896" s="4" t="n">
        <v>2.5</v>
      </c>
      <c r="AA896" s="4" t="n">
        <v>2.5</v>
      </c>
      <c r="AB896" s="4"/>
      <c r="AC896" s="4" t="n">
        <v>2.5</v>
      </c>
      <c r="AD896" s="4" t="n">
        <v>3</v>
      </c>
      <c r="AE896" s="4" t="n">
        <v>2</v>
      </c>
      <c r="AF896" s="4" t="n">
        <v>3</v>
      </c>
      <c r="AG896" s="4"/>
      <c r="AH896" s="4" t="n">
        <v>1.5</v>
      </c>
      <c r="AI896" s="4" t="n">
        <v>3.5</v>
      </c>
      <c r="AJ896" s="4" t="n">
        <v>2</v>
      </c>
      <c r="AK896" s="11" t="n">
        <f aca="false">SUM(F896:AJ896)</f>
        <v>70.5</v>
      </c>
      <c r="AL896" s="4" t="n">
        <v>35</v>
      </c>
      <c r="AM896" s="17" t="n">
        <f aca="false">AK896*AL896</f>
        <v>2467.5</v>
      </c>
      <c r="AN896" s="29" t="n">
        <v>0</v>
      </c>
      <c r="AO896" s="8"/>
      <c r="AP896" s="20"/>
      <c r="AQ896" s="4"/>
      <c r="AR896" s="10"/>
      <c r="AS896" s="14"/>
      <c r="AT896" s="12"/>
      <c r="AU896" s="15" t="n">
        <f aca="false">AN896+AO896+AR896+AS896+AT896</f>
        <v>0</v>
      </c>
      <c r="AV896" s="15" t="n">
        <v>0</v>
      </c>
      <c r="AW896" s="15" t="n">
        <f aca="false">AP896+AR896+AS896+AT896</f>
        <v>0</v>
      </c>
      <c r="AX896" s="15" t="n">
        <f aca="false">AU896-AW896</f>
        <v>0</v>
      </c>
      <c r="AY896" s="58" t="n">
        <v>93</v>
      </c>
      <c r="AZ896" s="15" t="n">
        <f aca="false">AK896</f>
        <v>70.5</v>
      </c>
      <c r="BA896" s="15" t="n">
        <f aca="false">AY896+AZ896</f>
        <v>163.5</v>
      </c>
      <c r="BB896" s="15" t="n">
        <f aca="false">AM896-AW896-AZ896</f>
        <v>2397</v>
      </c>
      <c r="BC896" s="4"/>
      <c r="BD896" s="4"/>
    </row>
    <row r="897" customFormat="false" ht="15.75" hidden="false" customHeight="false" outlineLevel="0" collapsed="false">
      <c r="A897" s="16" t="n">
        <v>894</v>
      </c>
      <c r="B897" s="4" t="s">
        <v>1236</v>
      </c>
      <c r="C897" s="4" t="s">
        <v>1233</v>
      </c>
      <c r="D897" s="4"/>
      <c r="E897" s="4"/>
      <c r="F897" s="4" t="n">
        <v>1</v>
      </c>
      <c r="G897" s="4" t="n">
        <v>1</v>
      </c>
      <c r="H897" s="4" t="n">
        <v>1</v>
      </c>
      <c r="I897" s="4" t="n">
        <v>1</v>
      </c>
      <c r="J897" s="4" t="n">
        <v>1</v>
      </c>
      <c r="K897" s="4"/>
      <c r="L897" s="4" t="n">
        <v>1</v>
      </c>
      <c r="M897" s="4" t="n">
        <v>1</v>
      </c>
      <c r="N897" s="4"/>
      <c r="O897" s="4" t="n">
        <v>1</v>
      </c>
      <c r="P897" s="4"/>
      <c r="Q897" s="4"/>
      <c r="R897" s="4" t="n">
        <v>1</v>
      </c>
      <c r="S897" s="4"/>
      <c r="T897" s="4" t="n">
        <v>1</v>
      </c>
      <c r="U897" s="4"/>
      <c r="V897" s="4" t="n">
        <v>1</v>
      </c>
      <c r="W897" s="4"/>
      <c r="X897" s="4" t="n">
        <v>1</v>
      </c>
      <c r="Y897" s="4" t="n">
        <v>1</v>
      </c>
      <c r="Z897" s="4" t="n">
        <v>1</v>
      </c>
      <c r="AA897" s="4" t="n">
        <v>1</v>
      </c>
      <c r="AB897" s="4"/>
      <c r="AC897" s="4" t="n">
        <v>1</v>
      </c>
      <c r="AD897" s="4" t="n">
        <v>1</v>
      </c>
      <c r="AE897" s="4"/>
      <c r="AF897" s="4"/>
      <c r="AG897" s="4" t="n">
        <v>1</v>
      </c>
      <c r="AH897" s="4" t="n">
        <v>1</v>
      </c>
      <c r="AI897" s="4" t="n">
        <v>1</v>
      </c>
      <c r="AJ897" s="4" t="n">
        <v>1</v>
      </c>
      <c r="AK897" s="11" t="n">
        <f aca="false">SUM(F897:AJ897)</f>
        <v>21</v>
      </c>
      <c r="AL897" s="4" t="n">
        <v>35</v>
      </c>
      <c r="AM897" s="17" t="n">
        <f aca="false">AK897*AL897</f>
        <v>735</v>
      </c>
      <c r="AN897" s="29" t="n">
        <v>0</v>
      </c>
      <c r="AO897" s="8"/>
      <c r="AP897" s="20"/>
      <c r="AQ897" s="4"/>
      <c r="AR897" s="10"/>
      <c r="AS897" s="14"/>
      <c r="AT897" s="12"/>
      <c r="AU897" s="15" t="n">
        <f aca="false">AN897+AO897+AR897+AS897+AT897</f>
        <v>0</v>
      </c>
      <c r="AV897" s="15" t="n">
        <v>0</v>
      </c>
      <c r="AW897" s="15" t="n">
        <f aca="false">AP897+AR897+AS897+AT897</f>
        <v>0</v>
      </c>
      <c r="AX897" s="15" t="n">
        <f aca="false">AU897-AW897</f>
        <v>0</v>
      </c>
      <c r="AY897" s="58" t="n">
        <v>30</v>
      </c>
      <c r="AZ897" s="15" t="n">
        <f aca="false">AK897</f>
        <v>21</v>
      </c>
      <c r="BA897" s="15" t="n">
        <f aca="false">AY897+AZ897</f>
        <v>51</v>
      </c>
      <c r="BB897" s="15" t="n">
        <f aca="false">AM897-AW897-AZ897</f>
        <v>714</v>
      </c>
      <c r="BC897" s="4"/>
      <c r="BD897" s="4"/>
    </row>
    <row r="898" customFormat="false" ht="15.75" hidden="false" customHeight="false" outlineLevel="0" collapsed="false">
      <c r="A898" s="16" t="n">
        <v>895</v>
      </c>
      <c r="B898" s="4" t="s">
        <v>1237</v>
      </c>
      <c r="C898" s="4" t="s">
        <v>1233</v>
      </c>
      <c r="D898" s="4"/>
      <c r="E898" s="4"/>
      <c r="F898" s="4" t="n">
        <v>3</v>
      </c>
      <c r="G898" s="4" t="n">
        <v>3</v>
      </c>
      <c r="H898" s="4" t="n">
        <v>3</v>
      </c>
      <c r="I898" s="4"/>
      <c r="J898" s="4" t="n">
        <v>3</v>
      </c>
      <c r="K898" s="4" t="n">
        <v>3</v>
      </c>
      <c r="L898" s="4" t="n">
        <v>3</v>
      </c>
      <c r="M898" s="4" t="n">
        <v>2.5</v>
      </c>
      <c r="N898" s="4" t="n">
        <v>2.5</v>
      </c>
      <c r="O898" s="4" t="n">
        <v>3</v>
      </c>
      <c r="P898" s="4" t="n">
        <v>3</v>
      </c>
      <c r="Q898" s="4" t="n">
        <v>3</v>
      </c>
      <c r="R898" s="4" t="n">
        <v>3</v>
      </c>
      <c r="S898" s="4"/>
      <c r="T898" s="4" t="n">
        <v>3</v>
      </c>
      <c r="U898" s="4"/>
      <c r="V898" s="4" t="n">
        <v>3</v>
      </c>
      <c r="W898" s="4" t="n">
        <v>3</v>
      </c>
      <c r="X898" s="4" t="n">
        <v>3</v>
      </c>
      <c r="Y898" s="4" t="n">
        <v>1</v>
      </c>
      <c r="Z898" s="4" t="n">
        <v>3</v>
      </c>
      <c r="AA898" s="4" t="n">
        <v>3</v>
      </c>
      <c r="AB898" s="4"/>
      <c r="AC898" s="4" t="n">
        <v>3</v>
      </c>
      <c r="AD898" s="4" t="n">
        <v>2.5</v>
      </c>
      <c r="AE898" s="4" t="n">
        <v>2</v>
      </c>
      <c r="AF898" s="4" t="n">
        <v>2.5</v>
      </c>
      <c r="AG898" s="4" t="n">
        <v>2.5</v>
      </c>
      <c r="AH898" s="4" t="n">
        <v>3</v>
      </c>
      <c r="AI898" s="4" t="n">
        <v>3</v>
      </c>
      <c r="AJ898" s="4" t="n">
        <v>3</v>
      </c>
      <c r="AK898" s="11" t="n">
        <f aca="false">SUM(F898:AJ898)</f>
        <v>75.5</v>
      </c>
      <c r="AL898" s="4" t="n">
        <v>35</v>
      </c>
      <c r="AM898" s="17" t="n">
        <f aca="false">AK898*AL898</f>
        <v>2642.5</v>
      </c>
      <c r="AN898" s="29" t="n">
        <v>0</v>
      </c>
      <c r="AO898" s="8"/>
      <c r="AP898" s="20"/>
      <c r="AQ898" s="4"/>
      <c r="AR898" s="10"/>
      <c r="AS898" s="14"/>
      <c r="AT898" s="12"/>
      <c r="AU898" s="15" t="n">
        <f aca="false">AN898+AO898+AR898+AS898+AT898</f>
        <v>0</v>
      </c>
      <c r="AV898" s="15" t="n">
        <v>0</v>
      </c>
      <c r="AW898" s="15" t="n">
        <f aca="false">AP898+AR898+AS898+AT898</f>
        <v>0</v>
      </c>
      <c r="AX898" s="15" t="n">
        <f aca="false">AU898-AW898</f>
        <v>0</v>
      </c>
      <c r="AY898" s="58" t="n">
        <v>92</v>
      </c>
      <c r="AZ898" s="15" t="n">
        <f aca="false">AK898</f>
        <v>75.5</v>
      </c>
      <c r="BA898" s="15" t="n">
        <f aca="false">AY898+AZ898</f>
        <v>167.5</v>
      </c>
      <c r="BB898" s="15" t="n">
        <f aca="false">AM898-AW898-AZ898</f>
        <v>2567</v>
      </c>
      <c r="BC898" s="4"/>
      <c r="BD898" s="4"/>
    </row>
    <row r="899" customFormat="false" ht="15.75" hidden="false" customHeight="false" outlineLevel="0" collapsed="false">
      <c r="A899" s="16" t="n">
        <v>896</v>
      </c>
      <c r="B899" s="4" t="s">
        <v>1238</v>
      </c>
      <c r="C899" s="4" t="s">
        <v>1233</v>
      </c>
      <c r="D899" s="4"/>
      <c r="E899" s="4"/>
      <c r="F899" s="4" t="n">
        <v>7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 t="n">
        <v>0.5</v>
      </c>
      <c r="X899" s="4"/>
      <c r="Y899" s="4"/>
      <c r="Z899" s="4"/>
      <c r="AA899" s="4"/>
      <c r="AB899" s="4"/>
      <c r="AC899" s="4" t="n">
        <v>5</v>
      </c>
      <c r="AD899" s="4" t="n">
        <v>5</v>
      </c>
      <c r="AE899" s="4" t="n">
        <v>5</v>
      </c>
      <c r="AF899" s="4" t="n">
        <v>5</v>
      </c>
      <c r="AG899" s="4" t="n">
        <v>6</v>
      </c>
      <c r="AH899" s="4" t="n">
        <v>5</v>
      </c>
      <c r="AI899" s="4" t="n">
        <v>6</v>
      </c>
      <c r="AJ899" s="4" t="n">
        <v>5</v>
      </c>
      <c r="AK899" s="11" t="n">
        <f aca="false">SUM(F899:AJ899)</f>
        <v>49.5</v>
      </c>
      <c r="AL899" s="4" t="n">
        <v>35</v>
      </c>
      <c r="AM899" s="17" t="n">
        <f aca="false">AK899*AL899</f>
        <v>1732.5</v>
      </c>
      <c r="AN899" s="29" t="n">
        <v>0</v>
      </c>
      <c r="AO899" s="8"/>
      <c r="AP899" s="20"/>
      <c r="AQ899" s="4"/>
      <c r="AR899" s="10"/>
      <c r="AS899" s="14"/>
      <c r="AT899" s="12"/>
      <c r="AU899" s="15" t="n">
        <f aca="false">AN899+AO899+AR899+AS899+AT899</f>
        <v>0</v>
      </c>
      <c r="AV899" s="15" t="n">
        <v>0</v>
      </c>
      <c r="AW899" s="15" t="n">
        <f aca="false">AP899+AR899+AS899+AT899</f>
        <v>0</v>
      </c>
      <c r="AX899" s="15" t="n">
        <f aca="false">AU899-AW899</f>
        <v>0</v>
      </c>
      <c r="AY899" s="58" t="n">
        <v>212</v>
      </c>
      <c r="AZ899" s="15" t="n">
        <f aca="false">AK899</f>
        <v>49.5</v>
      </c>
      <c r="BA899" s="15" t="n">
        <f aca="false">AY899+AZ899</f>
        <v>261.5</v>
      </c>
      <c r="BB899" s="15" t="n">
        <f aca="false">AM899-AW899-AZ899</f>
        <v>1683</v>
      </c>
      <c r="BC899" s="4"/>
      <c r="BD899" s="4"/>
    </row>
    <row r="900" customFormat="false" ht="15.75" hidden="false" customHeight="false" outlineLevel="0" collapsed="false">
      <c r="A900" s="16" t="n">
        <v>897</v>
      </c>
      <c r="B900" s="4" t="s">
        <v>1239</v>
      </c>
      <c r="C900" s="4" t="s">
        <v>1233</v>
      </c>
      <c r="D900" s="4"/>
      <c r="E900" s="4"/>
      <c r="F900" s="4" t="n">
        <v>4.5</v>
      </c>
      <c r="G900" s="4" t="n">
        <v>4.5</v>
      </c>
      <c r="H900" s="4" t="n">
        <v>3</v>
      </c>
      <c r="I900" s="4" t="n">
        <v>3.5</v>
      </c>
      <c r="J900" s="4" t="n">
        <v>3</v>
      </c>
      <c r="K900" s="4" t="n">
        <v>3</v>
      </c>
      <c r="L900" s="4" t="n">
        <v>4</v>
      </c>
      <c r="M900" s="4" t="n">
        <v>4</v>
      </c>
      <c r="N900" s="4" t="n">
        <v>2.5</v>
      </c>
      <c r="O900" s="4" t="n">
        <v>2.5</v>
      </c>
      <c r="P900" s="4" t="n">
        <v>1.5</v>
      </c>
      <c r="Q900" s="4" t="n">
        <v>2.5</v>
      </c>
      <c r="R900" s="4" t="n">
        <v>3</v>
      </c>
      <c r="S900" s="4"/>
      <c r="T900" s="4" t="n">
        <v>3</v>
      </c>
      <c r="U900" s="4"/>
      <c r="V900" s="4" t="n">
        <v>4</v>
      </c>
      <c r="W900" s="4" t="n">
        <v>3</v>
      </c>
      <c r="X900" s="4" t="n">
        <v>3</v>
      </c>
      <c r="Y900" s="4" t="n">
        <v>1</v>
      </c>
      <c r="Z900" s="4" t="n">
        <v>4</v>
      </c>
      <c r="AA900" s="4" t="n">
        <v>4</v>
      </c>
      <c r="AB900" s="4"/>
      <c r="AC900" s="4" t="n">
        <v>4</v>
      </c>
      <c r="AD900" s="4" t="n">
        <v>3</v>
      </c>
      <c r="AE900" s="4" t="n">
        <v>4</v>
      </c>
      <c r="AF900" s="4" t="n">
        <v>3.5</v>
      </c>
      <c r="AG900" s="4" t="n">
        <v>3.5</v>
      </c>
      <c r="AH900" s="4" t="n">
        <v>2.5</v>
      </c>
      <c r="AI900" s="4" t="n">
        <v>3</v>
      </c>
      <c r="AJ900" s="4" t="n">
        <v>3.5</v>
      </c>
      <c r="AK900" s="11" t="n">
        <f aca="false">SUM(F900:AJ900)</f>
        <v>90.5</v>
      </c>
      <c r="AL900" s="4" t="n">
        <v>35</v>
      </c>
      <c r="AM900" s="17" t="n">
        <f aca="false">AK900*AL900</f>
        <v>3167.5</v>
      </c>
      <c r="AN900" s="29" t="n">
        <v>0</v>
      </c>
      <c r="AO900" s="8"/>
      <c r="AP900" s="20"/>
      <c r="AQ900" s="4"/>
      <c r="AR900" s="10"/>
      <c r="AS900" s="14"/>
      <c r="AT900" s="12"/>
      <c r="AU900" s="15" t="n">
        <f aca="false">AN900+AO900+AR900+AS900+AT900</f>
        <v>0</v>
      </c>
      <c r="AV900" s="15" t="n">
        <v>0</v>
      </c>
      <c r="AW900" s="15" t="n">
        <f aca="false">AP900+AR900+AS900+AT900</f>
        <v>0</v>
      </c>
      <c r="AX900" s="15" t="n">
        <f aca="false">AU900-AW900</f>
        <v>0</v>
      </c>
      <c r="AY900" s="58" t="n">
        <v>129</v>
      </c>
      <c r="AZ900" s="15" t="n">
        <f aca="false">AK900</f>
        <v>90.5</v>
      </c>
      <c r="BA900" s="15" t="n">
        <f aca="false">AY900+AZ900</f>
        <v>219.5</v>
      </c>
      <c r="BB900" s="15" t="n">
        <f aca="false">AM900-AW900-AZ900</f>
        <v>3077</v>
      </c>
      <c r="BC900" s="4"/>
      <c r="BD900" s="4"/>
    </row>
    <row r="901" customFormat="false" ht="15.75" hidden="false" customHeight="false" outlineLevel="0" collapsed="false">
      <c r="A901" s="16" t="n">
        <v>898</v>
      </c>
      <c r="B901" s="4" t="s">
        <v>1240</v>
      </c>
      <c r="C901" s="4" t="s">
        <v>1233</v>
      </c>
      <c r="D901" s="4"/>
      <c r="E901" s="4"/>
      <c r="F901" s="4" t="n">
        <v>1</v>
      </c>
      <c r="G901" s="4"/>
      <c r="H901" s="4"/>
      <c r="I901" s="4"/>
      <c r="J901" s="4" t="n">
        <v>1</v>
      </c>
      <c r="K901" s="4" t="n">
        <v>1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11" t="n">
        <f aca="false">SUM(F901:AJ901)</f>
        <v>3</v>
      </c>
      <c r="AL901" s="4" t="n">
        <v>35</v>
      </c>
      <c r="AM901" s="17" t="n">
        <f aca="false">AK901*AL901</f>
        <v>105</v>
      </c>
      <c r="AN901" s="29" t="n">
        <v>0</v>
      </c>
      <c r="AO901" s="8"/>
      <c r="AP901" s="20"/>
      <c r="AQ901" s="4"/>
      <c r="AR901" s="10"/>
      <c r="AS901" s="14"/>
      <c r="AT901" s="12"/>
      <c r="AU901" s="15" t="n">
        <f aca="false">AN901+AO901+AR901+AS901+AT901</f>
        <v>0</v>
      </c>
      <c r="AV901" s="15" t="n">
        <v>0</v>
      </c>
      <c r="AW901" s="15" t="n">
        <f aca="false">AP901+AR901+AS901+AT901</f>
        <v>0</v>
      </c>
      <c r="AX901" s="15" t="n">
        <f aca="false">AU901-AW901</f>
        <v>0</v>
      </c>
      <c r="AY901" s="58" t="n">
        <v>40.5</v>
      </c>
      <c r="AZ901" s="15" t="n">
        <f aca="false">AK901</f>
        <v>3</v>
      </c>
      <c r="BA901" s="15" t="n">
        <f aca="false">AY901+AZ901</f>
        <v>43.5</v>
      </c>
      <c r="BB901" s="15" t="n">
        <f aca="false">AM901-AW901-AZ901</f>
        <v>102</v>
      </c>
      <c r="BC901" s="4"/>
      <c r="BD901" s="4"/>
    </row>
    <row r="902" customFormat="false" ht="15.75" hidden="false" customHeight="false" outlineLevel="0" collapsed="false">
      <c r="A902" s="16" t="n">
        <v>899</v>
      </c>
      <c r="B902" s="4" t="s">
        <v>1241</v>
      </c>
      <c r="C902" s="4" t="s">
        <v>1233</v>
      </c>
      <c r="D902" s="4"/>
      <c r="E902" s="4"/>
      <c r="F902" s="4"/>
      <c r="G902" s="4"/>
      <c r="H902" s="4"/>
      <c r="I902" s="4" t="n">
        <v>0.5</v>
      </c>
      <c r="J902" s="4" t="n">
        <v>0.5</v>
      </c>
      <c r="K902" s="4" t="n">
        <v>0.5</v>
      </c>
      <c r="L902" s="4" t="n">
        <v>0.5</v>
      </c>
      <c r="M902" s="4" t="n">
        <v>0.5</v>
      </c>
      <c r="N902" s="4"/>
      <c r="O902" s="4" t="n">
        <v>0.5</v>
      </c>
      <c r="P902" s="4" t="n">
        <v>0.5</v>
      </c>
      <c r="Q902" s="4" t="n">
        <v>0.5</v>
      </c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 t="n">
        <v>0.5</v>
      </c>
      <c r="AD902" s="4"/>
      <c r="AE902" s="4"/>
      <c r="AF902" s="4"/>
      <c r="AG902" s="4" t="n">
        <v>0.5</v>
      </c>
      <c r="AH902" s="4"/>
      <c r="AI902" s="4"/>
      <c r="AJ902" s="4"/>
      <c r="AK902" s="11" t="n">
        <f aca="false">SUM(F902:AJ902)</f>
        <v>5</v>
      </c>
      <c r="AL902" s="4" t="n">
        <v>35</v>
      </c>
      <c r="AM902" s="17" t="n">
        <f aca="false">AK902*AL902</f>
        <v>175</v>
      </c>
      <c r="AN902" s="29" t="n">
        <v>0</v>
      </c>
      <c r="AO902" s="8"/>
      <c r="AP902" s="20"/>
      <c r="AQ902" s="4"/>
      <c r="AR902" s="10"/>
      <c r="AS902" s="14"/>
      <c r="AT902" s="12"/>
      <c r="AU902" s="15" t="n">
        <f aca="false">AN902+AO902+AR902+AS902+AT902</f>
        <v>0</v>
      </c>
      <c r="AV902" s="15" t="n">
        <v>0</v>
      </c>
      <c r="AW902" s="15" t="n">
        <f aca="false">AP902+AR902+AS902+AT902</f>
        <v>0</v>
      </c>
      <c r="AX902" s="15" t="n">
        <f aca="false">AU902-AW902</f>
        <v>0</v>
      </c>
      <c r="AY902" s="58" t="n">
        <v>20</v>
      </c>
      <c r="AZ902" s="15" t="n">
        <f aca="false">AK902</f>
        <v>5</v>
      </c>
      <c r="BA902" s="15" t="n">
        <f aca="false">AY902+AZ902</f>
        <v>25</v>
      </c>
      <c r="BB902" s="15" t="n">
        <f aca="false">AM902-AW902-AZ902</f>
        <v>170</v>
      </c>
      <c r="BC902" s="4"/>
      <c r="BD902" s="4"/>
    </row>
    <row r="903" customFormat="false" ht="15.75" hidden="false" customHeight="false" outlineLevel="0" collapsed="false">
      <c r="A903" s="16" t="n">
        <v>900</v>
      </c>
      <c r="B903" s="4" t="s">
        <v>1242</v>
      </c>
      <c r="C903" s="4" t="s">
        <v>1233</v>
      </c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11" t="n">
        <f aca="false">SUM(F903:AJ903)</f>
        <v>0</v>
      </c>
      <c r="AL903" s="4" t="n">
        <v>35</v>
      </c>
      <c r="AM903" s="17" t="n">
        <f aca="false">AK903*AL903</f>
        <v>0</v>
      </c>
      <c r="AN903" s="29" t="n">
        <v>0</v>
      </c>
      <c r="AO903" s="8"/>
      <c r="AP903" s="20"/>
      <c r="AQ903" s="4"/>
      <c r="AR903" s="10"/>
      <c r="AS903" s="14"/>
      <c r="AT903" s="12"/>
      <c r="AU903" s="15" t="n">
        <f aca="false">AN903+AO903+AR903+AS903+AT903</f>
        <v>0</v>
      </c>
      <c r="AV903" s="15" t="n">
        <v>0</v>
      </c>
      <c r="AW903" s="15" t="n">
        <f aca="false">AP903+AR903+AS903+AT903</f>
        <v>0</v>
      </c>
      <c r="AX903" s="15" t="n">
        <f aca="false">AU903-AW903</f>
        <v>0</v>
      </c>
      <c r="AY903" s="58" t="n">
        <v>3</v>
      </c>
      <c r="AZ903" s="15" t="n">
        <f aca="false">AK903</f>
        <v>0</v>
      </c>
      <c r="BA903" s="15" t="n">
        <f aca="false">AY903+AZ903</f>
        <v>3</v>
      </c>
      <c r="BB903" s="15" t="n">
        <f aca="false">AM903-AW903-AZ903</f>
        <v>0</v>
      </c>
      <c r="BC903" s="4"/>
      <c r="BD903" s="4"/>
    </row>
    <row r="904" customFormat="false" ht="15.75" hidden="false" customHeight="false" outlineLevel="0" collapsed="false">
      <c r="A904" s="16" t="n">
        <v>901</v>
      </c>
      <c r="B904" s="4" t="s">
        <v>1243</v>
      </c>
      <c r="C904" s="4" t="s">
        <v>1233</v>
      </c>
      <c r="D904" s="4"/>
      <c r="E904" s="4"/>
      <c r="F904" s="4" t="n">
        <v>6</v>
      </c>
      <c r="G904" s="4" t="n">
        <v>5</v>
      </c>
      <c r="H904" s="4" t="n">
        <v>5.5</v>
      </c>
      <c r="I904" s="4" t="n">
        <v>5</v>
      </c>
      <c r="J904" s="4"/>
      <c r="K904" s="4" t="n">
        <v>5.5</v>
      </c>
      <c r="L904" s="4" t="n">
        <v>5.5</v>
      </c>
      <c r="M904" s="4" t="n">
        <v>5</v>
      </c>
      <c r="N904" s="4" t="n">
        <v>5.5</v>
      </c>
      <c r="O904" s="4" t="n">
        <v>4.5</v>
      </c>
      <c r="P904" s="4" t="n">
        <v>5</v>
      </c>
      <c r="Q904" s="4" t="n">
        <v>5.5</v>
      </c>
      <c r="R904" s="4" t="n">
        <v>4.5</v>
      </c>
      <c r="S904" s="4" t="n">
        <v>5</v>
      </c>
      <c r="T904" s="4" t="n">
        <v>5</v>
      </c>
      <c r="U904" s="4"/>
      <c r="V904" s="4"/>
      <c r="W904" s="4" t="n">
        <v>6.5</v>
      </c>
      <c r="X904" s="4"/>
      <c r="Y904" s="4" t="n">
        <v>6.5</v>
      </c>
      <c r="Z904" s="4" t="n">
        <v>6.5</v>
      </c>
      <c r="AA904" s="4" t="n">
        <v>9.5</v>
      </c>
      <c r="AB904" s="4"/>
      <c r="AC904" s="4" t="n">
        <v>8.5</v>
      </c>
      <c r="AD904" s="4" t="n">
        <v>6</v>
      </c>
      <c r="AE904" s="4" t="n">
        <v>8.5</v>
      </c>
      <c r="AF904" s="4" t="n">
        <v>8.5</v>
      </c>
      <c r="AG904" s="4" t="n">
        <v>8.5</v>
      </c>
      <c r="AH904" s="4" t="n">
        <v>8.5</v>
      </c>
      <c r="AI904" s="4" t="n">
        <v>7.5</v>
      </c>
      <c r="AJ904" s="4" t="n">
        <v>8.5</v>
      </c>
      <c r="AK904" s="11" t="n">
        <f aca="false">SUM(F904:AJ904)</f>
        <v>166</v>
      </c>
      <c r="AL904" s="4" t="n">
        <v>35</v>
      </c>
      <c r="AM904" s="17" t="n">
        <f aca="false">AK904*AL904</f>
        <v>5810</v>
      </c>
      <c r="AN904" s="29" t="n">
        <v>21667</v>
      </c>
      <c r="AO904" s="39"/>
      <c r="AP904" s="20" t="n">
        <v>4333</v>
      </c>
      <c r="AQ904" s="4"/>
      <c r="AR904" s="10"/>
      <c r="AS904" s="14"/>
      <c r="AT904" s="12"/>
      <c r="AU904" s="15" t="n">
        <f aca="false">AN904+AO904+AR904+AS904+AT904</f>
        <v>21667</v>
      </c>
      <c r="AV904" s="15" t="n">
        <v>0</v>
      </c>
      <c r="AW904" s="15" t="n">
        <v>3800</v>
      </c>
      <c r="AX904" s="15" t="n">
        <f aca="false">AU904-AW904</f>
        <v>17867</v>
      </c>
      <c r="AY904" s="58" t="n">
        <v>291</v>
      </c>
      <c r="AZ904" s="15" t="n">
        <f aca="false">AK904</f>
        <v>166</v>
      </c>
      <c r="BA904" s="15" t="n">
        <f aca="false">AY904+AZ904</f>
        <v>457</v>
      </c>
      <c r="BB904" s="15" t="n">
        <f aca="false">AM904-AW904-AZ904</f>
        <v>1844</v>
      </c>
      <c r="BC904" s="4"/>
      <c r="BD904" s="4"/>
    </row>
    <row r="905" customFormat="false" ht="15.75" hidden="false" customHeight="false" outlineLevel="0" collapsed="false">
      <c r="A905" s="16" t="n">
        <v>902</v>
      </c>
      <c r="B905" s="4" t="s">
        <v>1244</v>
      </c>
      <c r="C905" s="4" t="s">
        <v>1233</v>
      </c>
      <c r="D905" s="4"/>
      <c r="E905" s="4"/>
      <c r="F905" s="4" t="n">
        <v>5</v>
      </c>
      <c r="G905" s="4" t="n">
        <v>5.5</v>
      </c>
      <c r="H905" s="4" t="n">
        <v>5</v>
      </c>
      <c r="I905" s="4" t="n">
        <v>5</v>
      </c>
      <c r="J905" s="4" t="n">
        <v>5.5</v>
      </c>
      <c r="K905" s="4" t="n">
        <v>5</v>
      </c>
      <c r="L905" s="4" t="n">
        <v>6</v>
      </c>
      <c r="M905" s="4" t="n">
        <v>6</v>
      </c>
      <c r="N905" s="4" t="n">
        <v>6</v>
      </c>
      <c r="O905" s="4" t="n">
        <v>6</v>
      </c>
      <c r="P905" s="4" t="n">
        <v>5</v>
      </c>
      <c r="Q905" s="4" t="n">
        <v>5.5</v>
      </c>
      <c r="R905" s="4" t="n">
        <v>5</v>
      </c>
      <c r="S905" s="4" t="n">
        <v>5.5</v>
      </c>
      <c r="T905" s="4" t="n">
        <v>2</v>
      </c>
      <c r="U905" s="4"/>
      <c r="V905" s="4" t="n">
        <v>1.5</v>
      </c>
      <c r="W905" s="4" t="n">
        <v>5</v>
      </c>
      <c r="X905" s="4"/>
      <c r="Y905" s="4"/>
      <c r="Z905" s="4"/>
      <c r="AA905" s="4" t="n">
        <v>4.5</v>
      </c>
      <c r="AB905" s="4"/>
      <c r="AC905" s="4" t="n">
        <v>4</v>
      </c>
      <c r="AD905" s="4" t="n">
        <v>4.5</v>
      </c>
      <c r="AE905" s="4" t="n">
        <v>4.5</v>
      </c>
      <c r="AF905" s="4" t="n">
        <v>5</v>
      </c>
      <c r="AG905" s="4" t="n">
        <v>4.5</v>
      </c>
      <c r="AH905" s="4" t="n">
        <v>5</v>
      </c>
      <c r="AI905" s="4" t="n">
        <v>5</v>
      </c>
      <c r="AJ905" s="4" t="n">
        <v>4.5</v>
      </c>
      <c r="AK905" s="11" t="n">
        <f aca="false">SUM(F905:AJ905)</f>
        <v>126</v>
      </c>
      <c r="AL905" s="4" t="n">
        <v>35</v>
      </c>
      <c r="AM905" s="17" t="n">
        <f aca="false">AK905*AL905</f>
        <v>4410</v>
      </c>
      <c r="AN905" s="29" t="n">
        <v>0</v>
      </c>
      <c r="AO905" s="8"/>
      <c r="AP905" s="20"/>
      <c r="AQ905" s="4"/>
      <c r="AR905" s="10"/>
      <c r="AS905" s="14"/>
      <c r="AT905" s="12"/>
      <c r="AU905" s="15" t="n">
        <f aca="false">AN905+AO905+AR905+AS905+AT905</f>
        <v>0</v>
      </c>
      <c r="AV905" s="15" t="n">
        <v>0</v>
      </c>
      <c r="AW905" s="15" t="n">
        <f aca="false">AP905+AR905+AS905+AT905</f>
        <v>0</v>
      </c>
      <c r="AX905" s="15" t="n">
        <f aca="false">AU905-AW905</f>
        <v>0</v>
      </c>
      <c r="AY905" s="58" t="n">
        <v>152</v>
      </c>
      <c r="AZ905" s="15" t="n">
        <f aca="false">AK905</f>
        <v>126</v>
      </c>
      <c r="BA905" s="15" t="n">
        <f aca="false">AY905+AZ905</f>
        <v>278</v>
      </c>
      <c r="BB905" s="15" t="n">
        <f aca="false">AM905-AW905-AZ905</f>
        <v>4284</v>
      </c>
      <c r="BC905" s="4"/>
      <c r="BD905" s="4"/>
    </row>
    <row r="906" customFormat="false" ht="15.75" hidden="false" customHeight="false" outlineLevel="0" collapsed="false">
      <c r="A906" s="16" t="n">
        <v>903</v>
      </c>
      <c r="B906" s="4" t="s">
        <v>1168</v>
      </c>
      <c r="C906" s="4" t="s">
        <v>1233</v>
      </c>
      <c r="D906" s="4"/>
      <c r="E906" s="4"/>
      <c r="F906" s="4" t="n">
        <v>5.5</v>
      </c>
      <c r="G906" s="4" t="n">
        <v>5.5</v>
      </c>
      <c r="H906" s="4" t="n">
        <v>4.5</v>
      </c>
      <c r="I906" s="4" t="n">
        <v>4</v>
      </c>
      <c r="J906" s="4" t="n">
        <v>5</v>
      </c>
      <c r="K906" s="4" t="n">
        <v>5</v>
      </c>
      <c r="L906" s="4" t="n">
        <v>5.5</v>
      </c>
      <c r="M906" s="4" t="n">
        <v>5</v>
      </c>
      <c r="N906" s="4" t="n">
        <v>5.5</v>
      </c>
      <c r="O906" s="4" t="n">
        <v>5.5</v>
      </c>
      <c r="P906" s="4" t="n">
        <v>5</v>
      </c>
      <c r="Q906" s="4" t="n">
        <v>4</v>
      </c>
      <c r="R906" s="4" t="n">
        <v>4.5</v>
      </c>
      <c r="S906" s="4" t="n">
        <v>5.5</v>
      </c>
      <c r="T906" s="4" t="n">
        <v>4.5</v>
      </c>
      <c r="U906" s="4"/>
      <c r="V906" s="4" t="n">
        <v>5</v>
      </c>
      <c r="W906" s="4" t="n">
        <v>5</v>
      </c>
      <c r="X906" s="4"/>
      <c r="Y906" s="4"/>
      <c r="Z906" s="4"/>
      <c r="AA906" s="4" t="n">
        <v>4.5</v>
      </c>
      <c r="AB906" s="4"/>
      <c r="AC906" s="4" t="n">
        <v>4.5</v>
      </c>
      <c r="AD906" s="4" t="n">
        <v>4</v>
      </c>
      <c r="AE906" s="4" t="n">
        <v>4</v>
      </c>
      <c r="AF906" s="4" t="n">
        <v>4</v>
      </c>
      <c r="AG906" s="4" t="n">
        <v>4</v>
      </c>
      <c r="AH906" s="4" t="n">
        <v>3.5</v>
      </c>
      <c r="AI906" s="4" t="n">
        <v>4</v>
      </c>
      <c r="AJ906" s="4" t="n">
        <v>4</v>
      </c>
      <c r="AK906" s="11" t="n">
        <f aca="false">SUM(F906:AJ906)</f>
        <v>121</v>
      </c>
      <c r="AL906" s="4" t="n">
        <v>35</v>
      </c>
      <c r="AM906" s="17" t="n">
        <f aca="false">AK906*AL906</f>
        <v>4235</v>
      </c>
      <c r="AN906" s="29" t="n">
        <v>0</v>
      </c>
      <c r="AO906" s="8"/>
      <c r="AP906" s="20"/>
      <c r="AQ906" s="4"/>
      <c r="AR906" s="10"/>
      <c r="AS906" s="14"/>
      <c r="AT906" s="12"/>
      <c r="AU906" s="15" t="n">
        <f aca="false">AN906+AO906+AR906+AS906+AT906</f>
        <v>0</v>
      </c>
      <c r="AV906" s="15" t="n">
        <v>0</v>
      </c>
      <c r="AW906" s="15" t="n">
        <f aca="false">AP906+AR906+AS906+AT906</f>
        <v>0</v>
      </c>
      <c r="AX906" s="15" t="n">
        <f aca="false">AU906-AW906</f>
        <v>0</v>
      </c>
      <c r="AY906" s="58" t="n">
        <v>162</v>
      </c>
      <c r="AZ906" s="15" t="n">
        <f aca="false">AK906</f>
        <v>121</v>
      </c>
      <c r="BA906" s="15" t="n">
        <f aca="false">AY906+AZ906</f>
        <v>283</v>
      </c>
      <c r="BB906" s="15" t="n">
        <f aca="false">AM906-AW906-AZ906</f>
        <v>4114</v>
      </c>
      <c r="BC906" s="4"/>
      <c r="BD906" s="4"/>
    </row>
    <row r="907" customFormat="false" ht="15.75" hidden="false" customHeight="false" outlineLevel="0" collapsed="false">
      <c r="A907" s="16" t="n">
        <v>904</v>
      </c>
      <c r="B907" s="4" t="s">
        <v>1156</v>
      </c>
      <c r="C907" s="4" t="s">
        <v>1233</v>
      </c>
      <c r="D907" s="4"/>
      <c r="E907" s="4"/>
      <c r="F907" s="4" t="n">
        <v>9</v>
      </c>
      <c r="G907" s="4" t="n">
        <v>9</v>
      </c>
      <c r="H907" s="4" t="n">
        <v>10</v>
      </c>
      <c r="I907" s="4" t="n">
        <v>9.5</v>
      </c>
      <c r="J907" s="4" t="n">
        <v>11</v>
      </c>
      <c r="K907" s="4" t="n">
        <v>11</v>
      </c>
      <c r="L907" s="4" t="n">
        <v>10.5</v>
      </c>
      <c r="M907" s="4" t="n">
        <v>10</v>
      </c>
      <c r="N907" s="4" t="n">
        <v>10.5</v>
      </c>
      <c r="O907" s="4" t="n">
        <v>10.5</v>
      </c>
      <c r="P907" s="4" t="n">
        <v>10.5</v>
      </c>
      <c r="Q907" s="4" t="n">
        <v>9.5</v>
      </c>
      <c r="R907" s="4" t="n">
        <v>9.5</v>
      </c>
      <c r="S907" s="4" t="n">
        <v>9.5</v>
      </c>
      <c r="T907" s="4" t="n">
        <v>9</v>
      </c>
      <c r="U907" s="4"/>
      <c r="V907" s="4" t="n">
        <v>8.5</v>
      </c>
      <c r="W907" s="4" t="n">
        <v>8.5</v>
      </c>
      <c r="X907" s="4"/>
      <c r="Y907" s="4"/>
      <c r="Z907" s="4"/>
      <c r="AA907" s="4" t="n">
        <v>7</v>
      </c>
      <c r="AB907" s="4"/>
      <c r="AC907" s="4" t="n">
        <v>8</v>
      </c>
      <c r="AD907" s="4" t="n">
        <v>7.5</v>
      </c>
      <c r="AE907" s="4" t="n">
        <v>8</v>
      </c>
      <c r="AF907" s="4" t="n">
        <v>5.5</v>
      </c>
      <c r="AG907" s="4" t="n">
        <v>6.5</v>
      </c>
      <c r="AH907" s="4" t="n">
        <v>6.5</v>
      </c>
      <c r="AI907" s="4" t="n">
        <v>6.5</v>
      </c>
      <c r="AJ907" s="4" t="n">
        <v>6.5</v>
      </c>
      <c r="AK907" s="11" t="n">
        <f aca="false">SUM(F907:AJ907)</f>
        <v>228</v>
      </c>
      <c r="AL907" s="4" t="n">
        <v>35</v>
      </c>
      <c r="AM907" s="17" t="n">
        <f aca="false">AK907*AL907</f>
        <v>7980</v>
      </c>
      <c r="AN907" s="29" t="n">
        <v>0</v>
      </c>
      <c r="AO907" s="8"/>
      <c r="AP907" s="20"/>
      <c r="AQ907" s="4"/>
      <c r="AR907" s="10"/>
      <c r="AS907" s="14"/>
      <c r="AT907" s="12"/>
      <c r="AU907" s="15" t="n">
        <f aca="false">AN907+AO907+AR907+AS907+AT907</f>
        <v>0</v>
      </c>
      <c r="AV907" s="15" t="n">
        <v>0</v>
      </c>
      <c r="AW907" s="15" t="n">
        <f aca="false">AP907+AR907+AS907+AT907</f>
        <v>0</v>
      </c>
      <c r="AX907" s="15" t="n">
        <f aca="false">AU907-AW907</f>
        <v>0</v>
      </c>
      <c r="AY907" s="58" t="n">
        <v>320.5</v>
      </c>
      <c r="AZ907" s="15" t="n">
        <f aca="false">AK907</f>
        <v>228</v>
      </c>
      <c r="BA907" s="15" t="n">
        <f aca="false">AY907+AZ907</f>
        <v>548.5</v>
      </c>
      <c r="BB907" s="15" t="n">
        <f aca="false">AM907-AW907-AZ907</f>
        <v>7752</v>
      </c>
      <c r="BC907" s="4"/>
      <c r="BD907" s="4"/>
    </row>
    <row r="908" customFormat="false" ht="15.75" hidden="false" customHeight="false" outlineLevel="0" collapsed="false">
      <c r="A908" s="16" t="n">
        <v>905</v>
      </c>
      <c r="B908" s="4" t="s">
        <v>1173</v>
      </c>
      <c r="C908" s="4" t="s">
        <v>1233</v>
      </c>
      <c r="D908" s="4"/>
      <c r="E908" s="4"/>
      <c r="F908" s="4" t="n">
        <v>1</v>
      </c>
      <c r="G908" s="4" t="n">
        <v>1</v>
      </c>
      <c r="H908" s="4"/>
      <c r="I908" s="4" t="n">
        <v>1</v>
      </c>
      <c r="J908" s="4" t="n">
        <v>1</v>
      </c>
      <c r="K908" s="4" t="n">
        <v>1</v>
      </c>
      <c r="L908" s="4" t="n">
        <v>1.5</v>
      </c>
      <c r="M908" s="4" t="n">
        <v>1.5</v>
      </c>
      <c r="N908" s="4" t="n">
        <v>2</v>
      </c>
      <c r="O908" s="4" t="n">
        <v>1</v>
      </c>
      <c r="P908" s="4"/>
      <c r="Q908" s="4" t="n">
        <v>2</v>
      </c>
      <c r="R908" s="4" t="n">
        <v>1.5</v>
      </c>
      <c r="S908" s="4"/>
      <c r="T908" s="4" t="n">
        <v>1.5</v>
      </c>
      <c r="U908" s="4"/>
      <c r="V908" s="4" t="n">
        <v>1</v>
      </c>
      <c r="W908" s="4" t="n">
        <v>2</v>
      </c>
      <c r="X908" s="4"/>
      <c r="Y908" s="4"/>
      <c r="Z908" s="4"/>
      <c r="AA908" s="4" t="n">
        <v>1</v>
      </c>
      <c r="AB908" s="4"/>
      <c r="AC908" s="4" t="n">
        <v>1</v>
      </c>
      <c r="AD908" s="4" t="n">
        <v>2</v>
      </c>
      <c r="AE908" s="4" t="n">
        <v>2</v>
      </c>
      <c r="AF908" s="4" t="n">
        <v>2</v>
      </c>
      <c r="AG908" s="4" t="n">
        <v>1.5</v>
      </c>
      <c r="AH908" s="4" t="n">
        <v>1</v>
      </c>
      <c r="AI908" s="4" t="n">
        <v>2.5</v>
      </c>
      <c r="AJ908" s="4" t="n">
        <v>2</v>
      </c>
      <c r="AK908" s="11" t="n">
        <f aca="false">SUM(F908:AJ908)</f>
        <v>34</v>
      </c>
      <c r="AL908" s="4" t="n">
        <v>35</v>
      </c>
      <c r="AM908" s="17" t="n">
        <f aca="false">AK908*AL908</f>
        <v>1190</v>
      </c>
      <c r="AN908" s="29" t="n">
        <v>0</v>
      </c>
      <c r="AO908" s="8"/>
      <c r="AP908" s="20"/>
      <c r="AQ908" s="4"/>
      <c r="AR908" s="10"/>
      <c r="AS908" s="14"/>
      <c r="AT908" s="12"/>
      <c r="AU908" s="15" t="n">
        <f aca="false">AN908+AO908+AR908+AS908+AT908</f>
        <v>0</v>
      </c>
      <c r="AV908" s="15" t="n">
        <v>0</v>
      </c>
      <c r="AW908" s="15" t="n">
        <v>500</v>
      </c>
      <c r="AX908" s="15" t="n">
        <f aca="false">AU908-AW908</f>
        <v>-500</v>
      </c>
      <c r="AY908" s="58" t="n">
        <v>45.5</v>
      </c>
      <c r="AZ908" s="15" t="n">
        <f aca="false">AK908</f>
        <v>34</v>
      </c>
      <c r="BA908" s="15" t="n">
        <f aca="false">AY908+AZ908</f>
        <v>79.5</v>
      </c>
      <c r="BB908" s="15" t="n">
        <f aca="false">AM908-AW908-AZ908</f>
        <v>656</v>
      </c>
      <c r="BC908" s="4"/>
      <c r="BD908" s="4"/>
    </row>
    <row r="909" customFormat="false" ht="15.75" hidden="false" customHeight="false" outlineLevel="0" collapsed="false">
      <c r="A909" s="16" t="n">
        <v>906</v>
      </c>
      <c r="B909" s="4" t="s">
        <v>1169</v>
      </c>
      <c r="C909" s="4" t="s">
        <v>1233</v>
      </c>
      <c r="D909" s="4"/>
      <c r="E909" s="4"/>
      <c r="F909" s="4" t="n">
        <v>1.5</v>
      </c>
      <c r="G909" s="4" t="s">
        <v>1245</v>
      </c>
      <c r="H909" s="4" t="n">
        <v>2</v>
      </c>
      <c r="I909" s="4" t="n">
        <v>1.5</v>
      </c>
      <c r="J909" s="4" t="n">
        <v>2</v>
      </c>
      <c r="K909" s="4" t="n">
        <v>1</v>
      </c>
      <c r="L909" s="4" t="n">
        <v>1</v>
      </c>
      <c r="M909" s="4"/>
      <c r="N909" s="4" t="n">
        <v>2</v>
      </c>
      <c r="O909" s="4" t="n">
        <v>2</v>
      </c>
      <c r="P909" s="4"/>
      <c r="Q909" s="4" t="n">
        <v>1.5</v>
      </c>
      <c r="R909" s="4" t="n">
        <v>2</v>
      </c>
      <c r="S909" s="4"/>
      <c r="T909" s="4" t="n">
        <v>1.5</v>
      </c>
      <c r="U909" s="4"/>
      <c r="V909" s="4" t="n">
        <v>1.5</v>
      </c>
      <c r="W909" s="4" t="n">
        <v>1</v>
      </c>
      <c r="X909" s="4"/>
      <c r="Y909" s="4"/>
      <c r="Z909" s="4"/>
      <c r="AA909" s="4" t="n">
        <v>1</v>
      </c>
      <c r="AB909" s="4"/>
      <c r="AC909" s="4" t="n">
        <v>1</v>
      </c>
      <c r="AD909" s="4" t="n">
        <v>1</v>
      </c>
      <c r="AE909" s="4" t="n">
        <v>1.5</v>
      </c>
      <c r="AF909" s="4" t="n">
        <v>1</v>
      </c>
      <c r="AG909" s="4" t="n">
        <v>1.5</v>
      </c>
      <c r="AH909" s="4" t="n">
        <v>1</v>
      </c>
      <c r="AI909" s="4" t="n">
        <v>1</v>
      </c>
      <c r="AJ909" s="4" t="n">
        <v>1</v>
      </c>
      <c r="AK909" s="11" t="n">
        <f aca="false">SUM(F909:AJ909)</f>
        <v>30.5</v>
      </c>
      <c r="AL909" s="4" t="n">
        <v>35</v>
      </c>
      <c r="AM909" s="17" t="n">
        <f aca="false">AK909*AL909</f>
        <v>1067.5</v>
      </c>
      <c r="AN909" s="29" t="n">
        <v>0</v>
      </c>
      <c r="AO909" s="8"/>
      <c r="AP909" s="20"/>
      <c r="AQ909" s="4"/>
      <c r="AR909" s="10"/>
      <c r="AS909" s="14"/>
      <c r="AT909" s="12"/>
      <c r="AU909" s="15" t="n">
        <f aca="false">AN909+AO909+AR909+AS909+AT909</f>
        <v>0</v>
      </c>
      <c r="AV909" s="15" t="n">
        <v>0</v>
      </c>
      <c r="AW909" s="15" t="n">
        <f aca="false">AP909+AR909+AS909+AT909</f>
        <v>0</v>
      </c>
      <c r="AX909" s="15" t="n">
        <f aca="false">AU909-AW909</f>
        <v>0</v>
      </c>
      <c r="AY909" s="58" t="n">
        <v>63</v>
      </c>
      <c r="AZ909" s="15" t="n">
        <f aca="false">AK909</f>
        <v>30.5</v>
      </c>
      <c r="BA909" s="15" t="n">
        <f aca="false">AY909+AZ909</f>
        <v>93.5</v>
      </c>
      <c r="BB909" s="15" t="n">
        <f aca="false">AM909-AW909-AZ909</f>
        <v>1037</v>
      </c>
      <c r="BC909" s="4"/>
      <c r="BD909" s="4"/>
    </row>
    <row r="910" customFormat="false" ht="15.75" hidden="false" customHeight="false" outlineLevel="0" collapsed="false">
      <c r="A910" s="16" t="n">
        <v>907</v>
      </c>
      <c r="B910" s="4" t="s">
        <v>1166</v>
      </c>
      <c r="C910" s="4" t="s">
        <v>1233</v>
      </c>
      <c r="D910" s="4"/>
      <c r="E910" s="4"/>
      <c r="F910" s="4" t="n">
        <v>7</v>
      </c>
      <c r="G910" s="4" t="n">
        <v>7</v>
      </c>
      <c r="H910" s="4" t="n">
        <v>6.5</v>
      </c>
      <c r="I910" s="4" t="n">
        <v>2</v>
      </c>
      <c r="J910" s="4" t="n">
        <v>10</v>
      </c>
      <c r="K910" s="4" t="n">
        <v>7.5</v>
      </c>
      <c r="L910" s="4" t="n">
        <v>8</v>
      </c>
      <c r="M910" s="4" t="n">
        <v>6.5</v>
      </c>
      <c r="N910" s="4" t="n">
        <v>9.5</v>
      </c>
      <c r="O910" s="4" t="n">
        <v>9</v>
      </c>
      <c r="P910" s="4" t="n">
        <v>9.5</v>
      </c>
      <c r="Q910" s="4" t="n">
        <v>8</v>
      </c>
      <c r="R910" s="4" t="n">
        <v>8</v>
      </c>
      <c r="S910" s="4" t="n">
        <v>8</v>
      </c>
      <c r="T910" s="4" t="n">
        <v>7.5</v>
      </c>
      <c r="U910" s="4"/>
      <c r="V910" s="4" t="n">
        <v>7</v>
      </c>
      <c r="W910" s="4" t="n">
        <v>9.5</v>
      </c>
      <c r="X910" s="4"/>
      <c r="Y910" s="4"/>
      <c r="Z910" s="4"/>
      <c r="AA910" s="4" t="n">
        <v>9</v>
      </c>
      <c r="AB910" s="4"/>
      <c r="AC910" s="4" t="n">
        <v>7</v>
      </c>
      <c r="AD910" s="4" t="n">
        <v>8</v>
      </c>
      <c r="AE910" s="4" t="n">
        <v>8</v>
      </c>
      <c r="AF910" s="4" t="n">
        <v>9</v>
      </c>
      <c r="AG910" s="4" t="n">
        <v>8</v>
      </c>
      <c r="AH910" s="4" t="n">
        <v>8</v>
      </c>
      <c r="AI910" s="4" t="n">
        <v>9</v>
      </c>
      <c r="AJ910" s="4" t="n">
        <v>8.5</v>
      </c>
      <c r="AK910" s="11" t="n">
        <f aca="false">SUM(F910:AJ910)</f>
        <v>205</v>
      </c>
      <c r="AL910" s="4" t="n">
        <v>35</v>
      </c>
      <c r="AM910" s="17" t="n">
        <f aca="false">AK910*AL910</f>
        <v>7175</v>
      </c>
      <c r="AN910" s="29" t="n">
        <v>0</v>
      </c>
      <c r="AO910" s="8"/>
      <c r="AP910" s="20"/>
      <c r="AQ910" s="4"/>
      <c r="AR910" s="10"/>
      <c r="AS910" s="14"/>
      <c r="AT910" s="12"/>
      <c r="AU910" s="15" t="n">
        <f aca="false">AN910+AO910+AR910+AS910+AT910</f>
        <v>0</v>
      </c>
      <c r="AV910" s="15" t="n">
        <v>0</v>
      </c>
      <c r="AW910" s="15" t="n">
        <f aca="false">AP910+AR910+AS910+AT910</f>
        <v>0</v>
      </c>
      <c r="AX910" s="15" t="n">
        <f aca="false">AU910-AW910</f>
        <v>0</v>
      </c>
      <c r="AY910" s="58" t="n">
        <v>194.5</v>
      </c>
      <c r="AZ910" s="15" t="n">
        <f aca="false">AK910</f>
        <v>205</v>
      </c>
      <c r="BA910" s="15" t="n">
        <f aca="false">AY910+AZ910</f>
        <v>399.5</v>
      </c>
      <c r="BB910" s="15" t="n">
        <f aca="false">AM910-AW910-AZ910</f>
        <v>6970</v>
      </c>
      <c r="BC910" s="4"/>
      <c r="BD910" s="4"/>
    </row>
    <row r="911" customFormat="false" ht="15.75" hidden="false" customHeight="false" outlineLevel="0" collapsed="false">
      <c r="A911" s="16" t="n">
        <v>908</v>
      </c>
      <c r="B911" s="4" t="s">
        <v>1246</v>
      </c>
      <c r="C911" s="4" t="s">
        <v>1233</v>
      </c>
      <c r="D911" s="4"/>
      <c r="E911" s="4"/>
      <c r="F911" s="4" t="n">
        <v>4</v>
      </c>
      <c r="G911" s="4" t="n">
        <v>3</v>
      </c>
      <c r="H911" s="4"/>
      <c r="I911" s="4" t="n">
        <v>4</v>
      </c>
      <c r="J911" s="4" t="n">
        <v>4</v>
      </c>
      <c r="K911" s="4" t="n">
        <v>3</v>
      </c>
      <c r="L911" s="4" t="n">
        <v>3.5</v>
      </c>
      <c r="M911" s="4" t="n">
        <v>4</v>
      </c>
      <c r="N911" s="4" t="n">
        <v>4</v>
      </c>
      <c r="O911" s="4"/>
      <c r="P911" s="4" t="n">
        <v>3</v>
      </c>
      <c r="Q911" s="4" t="n">
        <v>3</v>
      </c>
      <c r="R911" s="4" t="n">
        <v>2</v>
      </c>
      <c r="S911" s="4" t="n">
        <v>3</v>
      </c>
      <c r="T911" s="4" t="n">
        <v>3</v>
      </c>
      <c r="U911" s="4"/>
      <c r="V911" s="4" t="n">
        <v>4</v>
      </c>
      <c r="W911" s="4" t="n">
        <v>4</v>
      </c>
      <c r="X911" s="4"/>
      <c r="Y911" s="4"/>
      <c r="Z911" s="4"/>
      <c r="AA911" s="4"/>
      <c r="AB911" s="4"/>
      <c r="AC911" s="4" t="n">
        <v>3</v>
      </c>
      <c r="AD911" s="4" t="n">
        <v>3</v>
      </c>
      <c r="AE911" s="4" t="n">
        <v>3.5</v>
      </c>
      <c r="AF911" s="4" t="n">
        <v>5</v>
      </c>
      <c r="AG911" s="4"/>
      <c r="AH911" s="4" t="n">
        <v>4</v>
      </c>
      <c r="AI911" s="4"/>
      <c r="AJ911" s="4"/>
      <c r="AK911" s="11" t="n">
        <f aca="false">SUM(F911:AJ911)</f>
        <v>70</v>
      </c>
      <c r="AL911" s="4" t="n">
        <v>35</v>
      </c>
      <c r="AM911" s="17" t="n">
        <f aca="false">AK911*AL911</f>
        <v>2450</v>
      </c>
      <c r="AN911" s="29" t="n">
        <v>0</v>
      </c>
      <c r="AO911" s="8"/>
      <c r="AP911" s="20"/>
      <c r="AQ911" s="4"/>
      <c r="AR911" s="10"/>
      <c r="AS911" s="14"/>
      <c r="AT911" s="12"/>
      <c r="AU911" s="15" t="n">
        <f aca="false">AN911+AO911+AR911+AS911+AT911</f>
        <v>0</v>
      </c>
      <c r="AV911" s="15" t="n">
        <v>0</v>
      </c>
      <c r="AW911" s="15" t="n">
        <f aca="false">AP911+AR911+AS911+AT911</f>
        <v>0</v>
      </c>
      <c r="AX911" s="15" t="n">
        <f aca="false">AU911-AW911</f>
        <v>0</v>
      </c>
      <c r="AY911" s="58" t="n">
        <v>106.5</v>
      </c>
      <c r="AZ911" s="15" t="n">
        <f aca="false">AK911</f>
        <v>70</v>
      </c>
      <c r="BA911" s="15" t="n">
        <f aca="false">AY911+AZ911</f>
        <v>176.5</v>
      </c>
      <c r="BB911" s="15" t="n">
        <f aca="false">AM911-AW911-AZ911</f>
        <v>2380</v>
      </c>
      <c r="BC911" s="4"/>
      <c r="BD911" s="4"/>
    </row>
    <row r="912" customFormat="false" ht="15.75" hidden="false" customHeight="false" outlineLevel="0" collapsed="false">
      <c r="A912" s="16" t="n">
        <v>909</v>
      </c>
      <c r="B912" s="4" t="s">
        <v>1247</v>
      </c>
      <c r="C912" s="4" t="s">
        <v>1233</v>
      </c>
      <c r="D912" s="4"/>
      <c r="E912" s="4"/>
      <c r="F912" s="4" t="n">
        <v>3.5</v>
      </c>
      <c r="G912" s="4" t="n">
        <v>4</v>
      </c>
      <c r="H912" s="4"/>
      <c r="I912" s="4" t="n">
        <v>1</v>
      </c>
      <c r="J912" s="4" t="n">
        <v>4</v>
      </c>
      <c r="K912" s="4" t="n">
        <v>3.5</v>
      </c>
      <c r="L912" s="4" t="n">
        <v>4</v>
      </c>
      <c r="M912" s="4" t="n">
        <v>4</v>
      </c>
      <c r="N912" s="4" t="n">
        <v>4</v>
      </c>
      <c r="O912" s="4" t="n">
        <v>3.5</v>
      </c>
      <c r="P912" s="4" t="n">
        <v>2.5</v>
      </c>
      <c r="Q912" s="4"/>
      <c r="R912" s="4"/>
      <c r="S912" s="4"/>
      <c r="T912" s="4" t="n">
        <v>1.5</v>
      </c>
      <c r="U912" s="4"/>
      <c r="V912" s="4" t="n">
        <v>2.5</v>
      </c>
      <c r="W912" s="4" t="n">
        <v>3</v>
      </c>
      <c r="X912" s="4"/>
      <c r="Y912" s="4"/>
      <c r="Z912" s="4"/>
      <c r="AA912" s="4" t="n">
        <v>2.5</v>
      </c>
      <c r="AB912" s="4"/>
      <c r="AC912" s="4" t="n">
        <v>2.5</v>
      </c>
      <c r="AD912" s="4" t="n">
        <v>1.5</v>
      </c>
      <c r="AE912" s="4"/>
      <c r="AF912" s="4" t="n">
        <v>2</v>
      </c>
      <c r="AG912" s="4"/>
      <c r="AH912" s="4" t="n">
        <v>2.5</v>
      </c>
      <c r="AI912" s="4"/>
      <c r="AJ912" s="4" t="n">
        <v>3</v>
      </c>
      <c r="AK912" s="11" t="n">
        <f aca="false">SUM(F912:AJ912)</f>
        <v>55</v>
      </c>
      <c r="AL912" s="4" t="n">
        <v>35</v>
      </c>
      <c r="AM912" s="17" t="n">
        <f aca="false">AK912*AL912</f>
        <v>1925</v>
      </c>
      <c r="AN912" s="29" t="n">
        <v>0</v>
      </c>
      <c r="AO912" s="8"/>
      <c r="AP912" s="20"/>
      <c r="AQ912" s="4"/>
      <c r="AR912" s="10"/>
      <c r="AS912" s="14"/>
      <c r="AT912" s="12"/>
      <c r="AU912" s="15" t="n">
        <f aca="false">AN912+AO912+AR912+AS912+AT912</f>
        <v>0</v>
      </c>
      <c r="AV912" s="15" t="n">
        <v>0</v>
      </c>
      <c r="AW912" s="15" t="n">
        <f aca="false">AP912+AR912+AS912+AT912</f>
        <v>0</v>
      </c>
      <c r="AX912" s="15" t="n">
        <f aca="false">AU912-AW912</f>
        <v>0</v>
      </c>
      <c r="AY912" s="58" t="n">
        <v>105</v>
      </c>
      <c r="AZ912" s="15" t="n">
        <f aca="false">AK912</f>
        <v>55</v>
      </c>
      <c r="BA912" s="15" t="n">
        <f aca="false">AY912+AZ912</f>
        <v>160</v>
      </c>
      <c r="BB912" s="15" t="n">
        <f aca="false">AM912-AW912-AZ912</f>
        <v>1870</v>
      </c>
      <c r="BC912" s="4"/>
      <c r="BD912" s="4"/>
    </row>
    <row r="913" customFormat="false" ht="15.75" hidden="false" customHeight="false" outlineLevel="0" collapsed="false">
      <c r="A913" s="16" t="n">
        <v>910</v>
      </c>
      <c r="B913" s="4" t="s">
        <v>1248</v>
      </c>
      <c r="C913" s="4" t="s">
        <v>1233</v>
      </c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n">
        <v>4</v>
      </c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11" t="n">
        <f aca="false">SUM(F913:AJ913)</f>
        <v>4</v>
      </c>
      <c r="AL913" s="4" t="n">
        <v>35</v>
      </c>
      <c r="AM913" s="17" t="n">
        <f aca="false">AK913*AL913</f>
        <v>140</v>
      </c>
      <c r="AN913" s="29" t="n">
        <v>0</v>
      </c>
      <c r="AO913" s="8"/>
      <c r="AP913" s="20"/>
      <c r="AQ913" s="4"/>
      <c r="AR913" s="10"/>
      <c r="AS913" s="14"/>
      <c r="AT913" s="12"/>
      <c r="AU913" s="15" t="n">
        <f aca="false">AN913+AO913+AR913+AS913+AT913</f>
        <v>0</v>
      </c>
      <c r="AV913" s="15" t="n">
        <v>0</v>
      </c>
      <c r="AW913" s="15" t="n">
        <f aca="false">AP913+AR913+AS913+AT913</f>
        <v>0</v>
      </c>
      <c r="AX913" s="15" t="n">
        <f aca="false">AU913-AW913</f>
        <v>0</v>
      </c>
      <c r="AY913" s="58" t="n">
        <v>15.5</v>
      </c>
      <c r="AZ913" s="15" t="n">
        <f aca="false">AK913</f>
        <v>4</v>
      </c>
      <c r="BA913" s="15" t="n">
        <f aca="false">AY913+AZ913</f>
        <v>19.5</v>
      </c>
      <c r="BB913" s="15" t="n">
        <f aca="false">AM913-AW913-AZ913</f>
        <v>136</v>
      </c>
      <c r="BC913" s="4"/>
      <c r="BD913" s="4"/>
    </row>
    <row r="914" customFormat="false" ht="15.75" hidden="false" customHeight="false" outlineLevel="0" collapsed="false">
      <c r="A914" s="16" t="n">
        <v>911</v>
      </c>
      <c r="B914" s="4" t="s">
        <v>315</v>
      </c>
      <c r="C914" s="4" t="s">
        <v>1233</v>
      </c>
      <c r="D914" s="4"/>
      <c r="E914" s="4"/>
      <c r="F914" s="4" t="n">
        <v>4</v>
      </c>
      <c r="G914" s="4" t="n">
        <v>4</v>
      </c>
      <c r="H914" s="4" t="n">
        <v>4</v>
      </c>
      <c r="I914" s="4" t="n">
        <v>4</v>
      </c>
      <c r="J914" s="4" t="n">
        <v>4</v>
      </c>
      <c r="K914" s="4" t="n">
        <v>4</v>
      </c>
      <c r="L914" s="4" t="n">
        <v>4</v>
      </c>
      <c r="M914" s="4" t="n">
        <v>4</v>
      </c>
      <c r="N914" s="4" t="n">
        <v>4</v>
      </c>
      <c r="O914" s="4"/>
      <c r="P914" s="4" t="n">
        <v>4</v>
      </c>
      <c r="Q914" s="4" t="n">
        <v>4</v>
      </c>
      <c r="R914" s="4" t="n">
        <v>2.5</v>
      </c>
      <c r="S914" s="4" t="n">
        <v>4</v>
      </c>
      <c r="T914" s="4" t="n">
        <v>4</v>
      </c>
      <c r="U914" s="4"/>
      <c r="V914" s="4" t="n">
        <v>4</v>
      </c>
      <c r="W914" s="4" t="n">
        <v>4</v>
      </c>
      <c r="X914" s="4"/>
      <c r="Y914" s="4"/>
      <c r="Z914" s="4"/>
      <c r="AA914" s="4" t="n">
        <v>2</v>
      </c>
      <c r="AB914" s="4"/>
      <c r="AC914" s="4" t="n">
        <v>4</v>
      </c>
      <c r="AD914" s="4" t="n">
        <v>4</v>
      </c>
      <c r="AE914" s="4" t="n">
        <v>4</v>
      </c>
      <c r="AF914" s="4" t="n">
        <v>4</v>
      </c>
      <c r="AG914" s="4" t="n">
        <v>4</v>
      </c>
      <c r="AH914" s="4" t="n">
        <v>4</v>
      </c>
      <c r="AI914" s="4" t="n">
        <v>1</v>
      </c>
      <c r="AJ914" s="4" t="n">
        <v>2</v>
      </c>
      <c r="AK914" s="11" t="n">
        <f aca="false">SUM(F914:AJ914)</f>
        <v>91.5</v>
      </c>
      <c r="AL914" s="4" t="n">
        <v>35</v>
      </c>
      <c r="AM914" s="17" t="n">
        <f aca="false">AK914*AL914</f>
        <v>3202.5</v>
      </c>
      <c r="AN914" s="29" t="n">
        <v>0</v>
      </c>
      <c r="AO914" s="8"/>
      <c r="AP914" s="20"/>
      <c r="AQ914" s="4"/>
      <c r="AR914" s="10"/>
      <c r="AS914" s="14"/>
      <c r="AT914" s="12"/>
      <c r="AU914" s="15" t="n">
        <f aca="false">AN914+AO914+AR914+AS914+AT914</f>
        <v>0</v>
      </c>
      <c r="AV914" s="15" t="n">
        <v>0</v>
      </c>
      <c r="AW914" s="15" t="n">
        <f aca="false">AP914+AR914+AS914+AT914</f>
        <v>0</v>
      </c>
      <c r="AX914" s="15" t="n">
        <f aca="false">AU914-AW914</f>
        <v>0</v>
      </c>
      <c r="AY914" s="58" t="n">
        <v>108</v>
      </c>
      <c r="AZ914" s="15" t="n">
        <f aca="false">AK914</f>
        <v>91.5</v>
      </c>
      <c r="BA914" s="15" t="n">
        <f aca="false">AY914+AZ914</f>
        <v>199.5</v>
      </c>
      <c r="BB914" s="15" t="n">
        <f aca="false">AM914-AW914-AZ914</f>
        <v>3111</v>
      </c>
      <c r="BC914" s="4"/>
      <c r="BD914" s="4"/>
    </row>
    <row r="915" customFormat="false" ht="15.75" hidden="false" customHeight="false" outlineLevel="0" collapsed="false">
      <c r="A915" s="16" t="n">
        <v>912</v>
      </c>
      <c r="B915" s="4" t="s">
        <v>1249</v>
      </c>
      <c r="C915" s="4" t="s">
        <v>1233</v>
      </c>
      <c r="D915" s="4"/>
      <c r="E915" s="4"/>
      <c r="F915" s="4" t="n">
        <v>1.5</v>
      </c>
      <c r="G915" s="4" t="n">
        <v>1.5</v>
      </c>
      <c r="H915" s="4" t="n">
        <v>1</v>
      </c>
      <c r="I915" s="4" t="n">
        <v>1</v>
      </c>
      <c r="J915" s="4" t="n">
        <v>1</v>
      </c>
      <c r="K915" s="4" t="n">
        <v>1</v>
      </c>
      <c r="L915" s="4" t="n">
        <v>1</v>
      </c>
      <c r="M915" s="4" t="n">
        <v>1</v>
      </c>
      <c r="N915" s="4" t="n">
        <v>1</v>
      </c>
      <c r="O915" s="4" t="n">
        <v>1</v>
      </c>
      <c r="P915" s="4" t="n">
        <v>1</v>
      </c>
      <c r="Q915" s="4" t="n">
        <v>1</v>
      </c>
      <c r="R915" s="4" t="n">
        <v>1</v>
      </c>
      <c r="S915" s="4" t="n">
        <v>1</v>
      </c>
      <c r="T915" s="4" t="n">
        <v>1</v>
      </c>
      <c r="U915" s="4"/>
      <c r="V915" s="4" t="n">
        <v>1</v>
      </c>
      <c r="W915" s="4" t="n">
        <v>1</v>
      </c>
      <c r="X915" s="4"/>
      <c r="Y915" s="4"/>
      <c r="Z915" s="4"/>
      <c r="AA915" s="4" t="n">
        <v>1</v>
      </c>
      <c r="AB915" s="4"/>
      <c r="AC915" s="4" t="n">
        <v>1</v>
      </c>
      <c r="AD915" s="4" t="n">
        <v>1</v>
      </c>
      <c r="AE915" s="4" t="n">
        <v>1</v>
      </c>
      <c r="AF915" s="4" t="n">
        <v>1</v>
      </c>
      <c r="AG915" s="4" t="n">
        <v>1</v>
      </c>
      <c r="AH915" s="4" t="n">
        <v>1</v>
      </c>
      <c r="AI915" s="4" t="n">
        <v>1</v>
      </c>
      <c r="AJ915" s="4" t="n">
        <v>1</v>
      </c>
      <c r="AK915" s="11" t="n">
        <f aca="false">SUM(F915:AJ915)</f>
        <v>27</v>
      </c>
      <c r="AL915" s="4" t="n">
        <v>35</v>
      </c>
      <c r="AM915" s="17" t="n">
        <f aca="false">AK915*AL915</f>
        <v>945</v>
      </c>
      <c r="AN915" s="29" t="n">
        <v>0</v>
      </c>
      <c r="AO915" s="8"/>
      <c r="AP915" s="20"/>
      <c r="AQ915" s="4"/>
      <c r="AR915" s="10"/>
      <c r="AS915" s="14"/>
      <c r="AT915" s="12"/>
      <c r="AU915" s="15" t="n">
        <f aca="false">AN915+AO915+AR915+AS915+AT915</f>
        <v>0</v>
      </c>
      <c r="AV915" s="15" t="n">
        <v>0</v>
      </c>
      <c r="AW915" s="15" t="n">
        <f aca="false">AP915+AR915+AS915+AT915</f>
        <v>0</v>
      </c>
      <c r="AX915" s="15" t="n">
        <f aca="false">AU915-AW915</f>
        <v>0</v>
      </c>
      <c r="AY915" s="58" t="n">
        <v>48.5</v>
      </c>
      <c r="AZ915" s="15" t="n">
        <f aca="false">AK915</f>
        <v>27</v>
      </c>
      <c r="BA915" s="15" t="n">
        <f aca="false">AY915+AZ915</f>
        <v>75.5</v>
      </c>
      <c r="BB915" s="15" t="n">
        <f aca="false">AM915-AW915-AZ915</f>
        <v>918</v>
      </c>
      <c r="BC915" s="4"/>
      <c r="BD915" s="4"/>
    </row>
    <row r="916" customFormat="false" ht="15.75" hidden="false" customHeight="false" outlineLevel="0" collapsed="false">
      <c r="A916" s="16" t="n">
        <v>913</v>
      </c>
      <c r="B916" s="4" t="s">
        <v>1250</v>
      </c>
      <c r="C916" s="4" t="s">
        <v>1233</v>
      </c>
      <c r="D916" s="4"/>
      <c r="E916" s="4"/>
      <c r="F916" s="4" t="n">
        <v>2.5</v>
      </c>
      <c r="G916" s="4" t="n">
        <v>3</v>
      </c>
      <c r="H916" s="4" t="n">
        <v>2.5</v>
      </c>
      <c r="I916" s="4" t="n">
        <v>2.5</v>
      </c>
      <c r="J916" s="4" t="n">
        <v>3.5</v>
      </c>
      <c r="K916" s="4" t="n">
        <v>2.5</v>
      </c>
      <c r="L916" s="4" t="n">
        <v>2.5</v>
      </c>
      <c r="M916" s="4" t="n">
        <v>2</v>
      </c>
      <c r="N916" s="4" t="n">
        <v>2.5</v>
      </c>
      <c r="O916" s="4" t="n">
        <v>2.5</v>
      </c>
      <c r="P916" s="4" t="n">
        <v>2.5</v>
      </c>
      <c r="Q916" s="4" t="n">
        <v>2.5</v>
      </c>
      <c r="R916" s="4" t="n">
        <v>2.5</v>
      </c>
      <c r="S916" s="4" t="n">
        <v>2</v>
      </c>
      <c r="T916" s="4" t="n">
        <v>2.5</v>
      </c>
      <c r="U916" s="4"/>
      <c r="V916" s="4" t="n">
        <v>2</v>
      </c>
      <c r="W916" s="4" t="n">
        <v>2</v>
      </c>
      <c r="X916" s="4"/>
      <c r="Y916" s="4"/>
      <c r="Z916" s="4"/>
      <c r="AA916" s="4" t="n">
        <v>2</v>
      </c>
      <c r="AB916" s="4"/>
      <c r="AC916" s="4" t="n">
        <v>2</v>
      </c>
      <c r="AD916" s="4" t="n">
        <v>2</v>
      </c>
      <c r="AE916" s="4" t="n">
        <v>2</v>
      </c>
      <c r="AF916" s="4" t="n">
        <v>2</v>
      </c>
      <c r="AG916" s="4" t="n">
        <v>2</v>
      </c>
      <c r="AH916" s="4" t="n">
        <v>2</v>
      </c>
      <c r="AI916" s="4" t="n">
        <v>2</v>
      </c>
      <c r="AJ916" s="4" t="n">
        <v>1</v>
      </c>
      <c r="AK916" s="11" t="n">
        <f aca="false">SUM(F916:AJ916)</f>
        <v>59</v>
      </c>
      <c r="AL916" s="4" t="n">
        <v>35</v>
      </c>
      <c r="AM916" s="17" t="n">
        <f aca="false">AK916*AL916</f>
        <v>2065</v>
      </c>
      <c r="AN916" s="29" t="n">
        <v>0</v>
      </c>
      <c r="AO916" s="8"/>
      <c r="AP916" s="20"/>
      <c r="AQ916" s="4"/>
      <c r="AR916" s="10"/>
      <c r="AS916" s="14"/>
      <c r="AT916" s="12"/>
      <c r="AU916" s="15" t="n">
        <f aca="false">AN916+AO916+AR916+AS916+AT916</f>
        <v>0</v>
      </c>
      <c r="AV916" s="15" t="n">
        <v>0</v>
      </c>
      <c r="AW916" s="15" t="n">
        <f aca="false">AP916+AR916+AS916+AT916</f>
        <v>0</v>
      </c>
      <c r="AX916" s="15" t="n">
        <f aca="false">AU916-AW916</f>
        <v>0</v>
      </c>
      <c r="AY916" s="58" t="n">
        <v>88</v>
      </c>
      <c r="AZ916" s="15" t="n">
        <f aca="false">AK916</f>
        <v>59</v>
      </c>
      <c r="BA916" s="15" t="n">
        <f aca="false">AY916+AZ916</f>
        <v>147</v>
      </c>
      <c r="BB916" s="15" t="n">
        <f aca="false">AM916-AW916-AZ916</f>
        <v>2006</v>
      </c>
      <c r="BC916" s="4"/>
      <c r="BD916" s="4"/>
    </row>
    <row r="917" customFormat="false" ht="15.75" hidden="false" customHeight="false" outlineLevel="0" collapsed="false">
      <c r="A917" s="16" t="n">
        <v>914</v>
      </c>
      <c r="B917" s="4" t="s">
        <v>1177</v>
      </c>
      <c r="C917" s="4" t="s">
        <v>1233</v>
      </c>
      <c r="D917" s="4"/>
      <c r="E917" s="4"/>
      <c r="F917" s="4" t="n">
        <v>1.5</v>
      </c>
      <c r="G917" s="4" t="n">
        <v>1.5</v>
      </c>
      <c r="H917" s="4" t="n">
        <v>1.5</v>
      </c>
      <c r="I917" s="4" t="n">
        <v>1</v>
      </c>
      <c r="J917" s="4" t="n">
        <v>1.5</v>
      </c>
      <c r="K917" s="4" t="n">
        <v>1</v>
      </c>
      <c r="L917" s="4" t="n">
        <v>1.5</v>
      </c>
      <c r="M917" s="4" t="n">
        <v>1.5</v>
      </c>
      <c r="N917" s="4" t="n">
        <v>1.5</v>
      </c>
      <c r="O917" s="4" t="n">
        <v>2</v>
      </c>
      <c r="P917" s="4" t="n">
        <v>1.5</v>
      </c>
      <c r="Q917" s="4" t="n">
        <v>1.5</v>
      </c>
      <c r="R917" s="4" t="n">
        <v>1.5</v>
      </c>
      <c r="S917" s="4" t="n">
        <v>1.5</v>
      </c>
      <c r="T917" s="4" t="n">
        <v>1</v>
      </c>
      <c r="U917" s="4"/>
      <c r="V917" s="4" t="n">
        <v>1.5</v>
      </c>
      <c r="W917" s="4" t="n">
        <v>1.5</v>
      </c>
      <c r="X917" s="4"/>
      <c r="Y917" s="4"/>
      <c r="Z917" s="4"/>
      <c r="AA917" s="4"/>
      <c r="AB917" s="4"/>
      <c r="AC917" s="4"/>
      <c r="AD917" s="4"/>
      <c r="AE917" s="4" t="n">
        <v>1</v>
      </c>
      <c r="AF917" s="4" t="n">
        <v>1</v>
      </c>
      <c r="AG917" s="4" t="n">
        <v>1</v>
      </c>
      <c r="AH917" s="4" t="n">
        <v>1</v>
      </c>
      <c r="AI917" s="4" t="n">
        <v>1</v>
      </c>
      <c r="AJ917" s="4" t="n">
        <v>1</v>
      </c>
      <c r="AK917" s="11" t="n">
        <f aca="false">SUM(F917:AJ917)</f>
        <v>30.5</v>
      </c>
      <c r="AL917" s="4" t="n">
        <v>35</v>
      </c>
      <c r="AM917" s="17" t="n">
        <f aca="false">AK917*AL917</f>
        <v>1067.5</v>
      </c>
      <c r="AN917" s="29" t="n">
        <v>0</v>
      </c>
      <c r="AO917" s="8"/>
      <c r="AP917" s="20"/>
      <c r="AQ917" s="4"/>
      <c r="AR917" s="10"/>
      <c r="AS917" s="14"/>
      <c r="AT917" s="12"/>
      <c r="AU917" s="15" t="n">
        <f aca="false">AN917+AO917+AR917+AS917+AT917</f>
        <v>0</v>
      </c>
      <c r="AV917" s="15" t="n">
        <v>0</v>
      </c>
      <c r="AW917" s="15" t="n">
        <f aca="false">AP917+AR917+AS917+AT917</f>
        <v>0</v>
      </c>
      <c r="AX917" s="15" t="n">
        <f aca="false">AU917-AW917</f>
        <v>0</v>
      </c>
      <c r="AY917" s="58" t="n">
        <v>39</v>
      </c>
      <c r="AZ917" s="15" t="n">
        <f aca="false">AK917</f>
        <v>30.5</v>
      </c>
      <c r="BA917" s="15" t="n">
        <f aca="false">AY917+AZ917</f>
        <v>69.5</v>
      </c>
      <c r="BB917" s="15" t="n">
        <f aca="false">AM917-AW917-AZ917</f>
        <v>1037</v>
      </c>
      <c r="BC917" s="4"/>
      <c r="BD917" s="4"/>
    </row>
    <row r="918" customFormat="false" ht="15.75" hidden="false" customHeight="false" outlineLevel="0" collapsed="false">
      <c r="A918" s="16" t="n">
        <v>915</v>
      </c>
      <c r="B918" s="4" t="s">
        <v>1251</v>
      </c>
      <c r="C918" s="4" t="s">
        <v>1233</v>
      </c>
      <c r="D918" s="4"/>
      <c r="E918" s="4"/>
      <c r="F918" s="4" t="n">
        <v>5</v>
      </c>
      <c r="G918" s="4" t="n">
        <v>4</v>
      </c>
      <c r="H918" s="4" t="n">
        <v>4.5</v>
      </c>
      <c r="I918" s="4" t="n">
        <v>3.5</v>
      </c>
      <c r="J918" s="4"/>
      <c r="K918" s="4" t="n">
        <v>2.5</v>
      </c>
      <c r="L918" s="4" t="n">
        <v>3.5</v>
      </c>
      <c r="M918" s="4" t="n">
        <v>3</v>
      </c>
      <c r="N918" s="4" t="n">
        <v>3.5</v>
      </c>
      <c r="O918" s="4" t="n">
        <v>3.5</v>
      </c>
      <c r="P918" s="4" t="n">
        <v>3</v>
      </c>
      <c r="Q918" s="4" t="n">
        <v>3.5</v>
      </c>
      <c r="R918" s="4" t="n">
        <v>3.5</v>
      </c>
      <c r="S918" s="4" t="n">
        <v>3.5</v>
      </c>
      <c r="T918" s="4" t="n">
        <v>4</v>
      </c>
      <c r="U918" s="4"/>
      <c r="V918" s="4" t="n">
        <v>4</v>
      </c>
      <c r="W918" s="4" t="n">
        <v>5.5</v>
      </c>
      <c r="X918" s="4"/>
      <c r="Y918" s="4"/>
      <c r="Z918" s="4"/>
      <c r="AA918" s="4" t="n">
        <v>4</v>
      </c>
      <c r="AB918" s="4"/>
      <c r="AC918" s="4" t="n">
        <v>4</v>
      </c>
      <c r="AD918" s="4" t="n">
        <v>4.5</v>
      </c>
      <c r="AE918" s="4" t="n">
        <v>3</v>
      </c>
      <c r="AF918" s="4" t="n">
        <v>4</v>
      </c>
      <c r="AG918" s="4" t="n">
        <v>4.5</v>
      </c>
      <c r="AH918" s="4" t="n">
        <v>4.5</v>
      </c>
      <c r="AI918" s="4" t="n">
        <v>4.5</v>
      </c>
      <c r="AJ918" s="4" t="n">
        <v>4</v>
      </c>
      <c r="AK918" s="11" t="n">
        <f aca="false">SUM(F918:AJ918)</f>
        <v>97</v>
      </c>
      <c r="AL918" s="4" t="n">
        <v>35</v>
      </c>
      <c r="AM918" s="17" t="n">
        <f aca="false">AK918*AL918</f>
        <v>3395</v>
      </c>
      <c r="AN918" s="29" t="n">
        <v>0</v>
      </c>
      <c r="AO918" s="8"/>
      <c r="AP918" s="20"/>
      <c r="AQ918" s="4"/>
      <c r="AR918" s="10"/>
      <c r="AS918" s="14"/>
      <c r="AT918" s="12"/>
      <c r="AU918" s="15" t="n">
        <f aca="false">AN918+AO918+AR918+AS918+AT918</f>
        <v>0</v>
      </c>
      <c r="AV918" s="15" t="n">
        <v>0</v>
      </c>
      <c r="AW918" s="15" t="n">
        <f aca="false">AP918+AR918+AS918+AT918</f>
        <v>0</v>
      </c>
      <c r="AX918" s="15" t="n">
        <f aca="false">AU918-AW918</f>
        <v>0</v>
      </c>
      <c r="AY918" s="58" t="n">
        <v>128.5</v>
      </c>
      <c r="AZ918" s="15" t="n">
        <f aca="false">AK918</f>
        <v>97</v>
      </c>
      <c r="BA918" s="15" t="n">
        <f aca="false">AY918+AZ918</f>
        <v>225.5</v>
      </c>
      <c r="BB918" s="15" t="n">
        <f aca="false">AM918-AW918-AZ918</f>
        <v>3298</v>
      </c>
      <c r="BC918" s="4"/>
      <c r="BD918" s="4"/>
    </row>
    <row r="919" customFormat="false" ht="15.75" hidden="false" customHeight="false" outlineLevel="0" collapsed="false">
      <c r="A919" s="16" t="n">
        <v>916</v>
      </c>
      <c r="B919" s="4" t="s">
        <v>1252</v>
      </c>
      <c r="C919" s="4" t="s">
        <v>1233</v>
      </c>
      <c r="D919" s="4"/>
      <c r="E919" s="4"/>
      <c r="F919" s="4" t="n">
        <v>1.5</v>
      </c>
      <c r="G919" s="4" t="n">
        <v>2</v>
      </c>
      <c r="H919" s="4" t="n">
        <v>1.5</v>
      </c>
      <c r="I919" s="4" t="n">
        <v>1.5</v>
      </c>
      <c r="J919" s="4"/>
      <c r="K919" s="4" t="n">
        <v>1</v>
      </c>
      <c r="L919" s="4" t="n">
        <v>1.5</v>
      </c>
      <c r="M919" s="4"/>
      <c r="N919" s="4" t="n">
        <v>1.5</v>
      </c>
      <c r="O919" s="4" t="n">
        <v>1</v>
      </c>
      <c r="P919" s="4" t="n">
        <v>1.5</v>
      </c>
      <c r="Q919" s="4"/>
      <c r="R919" s="4" t="n">
        <v>1.5</v>
      </c>
      <c r="S919" s="4" t="n">
        <v>1.5</v>
      </c>
      <c r="T919" s="4" t="n">
        <v>1</v>
      </c>
      <c r="U919" s="4"/>
      <c r="V919" s="4" t="n">
        <v>2</v>
      </c>
      <c r="W919" s="4" t="n">
        <v>1</v>
      </c>
      <c r="X919" s="4" t="n">
        <v>1.5</v>
      </c>
      <c r="Y919" s="4" t="n">
        <v>1</v>
      </c>
      <c r="Z919" s="4" t="n">
        <v>1.5</v>
      </c>
      <c r="AA919" s="4" t="n">
        <v>1.5</v>
      </c>
      <c r="AB919" s="4"/>
      <c r="AC919" s="4" t="n">
        <v>1.5</v>
      </c>
      <c r="AD919" s="4" t="n">
        <v>1.5</v>
      </c>
      <c r="AE919" s="4" t="n">
        <v>2</v>
      </c>
      <c r="AF919" s="4" t="n">
        <v>2</v>
      </c>
      <c r="AG919" s="4"/>
      <c r="AH919" s="4" t="n">
        <v>2</v>
      </c>
      <c r="AI919" s="4"/>
      <c r="AJ919" s="4"/>
      <c r="AK919" s="11" t="n">
        <f aca="false">SUM(F919:AJ919)</f>
        <v>34.5</v>
      </c>
      <c r="AL919" s="4" t="n">
        <v>35</v>
      </c>
      <c r="AM919" s="17" t="n">
        <f aca="false">AK919*AL919</f>
        <v>1207.5</v>
      </c>
      <c r="AN919" s="29" t="n">
        <v>0</v>
      </c>
      <c r="AO919" s="8"/>
      <c r="AP919" s="20"/>
      <c r="AQ919" s="4"/>
      <c r="AR919" s="10"/>
      <c r="AS919" s="14"/>
      <c r="AT919" s="12"/>
      <c r="AU919" s="15" t="n">
        <f aca="false">AN919+AO919+AR919+AS919+AT919</f>
        <v>0</v>
      </c>
      <c r="AV919" s="15" t="n">
        <v>0</v>
      </c>
      <c r="AW919" s="15" t="n">
        <f aca="false">AP919+AR919+AS919+AT919</f>
        <v>0</v>
      </c>
      <c r="AX919" s="15" t="n">
        <f aca="false">AU919-AW919</f>
        <v>0</v>
      </c>
      <c r="AY919" s="58" t="n">
        <v>51</v>
      </c>
      <c r="AZ919" s="15" t="n">
        <f aca="false">AK919</f>
        <v>34.5</v>
      </c>
      <c r="BA919" s="15" t="n">
        <f aca="false">AY919+AZ919</f>
        <v>85.5</v>
      </c>
      <c r="BB919" s="15" t="n">
        <f aca="false">AM919-AW919-AZ919</f>
        <v>1173</v>
      </c>
      <c r="BC919" s="4"/>
      <c r="BD919" s="4"/>
    </row>
    <row r="920" customFormat="false" ht="15.75" hidden="false" customHeight="false" outlineLevel="0" collapsed="false">
      <c r="A920" s="16" t="n">
        <v>917</v>
      </c>
      <c r="B920" s="4" t="s">
        <v>1253</v>
      </c>
      <c r="C920" s="4" t="s">
        <v>1233</v>
      </c>
      <c r="D920" s="4"/>
      <c r="E920" s="4"/>
      <c r="F920" s="4" t="n">
        <v>2.5</v>
      </c>
      <c r="G920" s="4" t="n">
        <v>2.5</v>
      </c>
      <c r="H920" s="4" t="n">
        <v>3</v>
      </c>
      <c r="I920" s="4" t="n">
        <v>2.5</v>
      </c>
      <c r="J920" s="4" t="n">
        <v>2.5</v>
      </c>
      <c r="K920" s="4"/>
      <c r="L920" s="4" t="n">
        <v>3</v>
      </c>
      <c r="M920" s="4" t="n">
        <v>2</v>
      </c>
      <c r="N920" s="4" t="n">
        <v>2.5</v>
      </c>
      <c r="O920" s="4" t="n">
        <v>2.5</v>
      </c>
      <c r="P920" s="4" t="n">
        <v>2.5</v>
      </c>
      <c r="Q920" s="4" t="n">
        <v>2.5</v>
      </c>
      <c r="R920" s="4" t="n">
        <v>3</v>
      </c>
      <c r="S920" s="4" t="n">
        <v>3</v>
      </c>
      <c r="T920" s="4" t="n">
        <v>3</v>
      </c>
      <c r="U920" s="4"/>
      <c r="V920" s="4" t="n">
        <v>3.5</v>
      </c>
      <c r="W920" s="4" t="n">
        <v>2</v>
      </c>
      <c r="X920" s="4"/>
      <c r="Y920" s="4"/>
      <c r="Z920" s="4"/>
      <c r="AA920" s="4"/>
      <c r="AB920" s="4"/>
      <c r="AC920" s="4" t="n">
        <v>2</v>
      </c>
      <c r="AD920" s="4" t="n">
        <v>2.5</v>
      </c>
      <c r="AE920" s="4" t="n">
        <v>3</v>
      </c>
      <c r="AF920" s="4" t="n">
        <v>3</v>
      </c>
      <c r="AG920" s="4" t="n">
        <v>2.5</v>
      </c>
      <c r="AH920" s="4" t="n">
        <v>3</v>
      </c>
      <c r="AI920" s="4" t="n">
        <v>2.5</v>
      </c>
      <c r="AJ920" s="4" t="n">
        <v>2.5</v>
      </c>
      <c r="AK920" s="11" t="n">
        <f aca="false">SUM(F920:AJ920)</f>
        <v>63.5</v>
      </c>
      <c r="AL920" s="4" t="n">
        <v>35</v>
      </c>
      <c r="AM920" s="17" t="n">
        <f aca="false">AK920*AL920</f>
        <v>2222.5</v>
      </c>
      <c r="AN920" s="29" t="n">
        <v>0</v>
      </c>
      <c r="AO920" s="8"/>
      <c r="AP920" s="20"/>
      <c r="AQ920" s="4"/>
      <c r="AR920" s="10"/>
      <c r="AS920" s="14"/>
      <c r="AT920" s="12"/>
      <c r="AU920" s="15" t="n">
        <f aca="false">AN920+AO920+AR920+AS920+AT920</f>
        <v>0</v>
      </c>
      <c r="AV920" s="15" t="n">
        <v>0</v>
      </c>
      <c r="AW920" s="15" t="n">
        <f aca="false">AP920+AR920+AS920+AT920</f>
        <v>0</v>
      </c>
      <c r="AX920" s="15" t="n">
        <f aca="false">AU920-AW920</f>
        <v>0</v>
      </c>
      <c r="AY920" s="58" t="n">
        <v>87.5</v>
      </c>
      <c r="AZ920" s="15" t="n">
        <f aca="false">AK920</f>
        <v>63.5</v>
      </c>
      <c r="BA920" s="15" t="n">
        <f aca="false">AY920+AZ920</f>
        <v>151</v>
      </c>
      <c r="BB920" s="15" t="n">
        <f aca="false">AM920-AW920-AZ920</f>
        <v>2159</v>
      </c>
      <c r="BC920" s="4"/>
      <c r="BD920" s="4"/>
    </row>
    <row r="921" customFormat="false" ht="15.75" hidden="false" customHeight="false" outlineLevel="0" collapsed="false">
      <c r="A921" s="16" t="n">
        <v>918</v>
      </c>
      <c r="B921" s="4" t="s">
        <v>1254</v>
      </c>
      <c r="C921" s="4" t="s">
        <v>1233</v>
      </c>
      <c r="D921" s="4"/>
      <c r="E921" s="4"/>
      <c r="F921" s="4" t="n">
        <v>6</v>
      </c>
      <c r="G921" s="4" t="n">
        <v>5.5</v>
      </c>
      <c r="H921" s="4" t="n">
        <v>6</v>
      </c>
      <c r="I921" s="4" t="n">
        <v>5.5</v>
      </c>
      <c r="J921" s="4" t="n">
        <v>6.5</v>
      </c>
      <c r="K921" s="4" t="n">
        <v>6</v>
      </c>
      <c r="L921" s="4" t="n">
        <v>6</v>
      </c>
      <c r="M921" s="4" t="n">
        <v>5</v>
      </c>
      <c r="N921" s="4" t="n">
        <v>5.5</v>
      </c>
      <c r="O921" s="4" t="n">
        <v>5.5</v>
      </c>
      <c r="P921" s="4" t="n">
        <v>5.5</v>
      </c>
      <c r="Q921" s="4" t="n">
        <v>5</v>
      </c>
      <c r="R921" s="4" t="n">
        <v>5</v>
      </c>
      <c r="S921" s="4" t="n">
        <v>4</v>
      </c>
      <c r="T921" s="4" t="n">
        <v>5</v>
      </c>
      <c r="U921" s="4"/>
      <c r="V921" s="4" t="n">
        <v>5.5</v>
      </c>
      <c r="W921" s="4" t="n">
        <v>5.5</v>
      </c>
      <c r="X921" s="4" t="n">
        <v>5</v>
      </c>
      <c r="Y921" s="4" t="n">
        <v>5.5</v>
      </c>
      <c r="Z921" s="4" t="n">
        <v>6</v>
      </c>
      <c r="AA921" s="4" t="n">
        <v>6</v>
      </c>
      <c r="AB921" s="4"/>
      <c r="AC921" s="4" t="n">
        <v>4.5</v>
      </c>
      <c r="AD921" s="4" t="n">
        <v>5</v>
      </c>
      <c r="AE921" s="4" t="n">
        <v>5.5</v>
      </c>
      <c r="AF921" s="4" t="n">
        <v>6</v>
      </c>
      <c r="AG921" s="4" t="n">
        <v>4</v>
      </c>
      <c r="AH921" s="4" t="n">
        <v>6</v>
      </c>
      <c r="AI921" s="4" t="n">
        <v>5.5</v>
      </c>
      <c r="AJ921" s="4" t="n">
        <v>5</v>
      </c>
      <c r="AK921" s="11" t="n">
        <f aca="false">SUM(F921:AJ921)</f>
        <v>157</v>
      </c>
      <c r="AL921" s="4" t="n">
        <v>35</v>
      </c>
      <c r="AM921" s="17" t="n">
        <f aca="false">AK921*AL921</f>
        <v>5495</v>
      </c>
      <c r="AN921" s="29" t="n">
        <v>0</v>
      </c>
      <c r="AO921" s="8"/>
      <c r="AP921" s="20"/>
      <c r="AQ921" s="4"/>
      <c r="AR921" s="10"/>
      <c r="AS921" s="14"/>
      <c r="AT921" s="12"/>
      <c r="AU921" s="15" t="n">
        <f aca="false">AN921+AO921+AR921+AS921+AT921</f>
        <v>0</v>
      </c>
      <c r="AV921" s="15" t="n">
        <v>0</v>
      </c>
      <c r="AW921" s="15" t="n">
        <f aca="false">AP921+AR921+AS921+AT921</f>
        <v>0</v>
      </c>
      <c r="AX921" s="15" t="n">
        <f aca="false">AU921-AW921</f>
        <v>0</v>
      </c>
      <c r="AY921" s="58" t="n">
        <v>84.5</v>
      </c>
      <c r="AZ921" s="15" t="n">
        <f aca="false">AK921</f>
        <v>157</v>
      </c>
      <c r="BA921" s="15" t="n">
        <f aca="false">AY921+AZ921</f>
        <v>241.5</v>
      </c>
      <c r="BB921" s="15" t="n">
        <f aca="false">AM921-AW921-AZ921</f>
        <v>5338</v>
      </c>
      <c r="BC921" s="4"/>
      <c r="BD921" s="4"/>
    </row>
    <row r="922" customFormat="false" ht="15.75" hidden="false" customHeight="false" outlineLevel="0" collapsed="false">
      <c r="A922" s="16" t="n">
        <v>919</v>
      </c>
      <c r="B922" s="4" t="s">
        <v>1255</v>
      </c>
      <c r="C922" s="4" t="s">
        <v>1233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11" t="n">
        <f aca="false">SUM(F922:AJ922)</f>
        <v>0</v>
      </c>
      <c r="AL922" s="4" t="n">
        <v>35</v>
      </c>
      <c r="AM922" s="17" t="n">
        <f aca="false">AK922*AL922</f>
        <v>0</v>
      </c>
      <c r="AN922" s="29" t="n">
        <v>0</v>
      </c>
      <c r="AO922" s="8"/>
      <c r="AP922" s="20"/>
      <c r="AQ922" s="4"/>
      <c r="AR922" s="10"/>
      <c r="AS922" s="14"/>
      <c r="AT922" s="12"/>
      <c r="AU922" s="15" t="n">
        <f aca="false">AN922+AO922+AR922+AS922+AT922</f>
        <v>0</v>
      </c>
      <c r="AV922" s="15" t="n">
        <v>0</v>
      </c>
      <c r="AW922" s="15" t="n">
        <f aca="false">AP922+AR922+AS922+AT922</f>
        <v>0</v>
      </c>
      <c r="AX922" s="15" t="n">
        <f aca="false">AU922-AW922</f>
        <v>0</v>
      </c>
      <c r="AY922" s="58" t="n">
        <v>78</v>
      </c>
      <c r="AZ922" s="15" t="n">
        <f aca="false">AK922</f>
        <v>0</v>
      </c>
      <c r="BA922" s="15" t="n">
        <f aca="false">AY922+AZ922</f>
        <v>78</v>
      </c>
      <c r="BB922" s="15" t="n">
        <f aca="false">AM922-AW922-AZ922</f>
        <v>0</v>
      </c>
      <c r="BC922" s="4"/>
      <c r="BD922" s="4"/>
    </row>
    <row r="923" customFormat="false" ht="15.75" hidden="false" customHeight="false" outlineLevel="0" collapsed="false">
      <c r="A923" s="16" t="n">
        <v>920</v>
      </c>
      <c r="B923" s="4" t="s">
        <v>1256</v>
      </c>
      <c r="C923" s="4" t="s">
        <v>1233</v>
      </c>
      <c r="D923" s="4"/>
      <c r="E923" s="4"/>
      <c r="F923" s="4" t="n">
        <v>4</v>
      </c>
      <c r="G923" s="4" t="n">
        <v>2.5</v>
      </c>
      <c r="H923" s="4" t="n">
        <v>2.5</v>
      </c>
      <c r="I923" s="4" t="n">
        <v>4</v>
      </c>
      <c r="J923" s="4" t="n">
        <v>3</v>
      </c>
      <c r="K923" s="4" t="n">
        <v>4</v>
      </c>
      <c r="L923" s="4" t="n">
        <v>4</v>
      </c>
      <c r="M923" s="4" t="n">
        <v>3.5</v>
      </c>
      <c r="N923" s="4" t="n">
        <v>4</v>
      </c>
      <c r="O923" s="4" t="n">
        <v>4</v>
      </c>
      <c r="P923" s="4" t="n">
        <v>3</v>
      </c>
      <c r="Q923" s="4" t="n">
        <v>4</v>
      </c>
      <c r="R923" s="4" t="n">
        <v>3.5</v>
      </c>
      <c r="S923" s="4" t="n">
        <v>3.5</v>
      </c>
      <c r="T923" s="4" t="n">
        <v>3.5</v>
      </c>
      <c r="U923" s="4"/>
      <c r="V923" s="4" t="n">
        <v>3.5</v>
      </c>
      <c r="W923" s="4" t="n">
        <v>4</v>
      </c>
      <c r="X923" s="4"/>
      <c r="Y923" s="4"/>
      <c r="Z923" s="4"/>
      <c r="AA923" s="4" t="n">
        <v>4</v>
      </c>
      <c r="AB923" s="4"/>
      <c r="AC923" s="4" t="n">
        <v>4</v>
      </c>
      <c r="AD923" s="4" t="n">
        <v>3</v>
      </c>
      <c r="AE923" s="4" t="n">
        <v>4.5</v>
      </c>
      <c r="AF923" s="4" t="n">
        <v>4</v>
      </c>
      <c r="AG923" s="4" t="n">
        <v>4</v>
      </c>
      <c r="AH923" s="4" t="n">
        <v>3.5</v>
      </c>
      <c r="AI923" s="4" t="n">
        <v>4.5</v>
      </c>
      <c r="AJ923" s="4" t="n">
        <v>3.5</v>
      </c>
      <c r="AK923" s="11" t="n">
        <f aca="false">SUM(F923:AJ923)</f>
        <v>95.5</v>
      </c>
      <c r="AL923" s="4" t="n">
        <v>35</v>
      </c>
      <c r="AM923" s="17" t="n">
        <f aca="false">AK923*AL923</f>
        <v>3342.5</v>
      </c>
      <c r="AN923" s="29" t="n">
        <v>0</v>
      </c>
      <c r="AO923" s="8"/>
      <c r="AP923" s="20"/>
      <c r="AQ923" s="4"/>
      <c r="AR923" s="10"/>
      <c r="AS923" s="14"/>
      <c r="AT923" s="12"/>
      <c r="AU923" s="15" t="n">
        <f aca="false">AN923+AO923+AR923+AS923+AT923</f>
        <v>0</v>
      </c>
      <c r="AV923" s="15" t="n">
        <v>0</v>
      </c>
      <c r="AW923" s="15" t="n">
        <f aca="false">AP923+AR923+AS923+AT923</f>
        <v>0</v>
      </c>
      <c r="AX923" s="15" t="n">
        <f aca="false">AU923-AW923</f>
        <v>0</v>
      </c>
      <c r="AY923" s="58" t="n">
        <v>70.5</v>
      </c>
      <c r="AZ923" s="15" t="n">
        <f aca="false">AK923</f>
        <v>95.5</v>
      </c>
      <c r="BA923" s="15" t="n">
        <f aca="false">AY923+AZ923</f>
        <v>166</v>
      </c>
      <c r="BB923" s="15" t="n">
        <f aca="false">AM923-AW923-AZ923</f>
        <v>3247</v>
      </c>
      <c r="BC923" s="4"/>
      <c r="BD923" s="4"/>
    </row>
    <row r="924" customFormat="false" ht="15.75" hidden="false" customHeight="false" outlineLevel="0" collapsed="false">
      <c r="A924" s="16" t="n">
        <v>921</v>
      </c>
      <c r="B924" s="4" t="s">
        <v>1257</v>
      </c>
      <c r="C924" s="4" t="s">
        <v>1233</v>
      </c>
      <c r="D924" s="4"/>
      <c r="E924" s="4"/>
      <c r="F924" s="4" t="n">
        <v>4.5</v>
      </c>
      <c r="G924" s="4" t="n">
        <v>3.5</v>
      </c>
      <c r="H924" s="4"/>
      <c r="I924" s="4"/>
      <c r="J924" s="4" t="n">
        <v>4</v>
      </c>
      <c r="K924" s="4" t="n">
        <v>3</v>
      </c>
      <c r="L924" s="4" t="n">
        <v>4.5</v>
      </c>
      <c r="M924" s="4" t="n">
        <v>4.5</v>
      </c>
      <c r="N924" s="4" t="n">
        <v>4.5</v>
      </c>
      <c r="O924" s="4" t="n">
        <v>4</v>
      </c>
      <c r="P924" s="4" t="n">
        <v>4.5</v>
      </c>
      <c r="Q924" s="4" t="n">
        <v>4</v>
      </c>
      <c r="R924" s="4" t="n">
        <v>3.5</v>
      </c>
      <c r="S924" s="4" t="n">
        <v>4</v>
      </c>
      <c r="T924" s="4" t="n">
        <v>4</v>
      </c>
      <c r="U924" s="4"/>
      <c r="V924" s="4" t="n">
        <v>4.5</v>
      </c>
      <c r="W924" s="4" t="n">
        <v>4.5</v>
      </c>
      <c r="X924" s="4"/>
      <c r="Y924" s="4"/>
      <c r="Z924" s="4"/>
      <c r="AA924" s="4" t="n">
        <v>4</v>
      </c>
      <c r="AB924" s="4"/>
      <c r="AC924" s="4" t="n">
        <v>4.5</v>
      </c>
      <c r="AD924" s="4" t="n">
        <v>4</v>
      </c>
      <c r="AE924" s="4" t="n">
        <v>4.5</v>
      </c>
      <c r="AF924" s="4" t="n">
        <v>3.5</v>
      </c>
      <c r="AG924" s="4" t="n">
        <v>4</v>
      </c>
      <c r="AH924" s="4" t="n">
        <v>3</v>
      </c>
      <c r="AI924" s="4"/>
      <c r="AJ924" s="4"/>
      <c r="AK924" s="11" t="n">
        <f aca="false">SUM(F924:AJ924)</f>
        <v>89</v>
      </c>
      <c r="AL924" s="4" t="n">
        <v>35</v>
      </c>
      <c r="AM924" s="17" t="n">
        <f aca="false">AK924*AL924</f>
        <v>3115</v>
      </c>
      <c r="AN924" s="29" t="n">
        <v>0</v>
      </c>
      <c r="AO924" s="8"/>
      <c r="AP924" s="20"/>
      <c r="AQ924" s="4"/>
      <c r="AR924" s="10"/>
      <c r="AS924" s="14"/>
      <c r="AT924" s="12"/>
      <c r="AU924" s="15" t="n">
        <f aca="false">AN924+AO924+AR924+AS924+AT924</f>
        <v>0</v>
      </c>
      <c r="AV924" s="15" t="n">
        <v>0</v>
      </c>
      <c r="AW924" s="15" t="n">
        <f aca="false">AP924+AR924+AS924+AT924</f>
        <v>0</v>
      </c>
      <c r="AX924" s="15" t="n">
        <f aca="false">AU924-AW924</f>
        <v>0</v>
      </c>
      <c r="AY924" s="58" t="n">
        <v>80</v>
      </c>
      <c r="AZ924" s="15" t="n">
        <f aca="false">AK924</f>
        <v>89</v>
      </c>
      <c r="BA924" s="15" t="n">
        <f aca="false">AY924+AZ924</f>
        <v>169</v>
      </c>
      <c r="BB924" s="15" t="n">
        <f aca="false">AM924-AW924-AZ924</f>
        <v>3026</v>
      </c>
      <c r="BC924" s="4"/>
      <c r="BD924" s="4"/>
    </row>
    <row r="925" customFormat="false" ht="15.75" hidden="false" customHeight="false" outlineLevel="0" collapsed="false">
      <c r="A925" s="16" t="n">
        <v>922</v>
      </c>
      <c r="B925" s="4" t="s">
        <v>583</v>
      </c>
      <c r="C925" s="4" t="s">
        <v>1233</v>
      </c>
      <c r="D925" s="4"/>
      <c r="E925" s="4"/>
      <c r="F925" s="4"/>
      <c r="G925" s="4"/>
      <c r="H925" s="4"/>
      <c r="I925" s="4"/>
      <c r="J925" s="4" t="n">
        <v>1</v>
      </c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11" t="n">
        <f aca="false">SUM(F925:AJ925)</f>
        <v>1</v>
      </c>
      <c r="AL925" s="4" t="n">
        <v>35</v>
      </c>
      <c r="AM925" s="17" t="n">
        <f aca="false">AK925*AL925</f>
        <v>35</v>
      </c>
      <c r="AN925" s="29" t="n">
        <v>0</v>
      </c>
      <c r="AO925" s="8"/>
      <c r="AP925" s="20"/>
      <c r="AQ925" s="4"/>
      <c r="AR925" s="10"/>
      <c r="AS925" s="14"/>
      <c r="AT925" s="12"/>
      <c r="AU925" s="15" t="n">
        <f aca="false">AN925+AO925+AR925+AS925+AT925</f>
        <v>0</v>
      </c>
      <c r="AV925" s="15" t="n">
        <v>0</v>
      </c>
      <c r="AW925" s="15" t="n">
        <f aca="false">AP925+AR925+AS925+AT925</f>
        <v>0</v>
      </c>
      <c r="AX925" s="15" t="n">
        <f aca="false">AU925-AW925</f>
        <v>0</v>
      </c>
      <c r="AY925" s="58" t="n">
        <v>7</v>
      </c>
      <c r="AZ925" s="15" t="n">
        <f aca="false">AK925</f>
        <v>1</v>
      </c>
      <c r="BA925" s="15" t="n">
        <f aca="false">AY925+AZ925</f>
        <v>8</v>
      </c>
      <c r="BB925" s="15" t="n">
        <f aca="false">AM925-AW925-AZ925</f>
        <v>34</v>
      </c>
      <c r="BC925" s="4"/>
      <c r="BD925" s="4"/>
    </row>
    <row r="926" customFormat="false" ht="15.75" hidden="false" customHeight="false" outlineLevel="0" collapsed="false">
      <c r="A926" s="16" t="n">
        <v>923</v>
      </c>
      <c r="B926" s="4" t="s">
        <v>1258</v>
      </c>
      <c r="C926" s="4" t="s">
        <v>1233</v>
      </c>
      <c r="D926" s="4"/>
      <c r="E926" s="4"/>
      <c r="F926" s="4" t="n">
        <v>1</v>
      </c>
      <c r="G926" s="4" t="n">
        <v>1.5</v>
      </c>
      <c r="H926" s="4" t="n">
        <v>1.5</v>
      </c>
      <c r="I926" s="4" t="n">
        <v>1.5</v>
      </c>
      <c r="J926" s="4" t="n">
        <v>1.5</v>
      </c>
      <c r="K926" s="4" t="n">
        <v>1</v>
      </c>
      <c r="L926" s="4" t="n">
        <v>1.5</v>
      </c>
      <c r="M926" s="4" t="n">
        <v>1.5</v>
      </c>
      <c r="N926" s="4" t="n">
        <v>1.5</v>
      </c>
      <c r="O926" s="4"/>
      <c r="P926" s="4" t="n">
        <v>1.5</v>
      </c>
      <c r="Q926" s="4" t="n">
        <v>1</v>
      </c>
      <c r="R926" s="4" t="n">
        <v>1.5</v>
      </c>
      <c r="S926" s="4" t="n">
        <v>1.5</v>
      </c>
      <c r="T926" s="4" t="n">
        <v>2</v>
      </c>
      <c r="U926" s="4"/>
      <c r="V926" s="4" t="n">
        <v>2</v>
      </c>
      <c r="W926" s="4" t="n">
        <v>1</v>
      </c>
      <c r="X926" s="4"/>
      <c r="Y926" s="4"/>
      <c r="Z926" s="4"/>
      <c r="AA926" s="4" t="n">
        <v>1.5</v>
      </c>
      <c r="AB926" s="4"/>
      <c r="AC926" s="4" t="n">
        <v>2</v>
      </c>
      <c r="AD926" s="4" t="n">
        <v>2</v>
      </c>
      <c r="AE926" s="4"/>
      <c r="AF926" s="4"/>
      <c r="AG926" s="4"/>
      <c r="AH926" s="4" t="n">
        <v>2</v>
      </c>
      <c r="AI926" s="4"/>
      <c r="AJ926" s="4" t="n">
        <v>2</v>
      </c>
      <c r="AK926" s="11" t="n">
        <f aca="false">SUM(F926:AJ926)</f>
        <v>32.5</v>
      </c>
      <c r="AL926" s="4" t="n">
        <v>35</v>
      </c>
      <c r="AM926" s="17" t="n">
        <f aca="false">AK926*AL926</f>
        <v>1137.5</v>
      </c>
      <c r="AN926" s="29"/>
      <c r="AO926" s="8"/>
      <c r="AP926" s="20"/>
      <c r="AQ926" s="4"/>
      <c r="AR926" s="10"/>
      <c r="AS926" s="14"/>
      <c r="AT926" s="12"/>
      <c r="AU926" s="15" t="n">
        <f aca="false">AN926+AO926+AR926+AS926+AT926</f>
        <v>0</v>
      </c>
      <c r="AV926" s="15" t="n">
        <v>0</v>
      </c>
      <c r="AW926" s="15" t="n">
        <f aca="false">AP926+AR926+AS926+AT926</f>
        <v>0</v>
      </c>
      <c r="AX926" s="15" t="n">
        <f aca="false">AU926-AW926</f>
        <v>0</v>
      </c>
      <c r="AY926" s="58"/>
      <c r="AZ926" s="15" t="n">
        <f aca="false">AK926</f>
        <v>32.5</v>
      </c>
      <c r="BA926" s="15" t="n">
        <f aca="false">AY926+AZ926</f>
        <v>32.5</v>
      </c>
      <c r="BB926" s="15" t="n">
        <f aca="false">AM926-AW926-AZ926</f>
        <v>1105</v>
      </c>
      <c r="BC926" s="4"/>
      <c r="BD926" s="4"/>
    </row>
    <row r="927" customFormat="false" ht="15.75" hidden="false" customHeight="false" outlineLevel="0" collapsed="false">
      <c r="A927" s="16" t="n">
        <v>924</v>
      </c>
      <c r="B927" s="4" t="s">
        <v>1259</v>
      </c>
      <c r="C927" s="4" t="s">
        <v>1233</v>
      </c>
      <c r="D927" s="4"/>
      <c r="E927" s="4"/>
      <c r="F927" s="4" t="n">
        <v>2.5</v>
      </c>
      <c r="G927" s="4"/>
      <c r="H927" s="4" t="n">
        <v>7.5</v>
      </c>
      <c r="I927" s="4"/>
      <c r="J927" s="4"/>
      <c r="K927" s="4"/>
      <c r="L927" s="4" t="n">
        <v>7.5</v>
      </c>
      <c r="M927" s="4" t="n">
        <v>7</v>
      </c>
      <c r="N927" s="4" t="n">
        <v>7</v>
      </c>
      <c r="O927" s="4"/>
      <c r="P927" s="4" t="n">
        <v>2.5</v>
      </c>
      <c r="Q927" s="4"/>
      <c r="R927" s="4"/>
      <c r="S927" s="4"/>
      <c r="T927" s="4" t="n">
        <v>6</v>
      </c>
      <c r="U927" s="4"/>
      <c r="V927" s="4"/>
      <c r="W927" s="4"/>
      <c r="X927" s="4"/>
      <c r="Y927" s="4"/>
      <c r="Z927" s="4"/>
      <c r="AA927" s="4" t="n">
        <v>8.5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11" t="n">
        <f aca="false">SUM(F927:AJ927)</f>
        <v>48.5</v>
      </c>
      <c r="AL927" s="4" t="n">
        <v>35</v>
      </c>
      <c r="AM927" s="17" t="n">
        <f aca="false">AK927*AL927</f>
        <v>1697.5</v>
      </c>
      <c r="AN927" s="29"/>
      <c r="AO927" s="8"/>
      <c r="AP927" s="20"/>
      <c r="AQ927" s="4"/>
      <c r="AR927" s="10"/>
      <c r="AS927" s="14"/>
      <c r="AT927" s="12"/>
      <c r="AU927" s="15" t="n">
        <f aca="false">AN927+AO927+AR927+AS927+AT927</f>
        <v>0</v>
      </c>
      <c r="AV927" s="15" t="n">
        <v>0</v>
      </c>
      <c r="AW927" s="15" t="n">
        <f aca="false">AP927+AR927+AS927+AT927</f>
        <v>0</v>
      </c>
      <c r="AX927" s="15" t="n">
        <f aca="false">AU927-AW927</f>
        <v>0</v>
      </c>
      <c r="AY927" s="58"/>
      <c r="AZ927" s="15" t="n">
        <f aca="false">AK927</f>
        <v>48.5</v>
      </c>
      <c r="BA927" s="15" t="n">
        <f aca="false">AY927+AZ927</f>
        <v>48.5</v>
      </c>
      <c r="BB927" s="15" t="n">
        <f aca="false">AM927-AW927-AZ927</f>
        <v>1649</v>
      </c>
      <c r="BC927" s="4"/>
      <c r="BD927" s="4"/>
    </row>
    <row r="928" customFormat="false" ht="15.75" hidden="false" customHeight="false" outlineLevel="0" collapsed="false">
      <c r="A928" s="16" t="n">
        <v>925</v>
      </c>
      <c r="B928" s="4" t="s">
        <v>1260</v>
      </c>
      <c r="C928" s="4" t="s">
        <v>1233</v>
      </c>
      <c r="D928" s="4"/>
      <c r="E928" s="4"/>
      <c r="F928" s="4" t="n">
        <v>1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11" t="n">
        <f aca="false">SUM(F928:AJ928)</f>
        <v>1</v>
      </c>
      <c r="AL928" s="4" t="n">
        <v>35</v>
      </c>
      <c r="AM928" s="17" t="n">
        <f aca="false">AK928*AL928</f>
        <v>35</v>
      </c>
      <c r="AN928" s="29"/>
      <c r="AO928" s="8"/>
      <c r="AP928" s="20"/>
      <c r="AQ928" s="4"/>
      <c r="AR928" s="10"/>
      <c r="AS928" s="14"/>
      <c r="AT928" s="12"/>
      <c r="AU928" s="15" t="n">
        <f aca="false">AN928+AO928+AR928+AS928+AT928</f>
        <v>0</v>
      </c>
      <c r="AV928" s="15" t="n">
        <v>0</v>
      </c>
      <c r="AW928" s="15" t="n">
        <f aca="false">AP928+AR928+AS928+AT928</f>
        <v>0</v>
      </c>
      <c r="AX928" s="15" t="n">
        <f aca="false">AU928-AW928</f>
        <v>0</v>
      </c>
      <c r="AY928" s="58"/>
      <c r="AZ928" s="15" t="n">
        <f aca="false">AK928</f>
        <v>1</v>
      </c>
      <c r="BA928" s="15" t="n">
        <f aca="false">AY928+AZ928</f>
        <v>1</v>
      </c>
      <c r="BB928" s="15" t="n">
        <f aca="false">AM928-AW928-AZ928</f>
        <v>34</v>
      </c>
      <c r="BC928" s="4"/>
      <c r="BD928" s="4"/>
    </row>
    <row r="929" customFormat="false" ht="15.75" hidden="false" customHeight="false" outlineLevel="0" collapsed="false">
      <c r="A929" s="16" t="n">
        <v>926</v>
      </c>
      <c r="B929" s="4" t="s">
        <v>1261</v>
      </c>
      <c r="C929" s="4" t="s">
        <v>1233</v>
      </c>
      <c r="D929" s="4"/>
      <c r="E929" s="4"/>
      <c r="F929" s="4" t="n">
        <v>1</v>
      </c>
      <c r="G929" s="4" t="n">
        <v>2</v>
      </c>
      <c r="H929" s="4" t="n">
        <v>1</v>
      </c>
      <c r="I929" s="4" t="n">
        <v>1</v>
      </c>
      <c r="J929" s="4"/>
      <c r="K929" s="4" t="n">
        <v>1</v>
      </c>
      <c r="L929" s="4" t="n">
        <v>1</v>
      </c>
      <c r="M929" s="4" t="n">
        <v>1</v>
      </c>
      <c r="N929" s="4" t="n">
        <v>1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 t="n">
        <v>0.5</v>
      </c>
      <c r="AD929" s="4"/>
      <c r="AE929" s="4"/>
      <c r="AF929" s="4"/>
      <c r="AG929" s="4"/>
      <c r="AH929" s="4"/>
      <c r="AI929" s="4"/>
      <c r="AJ929" s="4"/>
      <c r="AK929" s="11" t="n">
        <f aca="false">SUM(F929:AJ929)</f>
        <v>9.5</v>
      </c>
      <c r="AL929" s="4" t="n">
        <v>35</v>
      </c>
      <c r="AM929" s="17" t="n">
        <f aca="false">AK929*AL929</f>
        <v>332.5</v>
      </c>
      <c r="AN929" s="29"/>
      <c r="AO929" s="8"/>
      <c r="AP929" s="20"/>
      <c r="AQ929" s="4"/>
      <c r="AR929" s="10"/>
      <c r="AS929" s="14"/>
      <c r="AT929" s="12"/>
      <c r="AU929" s="15" t="n">
        <f aca="false">AN929+AO929+AR929+AS929+AT929</f>
        <v>0</v>
      </c>
      <c r="AV929" s="15" t="n">
        <v>0</v>
      </c>
      <c r="AW929" s="15" t="n">
        <f aca="false">AP929+AR929+AS929+AT929</f>
        <v>0</v>
      </c>
      <c r="AX929" s="15" t="n">
        <f aca="false">AU929-AW929</f>
        <v>0</v>
      </c>
      <c r="AY929" s="58"/>
      <c r="AZ929" s="15" t="n">
        <f aca="false">AK929</f>
        <v>9.5</v>
      </c>
      <c r="BA929" s="15" t="n">
        <f aca="false">AY929+AZ929</f>
        <v>9.5</v>
      </c>
      <c r="BB929" s="15" t="n">
        <f aca="false">AM929-AW929-AZ929</f>
        <v>323</v>
      </c>
      <c r="BC929" s="4"/>
      <c r="BD929" s="4"/>
    </row>
    <row r="930" customFormat="false" ht="15.75" hidden="false" customHeight="false" outlineLevel="0" collapsed="false">
      <c r="A930" s="16" t="n">
        <v>927</v>
      </c>
      <c r="B930" s="4" t="s">
        <v>1262</v>
      </c>
      <c r="C930" s="4" t="s">
        <v>1233</v>
      </c>
      <c r="D930" s="4"/>
      <c r="E930" s="4"/>
      <c r="F930" s="4" t="n">
        <v>4</v>
      </c>
      <c r="G930" s="4" t="n">
        <v>4</v>
      </c>
      <c r="H930" s="4" t="n">
        <v>4</v>
      </c>
      <c r="I930" s="4" t="n">
        <v>4</v>
      </c>
      <c r="J930" s="4" t="n">
        <v>3</v>
      </c>
      <c r="K930" s="4" t="n">
        <v>3.5</v>
      </c>
      <c r="L930" s="4" t="n">
        <v>3.5</v>
      </c>
      <c r="M930" s="4" t="n">
        <v>4</v>
      </c>
      <c r="N930" s="4" t="n">
        <v>4</v>
      </c>
      <c r="O930" s="4" t="n">
        <v>4</v>
      </c>
      <c r="P930" s="4" t="n">
        <v>4</v>
      </c>
      <c r="Q930" s="4" t="n">
        <v>4.5</v>
      </c>
      <c r="R930" s="4" t="n">
        <v>5</v>
      </c>
      <c r="S930" s="4"/>
      <c r="T930" s="4" t="n">
        <v>4</v>
      </c>
      <c r="U930" s="4"/>
      <c r="V930" s="4" t="n">
        <v>4</v>
      </c>
      <c r="W930" s="4" t="n">
        <v>3</v>
      </c>
      <c r="X930" s="4"/>
      <c r="Y930" s="4"/>
      <c r="Z930" s="4"/>
      <c r="AA930" s="4" t="n">
        <v>3.5</v>
      </c>
      <c r="AB930" s="4"/>
      <c r="AC930" s="4"/>
      <c r="AD930" s="4" t="n">
        <v>3</v>
      </c>
      <c r="AE930" s="4" t="n">
        <v>4</v>
      </c>
      <c r="AF930" s="4" t="n">
        <v>3</v>
      </c>
      <c r="AG930" s="4" t="n">
        <v>3</v>
      </c>
      <c r="AH930" s="4" t="n">
        <v>3</v>
      </c>
      <c r="AI930" s="4" t="n">
        <v>3</v>
      </c>
      <c r="AJ930" s="4" t="n">
        <v>4</v>
      </c>
      <c r="AK930" s="11" t="n">
        <f aca="false">SUM(F930:AJ930)</f>
        <v>89</v>
      </c>
      <c r="AL930" s="4" t="n">
        <v>35</v>
      </c>
      <c r="AM930" s="17" t="n">
        <f aca="false">AK930*AL930</f>
        <v>3115</v>
      </c>
      <c r="AN930" s="29"/>
      <c r="AO930" s="8"/>
      <c r="AP930" s="20"/>
      <c r="AQ930" s="4"/>
      <c r="AR930" s="10"/>
      <c r="AS930" s="14"/>
      <c r="AT930" s="12"/>
      <c r="AU930" s="15" t="n">
        <f aca="false">AN930+AO930+AR930+AS930+AT930</f>
        <v>0</v>
      </c>
      <c r="AV930" s="15" t="n">
        <v>0</v>
      </c>
      <c r="AW930" s="15" t="n">
        <f aca="false">AP930+AR930+AS930+AT930</f>
        <v>0</v>
      </c>
      <c r="AX930" s="15" t="n">
        <f aca="false">AU930-AW930</f>
        <v>0</v>
      </c>
      <c r="AY930" s="58"/>
      <c r="AZ930" s="15" t="n">
        <f aca="false">AK930</f>
        <v>89</v>
      </c>
      <c r="BA930" s="15" t="n">
        <f aca="false">AY930+AZ930</f>
        <v>89</v>
      </c>
      <c r="BB930" s="15" t="n">
        <f aca="false">AM930-AW930-AZ930</f>
        <v>3026</v>
      </c>
      <c r="BC930" s="4"/>
      <c r="BD930" s="4"/>
    </row>
    <row r="931" customFormat="false" ht="15.75" hidden="false" customHeight="false" outlineLevel="0" collapsed="false">
      <c r="A931" s="16" t="n">
        <v>928</v>
      </c>
      <c r="B931" s="4" t="s">
        <v>1263</v>
      </c>
      <c r="C931" s="4" t="s">
        <v>1233</v>
      </c>
      <c r="D931" s="4"/>
      <c r="E931" s="4"/>
      <c r="F931" s="4" t="n">
        <v>3</v>
      </c>
      <c r="G931" s="4" t="n">
        <v>5</v>
      </c>
      <c r="H931" s="4"/>
      <c r="I931" s="4"/>
      <c r="J931" s="4" t="n">
        <v>2</v>
      </c>
      <c r="K931" s="4" t="n">
        <v>4</v>
      </c>
      <c r="L931" s="4" t="n">
        <v>4</v>
      </c>
      <c r="M931" s="4" t="n">
        <v>2.5</v>
      </c>
      <c r="N931" s="4" t="n">
        <v>4</v>
      </c>
      <c r="O931" s="4" t="n">
        <v>3</v>
      </c>
      <c r="P931" s="4"/>
      <c r="Q931" s="4" t="n">
        <v>3</v>
      </c>
      <c r="R931" s="4"/>
      <c r="S931" s="4" t="n">
        <v>4</v>
      </c>
      <c r="T931" s="4" t="n">
        <v>3</v>
      </c>
      <c r="U931" s="4"/>
      <c r="V931" s="4" t="n">
        <v>3</v>
      </c>
      <c r="W931" s="4" t="n">
        <v>3</v>
      </c>
      <c r="X931" s="4"/>
      <c r="Y931" s="4"/>
      <c r="Z931" s="4"/>
      <c r="AA931" s="4" t="n">
        <v>4</v>
      </c>
      <c r="AB931" s="4"/>
      <c r="AC931" s="4" t="n">
        <v>5</v>
      </c>
      <c r="AD931" s="4" t="n">
        <v>4</v>
      </c>
      <c r="AE931" s="4" t="n">
        <v>6</v>
      </c>
      <c r="AF931" s="4" t="n">
        <v>3</v>
      </c>
      <c r="AG931" s="4" t="n">
        <v>3.5</v>
      </c>
      <c r="AH931" s="4" t="n">
        <v>3.5</v>
      </c>
      <c r="AI931" s="4" t="n">
        <v>2</v>
      </c>
      <c r="AJ931" s="4" t="n">
        <v>3</v>
      </c>
      <c r="AK931" s="11" t="n">
        <f aca="false">SUM(F931:AJ931)</f>
        <v>77.5</v>
      </c>
      <c r="AL931" s="4" t="n">
        <v>35</v>
      </c>
      <c r="AM931" s="17" t="n">
        <f aca="false">AK931*AL931</f>
        <v>2712.5</v>
      </c>
      <c r="AN931" s="29"/>
      <c r="AO931" s="8"/>
      <c r="AP931" s="20"/>
      <c r="AQ931" s="4"/>
      <c r="AR931" s="10"/>
      <c r="AS931" s="14"/>
      <c r="AT931" s="12"/>
      <c r="AU931" s="15" t="n">
        <f aca="false">AN931+AO931+AR931+AS931+AT931</f>
        <v>0</v>
      </c>
      <c r="AV931" s="15" t="n">
        <v>0</v>
      </c>
      <c r="AW931" s="15" t="n">
        <f aca="false">AP931+AR931+AS931+AT931</f>
        <v>0</v>
      </c>
      <c r="AX931" s="15" t="n">
        <f aca="false">AU931-AW931</f>
        <v>0</v>
      </c>
      <c r="AY931" s="58"/>
      <c r="AZ931" s="15" t="n">
        <f aca="false">AK931</f>
        <v>77.5</v>
      </c>
      <c r="BA931" s="15" t="n">
        <f aca="false">AY931+AZ931</f>
        <v>77.5</v>
      </c>
      <c r="BB931" s="15" t="n">
        <f aca="false">AM931-AW931-AZ931</f>
        <v>2635</v>
      </c>
      <c r="BC931" s="4"/>
      <c r="BD931" s="4"/>
    </row>
    <row r="932" customFormat="false" ht="15.75" hidden="false" customHeight="false" outlineLevel="0" collapsed="false">
      <c r="A932" s="16" t="n">
        <v>929</v>
      </c>
      <c r="B932" s="4" t="s">
        <v>1264</v>
      </c>
      <c r="C932" s="4" t="s">
        <v>1233</v>
      </c>
      <c r="D932" s="4"/>
      <c r="E932" s="4"/>
      <c r="F932" s="4" t="n">
        <v>3.5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11" t="n">
        <f aca="false">SUM(F932:AJ932)</f>
        <v>3.5</v>
      </c>
      <c r="AL932" s="4" t="n">
        <v>35</v>
      </c>
      <c r="AM932" s="17" t="n">
        <f aca="false">AK932*AL932</f>
        <v>122.5</v>
      </c>
      <c r="AN932" s="29"/>
      <c r="AO932" s="8"/>
      <c r="AP932" s="20"/>
      <c r="AQ932" s="4"/>
      <c r="AR932" s="10"/>
      <c r="AS932" s="14"/>
      <c r="AT932" s="12"/>
      <c r="AU932" s="15" t="n">
        <f aca="false">AN932+AO932+AR932+AS932+AT932</f>
        <v>0</v>
      </c>
      <c r="AV932" s="15" t="n">
        <v>0</v>
      </c>
      <c r="AW932" s="15" t="n">
        <f aca="false">AP932+AR932+AS932+AT932</f>
        <v>0</v>
      </c>
      <c r="AX932" s="15" t="n">
        <f aca="false">AU932-AW932</f>
        <v>0</v>
      </c>
      <c r="AY932" s="58"/>
      <c r="AZ932" s="15" t="n">
        <f aca="false">AK932</f>
        <v>3.5</v>
      </c>
      <c r="BA932" s="15" t="n">
        <f aca="false">AY932+AZ932</f>
        <v>3.5</v>
      </c>
      <c r="BB932" s="15" t="n">
        <f aca="false">AM932-AW932-AZ932</f>
        <v>119</v>
      </c>
      <c r="BC932" s="4"/>
      <c r="BD932" s="4"/>
    </row>
    <row r="933" customFormat="false" ht="15.75" hidden="false" customHeight="false" outlineLevel="0" collapsed="false">
      <c r="A933" s="16" t="n">
        <v>930</v>
      </c>
      <c r="B933" s="4" t="s">
        <v>1192</v>
      </c>
      <c r="C933" s="4" t="s">
        <v>1233</v>
      </c>
      <c r="D933" s="4"/>
      <c r="E933" s="4"/>
      <c r="F933" s="4" t="n">
        <v>7.5</v>
      </c>
      <c r="G933" s="4"/>
      <c r="H933" s="4"/>
      <c r="I933" s="4" t="n">
        <v>7.5</v>
      </c>
      <c r="J933" s="4" t="n">
        <v>7.5</v>
      </c>
      <c r="K933" s="4" t="n">
        <v>7</v>
      </c>
      <c r="L933" s="4" t="n">
        <v>7</v>
      </c>
      <c r="M933" s="4" t="n">
        <v>7</v>
      </c>
      <c r="N933" s="4" t="n">
        <v>7</v>
      </c>
      <c r="O933" s="4" t="n">
        <v>7</v>
      </c>
      <c r="P933" s="4" t="n">
        <v>6</v>
      </c>
      <c r="Q933" s="4" t="n">
        <v>5.5</v>
      </c>
      <c r="R933" s="4" t="n">
        <v>6</v>
      </c>
      <c r="S933" s="4" t="n">
        <v>5.5</v>
      </c>
      <c r="T933" s="4" t="n">
        <v>6</v>
      </c>
      <c r="U933" s="4"/>
      <c r="V933" s="4" t="n">
        <v>5</v>
      </c>
      <c r="W933" s="4" t="n">
        <v>5.5</v>
      </c>
      <c r="X933" s="4"/>
      <c r="Y933" s="4"/>
      <c r="Z933" s="4"/>
      <c r="AA933" s="4" t="n">
        <v>6</v>
      </c>
      <c r="AB933" s="4"/>
      <c r="AC933" s="4" t="n">
        <v>4.5</v>
      </c>
      <c r="AD933" s="4" t="n">
        <v>5.5</v>
      </c>
      <c r="AE933" s="4" t="n">
        <v>8</v>
      </c>
      <c r="AF933" s="4" t="n">
        <v>6</v>
      </c>
      <c r="AG933" s="4" t="n">
        <v>6</v>
      </c>
      <c r="AH933" s="4" t="n">
        <v>6</v>
      </c>
      <c r="AI933" s="4"/>
      <c r="AJ933" s="4" t="n">
        <v>2</v>
      </c>
      <c r="AK933" s="11" t="n">
        <f aca="false">SUM(F933:AJ933)</f>
        <v>141</v>
      </c>
      <c r="AL933" s="4" t="n">
        <v>35</v>
      </c>
      <c r="AM933" s="17" t="n">
        <f aca="false">AK933*AL933</f>
        <v>4935</v>
      </c>
      <c r="AN933" s="29"/>
      <c r="AO933" s="8"/>
      <c r="AP933" s="20"/>
      <c r="AQ933" s="4"/>
      <c r="AR933" s="10"/>
      <c r="AS933" s="14"/>
      <c r="AT933" s="12"/>
      <c r="AU933" s="15" t="n">
        <f aca="false">AN933+AO933+AR933+AS933+AT933</f>
        <v>0</v>
      </c>
      <c r="AV933" s="15" t="n">
        <v>0</v>
      </c>
      <c r="AW933" s="15" t="n">
        <f aca="false">AP933+AR933+AS933+AT933</f>
        <v>0</v>
      </c>
      <c r="AX933" s="15" t="n">
        <f aca="false">AU933-AW933</f>
        <v>0</v>
      </c>
      <c r="AY933" s="58"/>
      <c r="AZ933" s="15" t="n">
        <f aca="false">AK933</f>
        <v>141</v>
      </c>
      <c r="BA933" s="15" t="n">
        <f aca="false">AY933+AZ933</f>
        <v>141</v>
      </c>
      <c r="BB933" s="15" t="n">
        <f aca="false">AM933-AW933-AZ933</f>
        <v>4794</v>
      </c>
      <c r="BC933" s="4"/>
      <c r="BD933" s="4"/>
    </row>
    <row r="934" customFormat="false" ht="15.75" hidden="false" customHeight="false" outlineLevel="0" collapsed="false">
      <c r="A934" s="16" t="n">
        <v>931</v>
      </c>
      <c r="B934" s="4" t="s">
        <v>1265</v>
      </c>
      <c r="C934" s="4" t="s">
        <v>1233</v>
      </c>
      <c r="D934" s="4"/>
      <c r="E934" s="4"/>
      <c r="F934" s="4" t="n">
        <v>1</v>
      </c>
      <c r="G934" s="4"/>
      <c r="H934" s="4" t="n">
        <v>1</v>
      </c>
      <c r="I934" s="4" t="n">
        <v>1</v>
      </c>
      <c r="J934" s="4" t="n">
        <v>1</v>
      </c>
      <c r="K934" s="4" t="n">
        <v>1</v>
      </c>
      <c r="L934" s="4" t="n">
        <v>1</v>
      </c>
      <c r="M934" s="4" t="n">
        <v>1</v>
      </c>
      <c r="N934" s="4" t="n">
        <v>1</v>
      </c>
      <c r="O934" s="4" t="n">
        <v>1</v>
      </c>
      <c r="P934" s="4" t="n">
        <v>1</v>
      </c>
      <c r="Q934" s="4" t="n">
        <v>1</v>
      </c>
      <c r="R934" s="4" t="n">
        <v>1</v>
      </c>
      <c r="S934" s="4" t="n">
        <v>1</v>
      </c>
      <c r="T934" s="4" t="n">
        <v>1</v>
      </c>
      <c r="U934" s="4"/>
      <c r="V934" s="4" t="n">
        <v>1</v>
      </c>
      <c r="W934" s="4" t="n">
        <v>1</v>
      </c>
      <c r="X934" s="4" t="n">
        <v>1</v>
      </c>
      <c r="Y934" s="4" t="n">
        <v>1</v>
      </c>
      <c r="Z934" s="4" t="n">
        <v>1</v>
      </c>
      <c r="AA934" s="4" t="n">
        <v>1</v>
      </c>
      <c r="AB934" s="4"/>
      <c r="AC934" s="4" t="n">
        <v>1</v>
      </c>
      <c r="AD934" s="4" t="n">
        <v>1</v>
      </c>
      <c r="AE934" s="4" t="n">
        <v>1</v>
      </c>
      <c r="AF934" s="4" t="n">
        <v>1</v>
      </c>
      <c r="AG934" s="4" t="n">
        <v>1</v>
      </c>
      <c r="AH934" s="4" t="n">
        <v>1</v>
      </c>
      <c r="AI934" s="4" t="n">
        <v>1</v>
      </c>
      <c r="AJ934" s="4" t="n">
        <v>1</v>
      </c>
      <c r="AK934" s="11" t="n">
        <f aca="false">SUM(F934:AJ934)</f>
        <v>28</v>
      </c>
      <c r="AL934" s="4" t="n">
        <v>35</v>
      </c>
      <c r="AM934" s="17" t="n">
        <f aca="false">AK934*AL934</f>
        <v>980</v>
      </c>
      <c r="AN934" s="29"/>
      <c r="AO934" s="8"/>
      <c r="AP934" s="20"/>
      <c r="AQ934" s="4"/>
      <c r="AR934" s="10"/>
      <c r="AS934" s="14"/>
      <c r="AT934" s="12"/>
      <c r="AU934" s="15" t="n">
        <f aca="false">AN934+AO934+AR934+AS934+AT934</f>
        <v>0</v>
      </c>
      <c r="AV934" s="15" t="n">
        <v>0</v>
      </c>
      <c r="AW934" s="15" t="n">
        <f aca="false">AP934+AR934+AS934+AT934</f>
        <v>0</v>
      </c>
      <c r="AX934" s="15" t="n">
        <f aca="false">AU934-AW934</f>
        <v>0</v>
      </c>
      <c r="AY934" s="58"/>
      <c r="AZ934" s="15" t="n">
        <f aca="false">AK934</f>
        <v>28</v>
      </c>
      <c r="BA934" s="15" t="n">
        <f aca="false">AY934+AZ934</f>
        <v>28</v>
      </c>
      <c r="BB934" s="15" t="n">
        <f aca="false">AM934-AW934-AZ934</f>
        <v>952</v>
      </c>
      <c r="BC934" s="4"/>
      <c r="BD934" s="4"/>
    </row>
    <row r="935" customFormat="false" ht="15.75" hidden="false" customHeight="false" outlineLevel="0" collapsed="false">
      <c r="A935" s="16" t="n">
        <v>932</v>
      </c>
      <c r="B935" s="4" t="s">
        <v>1266</v>
      </c>
      <c r="C935" s="4" t="s">
        <v>1233</v>
      </c>
      <c r="D935" s="4"/>
      <c r="E935" s="4"/>
      <c r="F935" s="4" t="n">
        <v>1.5</v>
      </c>
      <c r="G935" s="4"/>
      <c r="H935" s="4"/>
      <c r="I935" s="4" t="n">
        <v>2</v>
      </c>
      <c r="J935" s="4" t="n">
        <v>2</v>
      </c>
      <c r="K935" s="4" t="n">
        <v>2.5</v>
      </c>
      <c r="L935" s="4" t="n">
        <v>4</v>
      </c>
      <c r="M935" s="4" t="n">
        <v>4</v>
      </c>
      <c r="N935" s="4" t="n">
        <v>4</v>
      </c>
      <c r="O935" s="4"/>
      <c r="P935" s="4" t="n">
        <v>3</v>
      </c>
      <c r="Q935" s="4" t="n">
        <v>3</v>
      </c>
      <c r="R935" s="4" t="n">
        <v>3</v>
      </c>
      <c r="S935" s="4" t="n">
        <v>4</v>
      </c>
      <c r="T935" s="4" t="n">
        <v>3.5</v>
      </c>
      <c r="U935" s="4"/>
      <c r="V935" s="4"/>
      <c r="W935" s="4"/>
      <c r="X935" s="4"/>
      <c r="Y935" s="4"/>
      <c r="Z935" s="4"/>
      <c r="AA935" s="4" t="n">
        <v>3</v>
      </c>
      <c r="AB935" s="4"/>
      <c r="AC935" s="4" t="n">
        <v>2</v>
      </c>
      <c r="AD935" s="4" t="n">
        <v>2.5</v>
      </c>
      <c r="AE935" s="4" t="n">
        <v>3.5</v>
      </c>
      <c r="AF935" s="4" t="n">
        <v>2.5</v>
      </c>
      <c r="AG935" s="4" t="n">
        <v>2.5</v>
      </c>
      <c r="AH935" s="4" t="n">
        <v>2.5</v>
      </c>
      <c r="AI935" s="4" t="n">
        <v>3</v>
      </c>
      <c r="AJ935" s="4" t="n">
        <v>2</v>
      </c>
      <c r="AK935" s="11" t="n">
        <f aca="false">SUM(F935:AJ935)</f>
        <v>60</v>
      </c>
      <c r="AL935" s="4" t="n">
        <v>35</v>
      </c>
      <c r="AM935" s="17" t="n">
        <f aca="false">AK935*AL935</f>
        <v>2100</v>
      </c>
      <c r="AN935" s="29"/>
      <c r="AO935" s="8"/>
      <c r="AP935" s="20"/>
      <c r="AQ935" s="4"/>
      <c r="AR935" s="10"/>
      <c r="AS935" s="14"/>
      <c r="AT935" s="12"/>
      <c r="AU935" s="15" t="n">
        <f aca="false">AN935+AO935+AR935+AS935+AT935</f>
        <v>0</v>
      </c>
      <c r="AV935" s="15" t="n">
        <v>0</v>
      </c>
      <c r="AW935" s="15" t="n">
        <v>1100</v>
      </c>
      <c r="AX935" s="15" t="n">
        <f aca="false">AU935-AW935</f>
        <v>-1100</v>
      </c>
      <c r="AY935" s="58"/>
      <c r="AZ935" s="15" t="n">
        <f aca="false">AK935</f>
        <v>60</v>
      </c>
      <c r="BA935" s="15" t="n">
        <f aca="false">AY935+AZ935</f>
        <v>60</v>
      </c>
      <c r="BB935" s="15" t="n">
        <f aca="false">AM935-AW935-AZ935</f>
        <v>940</v>
      </c>
      <c r="BC935" s="4"/>
      <c r="BD935" s="4"/>
    </row>
    <row r="936" customFormat="false" ht="15.75" hidden="false" customHeight="false" outlineLevel="0" collapsed="false">
      <c r="A936" s="16" t="n">
        <v>933</v>
      </c>
      <c r="B936" s="4" t="s">
        <v>1267</v>
      </c>
      <c r="C936" s="4" t="s">
        <v>1233</v>
      </c>
      <c r="D936" s="4"/>
      <c r="E936" s="4"/>
      <c r="F936" s="4" t="n">
        <v>1</v>
      </c>
      <c r="G936" s="4"/>
      <c r="H936" s="4" t="n">
        <v>2</v>
      </c>
      <c r="I936" s="4" t="n">
        <v>2</v>
      </c>
      <c r="J936" s="4" t="n">
        <v>2</v>
      </c>
      <c r="K936" s="4" t="n">
        <v>2</v>
      </c>
      <c r="L936" s="4" t="n">
        <v>2</v>
      </c>
      <c r="M936" s="4" t="n">
        <v>2</v>
      </c>
      <c r="N936" s="4" t="n">
        <v>2</v>
      </c>
      <c r="O936" s="4" t="n">
        <v>2</v>
      </c>
      <c r="P936" s="4" t="n">
        <v>2</v>
      </c>
      <c r="Q936" s="4" t="n">
        <v>2</v>
      </c>
      <c r="R936" s="4" t="n">
        <v>2</v>
      </c>
      <c r="S936" s="4" t="n">
        <v>2</v>
      </c>
      <c r="T936" s="4" t="n">
        <v>2</v>
      </c>
      <c r="U936" s="4"/>
      <c r="V936" s="4" t="n">
        <v>2</v>
      </c>
      <c r="W936" s="4" t="n">
        <v>2</v>
      </c>
      <c r="X936" s="4" t="n">
        <v>2</v>
      </c>
      <c r="Y936" s="4" t="n">
        <v>2</v>
      </c>
      <c r="Z936" s="4" t="n">
        <v>2</v>
      </c>
      <c r="AA936" s="4" t="n">
        <v>2</v>
      </c>
      <c r="AB936" s="4"/>
      <c r="AC936" s="4" t="n">
        <v>2</v>
      </c>
      <c r="AD936" s="4" t="n">
        <v>2</v>
      </c>
      <c r="AE936" s="4" t="n">
        <v>2</v>
      </c>
      <c r="AF936" s="4" t="n">
        <v>2</v>
      </c>
      <c r="AG936" s="4" t="n">
        <v>1</v>
      </c>
      <c r="AH936" s="4" t="n">
        <v>1.5</v>
      </c>
      <c r="AI936" s="4" t="n">
        <v>1.5</v>
      </c>
      <c r="AJ936" s="4" t="n">
        <v>1.5</v>
      </c>
      <c r="AK936" s="11" t="n">
        <f aca="false">SUM(F936:AJ936)</f>
        <v>52.5</v>
      </c>
      <c r="AL936" s="4" t="n">
        <v>35</v>
      </c>
      <c r="AM936" s="17" t="n">
        <f aca="false">AK936*AL936</f>
        <v>1837.5</v>
      </c>
      <c r="AN936" s="29"/>
      <c r="AO936" s="8"/>
      <c r="AP936" s="20"/>
      <c r="AQ936" s="4"/>
      <c r="AR936" s="10"/>
      <c r="AS936" s="14"/>
      <c r="AT936" s="12"/>
      <c r="AU936" s="15" t="n">
        <f aca="false">AN936+AO936+AR936+AS936+AT936</f>
        <v>0</v>
      </c>
      <c r="AV936" s="15" t="n">
        <v>0</v>
      </c>
      <c r="AW936" s="15" t="n">
        <f aca="false">AP936+AR936+AS936+AT936</f>
        <v>0</v>
      </c>
      <c r="AX936" s="15" t="n">
        <f aca="false">AU936-AW936</f>
        <v>0</v>
      </c>
      <c r="AY936" s="58"/>
      <c r="AZ936" s="15" t="n">
        <f aca="false">AK936</f>
        <v>52.5</v>
      </c>
      <c r="BA936" s="15" t="n">
        <f aca="false">AY936+AZ936</f>
        <v>52.5</v>
      </c>
      <c r="BB936" s="15" t="n">
        <f aca="false">AM936-AW936-AZ936</f>
        <v>1785</v>
      </c>
      <c r="BC936" s="4"/>
      <c r="BD936" s="4"/>
    </row>
    <row r="937" customFormat="false" ht="15.75" hidden="false" customHeight="false" outlineLevel="0" collapsed="false">
      <c r="A937" s="16" t="n">
        <v>934</v>
      </c>
      <c r="B937" s="4" t="s">
        <v>1268</v>
      </c>
      <c r="C937" s="4" t="s">
        <v>1233</v>
      </c>
      <c r="D937" s="4"/>
      <c r="E937" s="4"/>
      <c r="F937" s="4" t="n">
        <v>3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11" t="n">
        <f aca="false">SUM(F937:AJ937)</f>
        <v>3</v>
      </c>
      <c r="AL937" s="4" t="n">
        <v>35</v>
      </c>
      <c r="AM937" s="17" t="n">
        <f aca="false">AK937*AL937</f>
        <v>105</v>
      </c>
      <c r="AN937" s="29"/>
      <c r="AO937" s="8"/>
      <c r="AP937" s="20"/>
      <c r="AQ937" s="4"/>
      <c r="AR937" s="10"/>
      <c r="AS937" s="14"/>
      <c r="AT937" s="12"/>
      <c r="AU937" s="15" t="n">
        <f aca="false">AN937+AO937+AR937+AS937+AT937</f>
        <v>0</v>
      </c>
      <c r="AV937" s="15" t="n">
        <v>0</v>
      </c>
      <c r="AW937" s="15" t="n">
        <f aca="false">AP937+AR937+AS937+AT937</f>
        <v>0</v>
      </c>
      <c r="AX937" s="15" t="n">
        <f aca="false">AU937-AW937</f>
        <v>0</v>
      </c>
      <c r="AY937" s="58"/>
      <c r="AZ937" s="15" t="n">
        <f aca="false">AK937</f>
        <v>3</v>
      </c>
      <c r="BA937" s="15" t="n">
        <f aca="false">AY937+AZ937</f>
        <v>3</v>
      </c>
      <c r="BB937" s="15" t="n">
        <f aca="false">AM937-AW937-AZ937</f>
        <v>102</v>
      </c>
      <c r="BC937" s="4"/>
      <c r="BD937" s="4"/>
    </row>
    <row r="938" customFormat="false" ht="15.75" hidden="false" customHeight="false" outlineLevel="0" collapsed="false">
      <c r="A938" s="16" t="n">
        <v>935</v>
      </c>
      <c r="B938" s="4" t="s">
        <v>1269</v>
      </c>
      <c r="C938" s="4" t="s">
        <v>1233</v>
      </c>
      <c r="D938" s="4"/>
      <c r="E938" s="4"/>
      <c r="F938" s="4"/>
      <c r="G938" s="4"/>
      <c r="H938" s="4"/>
      <c r="I938" s="4" t="n">
        <v>5</v>
      </c>
      <c r="J938" s="4" t="n">
        <v>4.5</v>
      </c>
      <c r="K938" s="4" t="n">
        <v>7</v>
      </c>
      <c r="L938" s="4" t="n">
        <v>7</v>
      </c>
      <c r="M938" s="4" t="n">
        <v>6</v>
      </c>
      <c r="N938" s="4" t="n">
        <v>7.5</v>
      </c>
      <c r="O938" s="4" t="n">
        <v>4</v>
      </c>
      <c r="P938" s="4" t="n">
        <v>7</v>
      </c>
      <c r="Q938" s="4" t="n">
        <v>7.5</v>
      </c>
      <c r="R938" s="4" t="n">
        <v>4</v>
      </c>
      <c r="S938" s="4" t="n">
        <v>6</v>
      </c>
      <c r="T938" s="4" t="n">
        <v>5</v>
      </c>
      <c r="U938" s="4"/>
      <c r="V938" s="4"/>
      <c r="W938" s="4"/>
      <c r="X938" s="4"/>
      <c r="Y938" s="4"/>
      <c r="Z938" s="4"/>
      <c r="AA938" s="4" t="n">
        <v>4.5</v>
      </c>
      <c r="AB938" s="4"/>
      <c r="AC938" s="4" t="n">
        <v>5</v>
      </c>
      <c r="AD938" s="4" t="n">
        <v>4</v>
      </c>
      <c r="AE938" s="4" t="n">
        <v>6.5</v>
      </c>
      <c r="AF938" s="4" t="n">
        <v>5</v>
      </c>
      <c r="AG938" s="4" t="n">
        <v>4</v>
      </c>
      <c r="AH938" s="4" t="n">
        <v>7</v>
      </c>
      <c r="AI938" s="4" t="n">
        <v>6.5</v>
      </c>
      <c r="AJ938" s="4" t="n">
        <v>7</v>
      </c>
      <c r="AK938" s="11" t="n">
        <f aca="false">SUM(F938:AJ938)</f>
        <v>120</v>
      </c>
      <c r="AL938" s="4" t="n">
        <v>35</v>
      </c>
      <c r="AM938" s="17" t="n">
        <f aca="false">AK938*AL938</f>
        <v>4200</v>
      </c>
      <c r="AN938" s="29"/>
      <c r="AO938" s="8"/>
      <c r="AP938" s="20"/>
      <c r="AQ938" s="4"/>
      <c r="AR938" s="10"/>
      <c r="AS938" s="14"/>
      <c r="AT938" s="12"/>
      <c r="AU938" s="15" t="n">
        <f aca="false">AN938+AO938+AR938+AS938+AT938</f>
        <v>0</v>
      </c>
      <c r="AV938" s="15" t="n">
        <v>0</v>
      </c>
      <c r="AW938" s="15" t="n">
        <f aca="false">AP938+AR938+AS938+AT938</f>
        <v>0</v>
      </c>
      <c r="AX938" s="15" t="n">
        <f aca="false">AU938-AW938</f>
        <v>0</v>
      </c>
      <c r="AY938" s="58"/>
      <c r="AZ938" s="15" t="n">
        <f aca="false">AK938</f>
        <v>120</v>
      </c>
      <c r="BA938" s="15" t="n">
        <f aca="false">AY938+AZ938</f>
        <v>120</v>
      </c>
      <c r="BB938" s="15" t="n">
        <f aca="false">AM938-AW938-AZ938</f>
        <v>4080</v>
      </c>
      <c r="BC938" s="4"/>
      <c r="BD938" s="4"/>
    </row>
    <row r="939" customFormat="false" ht="15.75" hidden="false" customHeight="false" outlineLevel="0" collapsed="false">
      <c r="A939" s="16" t="n">
        <v>936</v>
      </c>
      <c r="B939" s="4" t="s">
        <v>1270</v>
      </c>
      <c r="C939" s="4" t="s">
        <v>1233</v>
      </c>
      <c r="D939" s="4"/>
      <c r="E939" s="4"/>
      <c r="F939" s="4" t="n">
        <v>3</v>
      </c>
      <c r="G939" s="4"/>
      <c r="H939" s="4"/>
      <c r="I939" s="4"/>
      <c r="J939" s="4" t="n">
        <v>1.5</v>
      </c>
      <c r="K939" s="4" t="n">
        <v>2.5</v>
      </c>
      <c r="L939" s="4" t="n">
        <v>2.5</v>
      </c>
      <c r="M939" s="4" t="n">
        <v>2</v>
      </c>
      <c r="N939" s="4" t="n">
        <v>2.5</v>
      </c>
      <c r="O939" s="4" t="n">
        <v>2</v>
      </c>
      <c r="P939" s="4" t="n">
        <v>1.5</v>
      </c>
      <c r="Q939" s="4"/>
      <c r="R939" s="4"/>
      <c r="S939" s="4"/>
      <c r="T939" s="4" t="n">
        <v>1</v>
      </c>
      <c r="U939" s="4"/>
      <c r="V939" s="4" t="n">
        <v>1.5</v>
      </c>
      <c r="W939" s="4" t="n">
        <v>1.5</v>
      </c>
      <c r="X939" s="4" t="n">
        <v>1.5</v>
      </c>
      <c r="Y939" s="4" t="n">
        <v>2</v>
      </c>
      <c r="Z939" s="4" t="n">
        <v>2.5</v>
      </c>
      <c r="AA939" s="4" t="n">
        <v>2.5</v>
      </c>
      <c r="AB939" s="4" t="n">
        <v>2.5</v>
      </c>
      <c r="AC939" s="4"/>
      <c r="AD939" s="4" t="n">
        <v>2.5</v>
      </c>
      <c r="AE939" s="4" t="n">
        <v>2.5</v>
      </c>
      <c r="AF939" s="4" t="n">
        <v>3</v>
      </c>
      <c r="AG939" s="4" t="n">
        <v>2.5</v>
      </c>
      <c r="AH939" s="4" t="n">
        <v>2.5</v>
      </c>
      <c r="AI939" s="4" t="n">
        <v>2</v>
      </c>
      <c r="AJ939" s="4" t="n">
        <v>1.5</v>
      </c>
      <c r="AK939" s="11" t="n">
        <f aca="false">SUM(F939:AJ939)</f>
        <v>49</v>
      </c>
      <c r="AL939" s="4" t="n">
        <v>35</v>
      </c>
      <c r="AM939" s="17" t="n">
        <f aca="false">AK939*AL939</f>
        <v>1715</v>
      </c>
      <c r="AN939" s="29"/>
      <c r="AO939" s="8"/>
      <c r="AP939" s="20"/>
      <c r="AQ939" s="4"/>
      <c r="AR939" s="10"/>
      <c r="AS939" s="14"/>
      <c r="AT939" s="12"/>
      <c r="AU939" s="15" t="n">
        <f aca="false">AN939+AO939+AR939+AS939+AT939</f>
        <v>0</v>
      </c>
      <c r="AV939" s="15" t="n">
        <v>0</v>
      </c>
      <c r="AW939" s="15" t="n">
        <v>715</v>
      </c>
      <c r="AX939" s="15" t="n">
        <f aca="false">AU939-AW939</f>
        <v>-715</v>
      </c>
      <c r="AY939" s="58"/>
      <c r="AZ939" s="15" t="n">
        <f aca="false">AK939</f>
        <v>49</v>
      </c>
      <c r="BA939" s="15" t="n">
        <f aca="false">AY939+AZ939</f>
        <v>49</v>
      </c>
      <c r="BB939" s="15" t="n">
        <f aca="false">AM939-AW939-AZ939</f>
        <v>951</v>
      </c>
      <c r="BC939" s="4"/>
      <c r="BD939" s="4"/>
    </row>
    <row r="940" customFormat="false" ht="15.75" hidden="false" customHeight="false" outlineLevel="0" collapsed="false">
      <c r="A940" s="16" t="n">
        <v>937</v>
      </c>
      <c r="B940" s="4" t="s">
        <v>1271</v>
      </c>
      <c r="C940" s="4" t="s">
        <v>1233</v>
      </c>
      <c r="D940" s="4"/>
      <c r="E940" s="4"/>
      <c r="F940" s="4"/>
      <c r="G940" s="4"/>
      <c r="H940" s="4"/>
      <c r="I940" s="4" t="n">
        <v>1</v>
      </c>
      <c r="J940" s="4"/>
      <c r="K940" s="4" t="n">
        <v>1</v>
      </c>
      <c r="L940" s="4" t="n">
        <v>1</v>
      </c>
      <c r="M940" s="4" t="n">
        <v>1.5</v>
      </c>
      <c r="N940" s="4" t="n">
        <v>2.5</v>
      </c>
      <c r="O940" s="4"/>
      <c r="P940" s="4" t="n">
        <v>2.5</v>
      </c>
      <c r="Q940" s="4"/>
      <c r="R940" s="4" t="n">
        <v>2.5</v>
      </c>
      <c r="S940" s="4" t="n">
        <v>2</v>
      </c>
      <c r="T940" s="4"/>
      <c r="U940" s="4"/>
      <c r="V940" s="4" t="n">
        <v>2</v>
      </c>
      <c r="W940" s="4" t="n">
        <v>1.5</v>
      </c>
      <c r="X940" s="4"/>
      <c r="Y940" s="4"/>
      <c r="Z940" s="4"/>
      <c r="AA940" s="4" t="n">
        <v>2.5</v>
      </c>
      <c r="AB940" s="4"/>
      <c r="AC940" s="4"/>
      <c r="AD940" s="4" t="n">
        <v>2</v>
      </c>
      <c r="AE940" s="4" t="n">
        <v>2.5</v>
      </c>
      <c r="AF940" s="4" t="n">
        <v>2.5</v>
      </c>
      <c r="AG940" s="4" t="n">
        <v>2.5</v>
      </c>
      <c r="AH940" s="4" t="n">
        <v>2.5</v>
      </c>
      <c r="AI940" s="4" t="n">
        <v>1.5</v>
      </c>
      <c r="AJ940" s="4" t="n">
        <v>2</v>
      </c>
      <c r="AK940" s="11" t="n">
        <f aca="false">SUM(F940:AJ940)</f>
        <v>35.5</v>
      </c>
      <c r="AL940" s="4" t="n">
        <v>35</v>
      </c>
      <c r="AM940" s="17" t="n">
        <f aca="false">AK940*AL940</f>
        <v>1242.5</v>
      </c>
      <c r="AN940" s="29"/>
      <c r="AO940" s="8"/>
      <c r="AP940" s="20"/>
      <c r="AQ940" s="4"/>
      <c r="AR940" s="10"/>
      <c r="AS940" s="14"/>
      <c r="AT940" s="12"/>
      <c r="AU940" s="15" t="n">
        <f aca="false">AN940+AO940+AR940+AS940+AT940</f>
        <v>0</v>
      </c>
      <c r="AV940" s="15" t="n">
        <v>0</v>
      </c>
      <c r="AW940" s="15" t="n">
        <v>242.5</v>
      </c>
      <c r="AX940" s="15" t="n">
        <f aca="false">AU940-AW940</f>
        <v>-242.5</v>
      </c>
      <c r="AY940" s="58"/>
      <c r="AZ940" s="15" t="n">
        <f aca="false">AK940</f>
        <v>35.5</v>
      </c>
      <c r="BA940" s="15" t="n">
        <f aca="false">AY940+AZ940</f>
        <v>35.5</v>
      </c>
      <c r="BB940" s="15" t="n">
        <f aca="false">AM940-AW940-AZ940</f>
        <v>964.5</v>
      </c>
      <c r="BC940" s="4"/>
      <c r="BD940" s="4"/>
    </row>
    <row r="941" customFormat="false" ht="15.75" hidden="false" customHeight="false" outlineLevel="0" collapsed="false">
      <c r="A941" s="16" t="n">
        <v>938</v>
      </c>
      <c r="B941" s="4" t="s">
        <v>1272</v>
      </c>
      <c r="C941" s="4" t="s">
        <v>1233</v>
      </c>
      <c r="D941" s="4"/>
      <c r="E941" s="4"/>
      <c r="F941" s="4"/>
      <c r="G941" s="4"/>
      <c r="H941" s="4"/>
      <c r="I941" s="4"/>
      <c r="J941" s="4"/>
      <c r="K941" s="4"/>
      <c r="L941" s="4"/>
      <c r="M941" s="4" t="n">
        <v>1</v>
      </c>
      <c r="N941" s="4" t="n">
        <v>1</v>
      </c>
      <c r="O941" s="4" t="n">
        <v>1.5</v>
      </c>
      <c r="P941" s="4" t="n">
        <v>1.5</v>
      </c>
      <c r="Q941" s="4" t="n">
        <v>1</v>
      </c>
      <c r="R941" s="4" t="n">
        <v>1.5</v>
      </c>
      <c r="S941" s="4" t="n">
        <v>2</v>
      </c>
      <c r="T941" s="4" t="n">
        <v>2</v>
      </c>
      <c r="U941" s="4"/>
      <c r="V941" s="4" t="n">
        <v>1.5</v>
      </c>
      <c r="W941" s="4" t="n">
        <v>2</v>
      </c>
      <c r="X941" s="4"/>
      <c r="Y941" s="4"/>
      <c r="Z941" s="4"/>
      <c r="AA941" s="4" t="n">
        <v>1.5</v>
      </c>
      <c r="AB941" s="4"/>
      <c r="AC941" s="4" t="n">
        <v>2</v>
      </c>
      <c r="AD941" s="4" t="n">
        <v>2</v>
      </c>
      <c r="AE941" s="4" t="n">
        <v>2</v>
      </c>
      <c r="AF941" s="4" t="n">
        <v>2</v>
      </c>
      <c r="AG941" s="4" t="n">
        <v>1.5</v>
      </c>
      <c r="AH941" s="4" t="n">
        <v>2.5</v>
      </c>
      <c r="AI941" s="4"/>
      <c r="AJ941" s="4" t="n">
        <v>2</v>
      </c>
      <c r="AK941" s="11" t="n">
        <f aca="false">SUM(F941:AJ941)</f>
        <v>30.5</v>
      </c>
      <c r="AL941" s="4" t="n">
        <v>35</v>
      </c>
      <c r="AM941" s="17" t="n">
        <f aca="false">AK941*AL941</f>
        <v>1067.5</v>
      </c>
      <c r="AN941" s="29"/>
      <c r="AO941" s="8"/>
      <c r="AP941" s="20"/>
      <c r="AQ941" s="4"/>
      <c r="AR941" s="10"/>
      <c r="AS941" s="14"/>
      <c r="AT941" s="12"/>
      <c r="AU941" s="15" t="n">
        <f aca="false">AN941+AO941+AR941+AS941+AT941</f>
        <v>0</v>
      </c>
      <c r="AV941" s="15" t="n">
        <v>0</v>
      </c>
      <c r="AW941" s="15" t="n">
        <f aca="false">AP941+AR941+AS941+AT941</f>
        <v>0</v>
      </c>
      <c r="AX941" s="15" t="n">
        <f aca="false">AU941-AW941</f>
        <v>0</v>
      </c>
      <c r="AY941" s="58"/>
      <c r="AZ941" s="15" t="n">
        <f aca="false">AK941</f>
        <v>30.5</v>
      </c>
      <c r="BA941" s="15" t="n">
        <f aca="false">AY941+AZ941</f>
        <v>30.5</v>
      </c>
      <c r="BB941" s="15" t="n">
        <f aca="false">AM941-AW941-AZ941</f>
        <v>1037</v>
      </c>
      <c r="BC941" s="4"/>
      <c r="BD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 t="n">
        <f aca="false">SUM(F4:F925)</f>
        <v>2968</v>
      </c>
      <c r="G942" s="4" t="n">
        <f aca="false">SUM(G4:G925)</f>
        <v>2597.5</v>
      </c>
      <c r="H942" s="4" t="n">
        <f aca="false">SUM(H4:H925)</f>
        <v>2806.5</v>
      </c>
      <c r="I942" s="4" t="n">
        <f aca="false">SUM(I4:I925)</f>
        <v>2691.5</v>
      </c>
      <c r="J942" s="4" t="n">
        <f aca="false">SUM(J4:J925)</f>
        <v>2760.5</v>
      </c>
      <c r="K942" s="4" t="n">
        <f aca="false">SUM(K4:K925)</f>
        <v>2725</v>
      </c>
      <c r="L942" s="4" t="n">
        <f aca="false">SUM(L4:L925)</f>
        <v>3095</v>
      </c>
      <c r="M942" s="4" t="n">
        <f aca="false">SUM(M4:M925)</f>
        <v>2666.5</v>
      </c>
      <c r="N942" s="4" t="n">
        <f aca="false">SUM(N4:N925)</f>
        <v>2595.5</v>
      </c>
      <c r="O942" s="4" t="n">
        <f aca="false">SUM(O4:O925)</f>
        <v>2764.5</v>
      </c>
      <c r="P942" s="4" t="n">
        <f aca="false">SUM(P4:P925)</f>
        <v>2795</v>
      </c>
      <c r="Q942" s="4" t="n">
        <f aca="false">SUM(Q4:Q925)</f>
        <v>2660</v>
      </c>
      <c r="R942" s="4" t="n">
        <f aca="false">SUM(R4:R925)</f>
        <v>2774.5</v>
      </c>
      <c r="S942" s="4" t="n">
        <f aca="false">SUM(S4:S925)</f>
        <v>2688.5</v>
      </c>
      <c r="T942" s="4" t="n">
        <f aca="false">SUM(T4:T925)</f>
        <v>2709</v>
      </c>
      <c r="U942" s="4" t="n">
        <f aca="false">SUM(U4:U925)</f>
        <v>2435</v>
      </c>
      <c r="V942" s="4" t="n">
        <f aca="false">SUM(V4:V925)</f>
        <v>2662</v>
      </c>
      <c r="W942" s="4" t="n">
        <f aca="false">SUM(W4:W925)</f>
        <v>2683</v>
      </c>
      <c r="X942" s="4" t="n">
        <f aca="false">SUM(X4:X925)</f>
        <v>2636.5</v>
      </c>
      <c r="Y942" s="4" t="n">
        <f aca="false">SUM(Y4:Y925)</f>
        <v>2390.5</v>
      </c>
      <c r="Z942" s="4" t="n">
        <f aca="false">SUM(Z4:Z925)</f>
        <v>2727</v>
      </c>
      <c r="AA942" s="4" t="n">
        <f aca="false">SUM(AA4:AA925)</f>
        <v>2729.5</v>
      </c>
      <c r="AB942" s="4" t="n">
        <f aca="false">SUM(AB4:AB925)</f>
        <v>2572</v>
      </c>
      <c r="AC942" s="4" t="n">
        <f aca="false">SUM(AC4:AC925)</f>
        <v>2574.5</v>
      </c>
      <c r="AD942" s="4" t="n">
        <f aca="false">SUM(AD4:AD925)</f>
        <v>2609.5</v>
      </c>
      <c r="AE942" s="4" t="n">
        <f aca="false">SUM(AE4:AE925)</f>
        <v>2799</v>
      </c>
      <c r="AF942" s="4" t="n">
        <f aca="false">SUM(AF4:AF925)</f>
        <v>2513</v>
      </c>
      <c r="AG942" s="4" t="n">
        <f aca="false">SUM(AG4:AG925)</f>
        <v>2514</v>
      </c>
      <c r="AH942" s="4" t="n">
        <f aca="false">SUM(AH4:AH925)</f>
        <v>2526</v>
      </c>
      <c r="AI942" s="4" t="n">
        <f aca="false">SUM(AI4:AI925)</f>
        <v>2508</v>
      </c>
      <c r="AJ942" s="4" t="n">
        <f aca="false">SUM(AJ4:AJ925)</f>
        <v>2699.5</v>
      </c>
      <c r="AK942" s="4" t="n">
        <f aca="false">SUM(AK4:AK941)</f>
        <v>83272.5</v>
      </c>
      <c r="AL942" s="4" t="n">
        <v>35</v>
      </c>
      <c r="AM942" s="17" t="e">
        <f aca="false">SUM(AM4:AM941)</f>
        <v>#VALUE!</v>
      </c>
      <c r="AN942" s="45" t="n">
        <v>1519913.5</v>
      </c>
      <c r="AO942" s="8"/>
      <c r="AP942" s="20"/>
      <c r="AQ942" s="4" t="n">
        <f aca="false">SUM(AQ3:AQ925)</f>
        <v>279809</v>
      </c>
      <c r="AR942" s="10"/>
      <c r="AS942" s="14"/>
      <c r="AT942" s="61"/>
      <c r="AU942" s="15"/>
      <c r="AV942" s="15" t="n">
        <v>0</v>
      </c>
      <c r="AW942" s="15"/>
      <c r="AX942" s="15"/>
      <c r="AY942" s="15" t="n">
        <v>383937</v>
      </c>
      <c r="AZ942" s="15" t="n">
        <f aca="false">SUM(AZ4:AZ941)</f>
        <v>83433</v>
      </c>
      <c r="BA942" s="15"/>
      <c r="BB942" s="15" t="e">
        <f aca="false">SUM(BB4:BB941)</f>
        <v>#VALUE!</v>
      </c>
      <c r="BC942" s="4"/>
      <c r="BD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 customFormat="false" ht="15.75" hidden="false" customHeight="false" outlineLevel="0" collapsed="false">
      <c r="B945" s="4"/>
    </row>
    <row r="948" customFormat="false" ht="15.75" hidden="false" customHeight="false" outlineLevel="0" collapsed="false">
      <c r="AW948" s="62" t="e">
        <f aca="false">AM942-AW942-AZ942</f>
        <v>#VALUE!</v>
      </c>
      <c r="AX948" s="62"/>
      <c r="BA948" s="62"/>
    </row>
    <row r="951" customFormat="false" ht="15.75" hidden="false" customHeight="false" outlineLevel="0" collapsed="false">
      <c r="BA951" s="62"/>
    </row>
    <row r="1433" customFormat="false" ht="15.75" hidden="false" customHeight="false" outlineLevel="0" collapsed="false">
      <c r="H1433" s="1" t="n">
        <f aca="false">SUM(MAIN!$H$3:$H$1432)</f>
        <v>5633</v>
      </c>
    </row>
    <row r="1434" customFormat="false" ht="15.75" hidden="false" customHeight="false" outlineLevel="0" collapsed="false">
      <c r="H1434" s="1" t="n">
        <f aca="false">SUM(MAIN!$H$3:$H$1432)</f>
        <v>5633</v>
      </c>
    </row>
    <row r="1435" customFormat="false" ht="15.75" hidden="false" customHeight="false" outlineLevel="0" collapsed="false">
      <c r="H1435" s="1" t="n">
        <f aca="false">SUM(MAIN!$H$3:$H$1432)</f>
        <v>5633</v>
      </c>
    </row>
    <row r="1436" customFormat="false" ht="15.75" hidden="false" customHeight="false" outlineLevel="0" collapsed="false">
      <c r="H1436" s="1" t="n">
        <f aca="false">SUM(MAIN!$H$3:$H$1432)</f>
        <v>5633</v>
      </c>
    </row>
    <row r="1437" customFormat="false" ht="15.75" hidden="false" customHeight="false" outlineLevel="0" collapsed="false">
      <c r="H1437" s="1" t="n">
        <f aca="false">SUM(MAIN!$H$3:$H$1432)</f>
        <v>5633</v>
      </c>
    </row>
    <row r="1438" customFormat="false" ht="15.75" hidden="false" customHeight="false" outlineLevel="0" collapsed="false">
      <c r="H1438" s="1" t="n">
        <f aca="false">SUM(MAIN!$H$3:$H$1432)</f>
        <v>5633</v>
      </c>
    </row>
    <row r="1439" customFormat="false" ht="15.75" hidden="false" customHeight="false" outlineLevel="0" collapsed="false">
      <c r="H1439" s="1" t="n">
        <f aca="false">SUM(MAIN!$H$3:$H$1432)</f>
        <v>5633</v>
      </c>
    </row>
    <row r="1440" customFormat="false" ht="15.75" hidden="false" customHeight="false" outlineLevel="0" collapsed="false">
      <c r="H1440" s="1" t="n">
        <f aca="false">SUM(MAIN!$H$3:$H$1432)</f>
        <v>5633</v>
      </c>
    </row>
    <row r="1441" customFormat="false" ht="15.75" hidden="false" customHeight="false" outlineLevel="0" collapsed="false">
      <c r="H1441" s="1" t="n">
        <f aca="false">SUM(MAIN!$H$3:$H$1432)</f>
        <v>5633</v>
      </c>
    </row>
    <row r="1442" customFormat="false" ht="15.75" hidden="false" customHeight="false" outlineLevel="0" collapsed="false">
      <c r="H1442" s="1" t="n">
        <f aca="false">SUM(H1433:H1441)</f>
        <v>50697</v>
      </c>
    </row>
    <row r="1630" customFormat="false" ht="15.75" hidden="false" customHeight="false" outlineLevel="0" collapsed="false">
      <c r="C1630" s="1" t="n">
        <f aca="false">SUM(F1632)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G11" activeCellId="0" sqref="BG1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2.71"/>
    <col collapsed="false" customWidth="true" hidden="true" outlineLevel="0" max="3" min="3" style="0" width="12.14"/>
    <col collapsed="false" customWidth="true" hidden="true" outlineLevel="0" max="17" min="4" style="0" width="9.13"/>
    <col collapsed="false" customWidth="true" hidden="true" outlineLevel="0" max="18" min="18" style="0" width="0.13"/>
    <col collapsed="false" customWidth="true" hidden="true" outlineLevel="0" max="53" min="19" style="0" width="9.13"/>
    <col collapsed="false" customWidth="true" hidden="false" outlineLevel="0" max="54" min="54" style="0" width="18.71"/>
    <col collapsed="false" customWidth="true" hidden="false" outlineLevel="0" max="55" min="55" style="0" width="21.14"/>
    <col collapsed="false" customWidth="true" hidden="false" outlineLevel="0" max="56" min="56" style="0" width="20.71"/>
    <col collapsed="false" customWidth="true" hidden="false" outlineLevel="0" max="1025" min="57" style="0" width="8.67"/>
  </cols>
  <sheetData>
    <row r="1" customFormat="false" ht="18.75" hidden="false" customHeight="false" outlineLevel="0" collapsed="false">
      <c r="B1" s="76" t="s">
        <v>1293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</row>
    <row r="2" customFormat="false" ht="18.75" hidden="false" customHeight="false" outlineLevel="0" collapsed="false">
      <c r="A2" s="76" t="s">
        <v>1</v>
      </c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 t="s">
        <v>1294</v>
      </c>
      <c r="BC2" s="76" t="s">
        <v>26</v>
      </c>
      <c r="BD2" s="76" t="s">
        <v>1295</v>
      </c>
      <c r="BE2" s="74"/>
      <c r="BF2" s="74"/>
    </row>
    <row r="3" customFormat="false" ht="18.75" hidden="false" customHeight="false" outlineLevel="0" collapsed="false">
      <c r="A3" s="77" t="n">
        <v>1</v>
      </c>
      <c r="B3" s="77" t="s">
        <v>28</v>
      </c>
      <c r="C3" s="78" t="s">
        <v>29</v>
      </c>
      <c r="D3" s="78"/>
      <c r="E3" s="78"/>
      <c r="F3" s="78" t="n">
        <v>27.5</v>
      </c>
      <c r="G3" s="78" t="n">
        <v>27.5</v>
      </c>
      <c r="H3" s="78" t="n">
        <v>26</v>
      </c>
      <c r="I3" s="78" t="n">
        <v>26</v>
      </c>
      <c r="J3" s="78" t="n">
        <v>28.5</v>
      </c>
      <c r="K3" s="78" t="n">
        <v>27</v>
      </c>
      <c r="L3" s="78" t="n">
        <v>26</v>
      </c>
      <c r="M3" s="78" t="n">
        <v>25</v>
      </c>
      <c r="N3" s="78" t="n">
        <v>24</v>
      </c>
      <c r="O3" s="78" t="n">
        <v>26</v>
      </c>
      <c r="P3" s="78" t="n">
        <v>24</v>
      </c>
      <c r="Q3" s="78" t="n">
        <v>24</v>
      </c>
      <c r="R3" s="78" t="n">
        <v>21.5</v>
      </c>
      <c r="S3" s="78" t="n">
        <v>18</v>
      </c>
      <c r="T3" s="78" t="n">
        <v>23</v>
      </c>
      <c r="U3" s="78" t="n">
        <v>20.5</v>
      </c>
      <c r="V3" s="78" t="n">
        <v>21</v>
      </c>
      <c r="W3" s="78" t="n">
        <v>23</v>
      </c>
      <c r="X3" s="78" t="n">
        <v>16</v>
      </c>
      <c r="Y3" s="78" t="n">
        <v>21</v>
      </c>
      <c r="Z3" s="78" t="n">
        <v>21</v>
      </c>
      <c r="AA3" s="78" t="n">
        <v>22</v>
      </c>
      <c r="AB3" s="78" t="n">
        <v>16</v>
      </c>
      <c r="AC3" s="78" t="n">
        <v>21.5</v>
      </c>
      <c r="AD3" s="78" t="n">
        <v>21.5</v>
      </c>
      <c r="AE3" s="78" t="n">
        <v>21.5</v>
      </c>
      <c r="AF3" s="78" t="n">
        <v>18</v>
      </c>
      <c r="AG3" s="78" t="n">
        <v>18</v>
      </c>
      <c r="AH3" s="78" t="n">
        <v>14</v>
      </c>
      <c r="AI3" s="78" t="n">
        <v>19</v>
      </c>
      <c r="AJ3" s="78" t="n">
        <v>21</v>
      </c>
      <c r="AK3" s="79" t="n">
        <f aca="false">SUM(F3:AJ3)</f>
        <v>689</v>
      </c>
      <c r="AL3" s="78" t="n">
        <v>32</v>
      </c>
      <c r="AM3" s="80" t="n">
        <f aca="false">PRODUCT(AK3:AL3)</f>
        <v>22048</v>
      </c>
      <c r="AN3" s="105" t="n">
        <v>45470.5</v>
      </c>
      <c r="AO3" s="106"/>
      <c r="AP3" s="107" t="n">
        <v>22048</v>
      </c>
      <c r="AQ3" s="108"/>
      <c r="AR3" s="84"/>
      <c r="AS3" s="85"/>
      <c r="AT3" s="111" t="n">
        <v>16550</v>
      </c>
      <c r="AU3" s="87" t="n">
        <f aca="false">AN3+AO3+AR3+AS3+AT3</f>
        <v>62020.5</v>
      </c>
      <c r="AV3" s="87"/>
      <c r="AW3" s="87" t="n">
        <v>0</v>
      </c>
      <c r="AX3" s="87" t="n">
        <f aca="false">AU3-AW3+AV3+AZ3</f>
        <v>62709.5</v>
      </c>
      <c r="AY3" s="87" t="n">
        <v>2676</v>
      </c>
      <c r="AZ3" s="87" t="n">
        <f aca="false">AK3</f>
        <v>689</v>
      </c>
      <c r="BA3" s="87" t="n">
        <f aca="false">AY3+AZ3</f>
        <v>3365</v>
      </c>
      <c r="BB3" s="87" t="n">
        <f aca="false">AM3-AW3</f>
        <v>22048</v>
      </c>
      <c r="BC3" s="89" t="s">
        <v>30</v>
      </c>
      <c r="BD3" s="89" t="s">
        <v>31</v>
      </c>
      <c r="BE3" s="74"/>
      <c r="BF3" s="74"/>
    </row>
    <row r="4" customFormat="false" ht="18.75" hidden="false" customHeight="false" outlineLevel="0" collapsed="false">
      <c r="A4" s="77" t="n">
        <v>2</v>
      </c>
      <c r="B4" s="78" t="s">
        <v>115</v>
      </c>
      <c r="C4" s="78" t="s">
        <v>88</v>
      </c>
      <c r="D4" s="78"/>
      <c r="E4" s="78"/>
      <c r="F4" s="78" t="n">
        <v>22.5</v>
      </c>
      <c r="G4" s="78" t="n">
        <v>22</v>
      </c>
      <c r="H4" s="78" t="n">
        <v>21.5</v>
      </c>
      <c r="I4" s="78" t="n">
        <v>19.5</v>
      </c>
      <c r="J4" s="78" t="n">
        <v>19</v>
      </c>
      <c r="K4" s="78" t="n">
        <v>20.5</v>
      </c>
      <c r="L4" s="78" t="n">
        <v>20</v>
      </c>
      <c r="M4" s="78" t="n">
        <v>20</v>
      </c>
      <c r="N4" s="78" t="n">
        <v>14.5</v>
      </c>
      <c r="O4" s="78" t="n">
        <v>21</v>
      </c>
      <c r="P4" s="78" t="n">
        <v>21</v>
      </c>
      <c r="Q4" s="78" t="n">
        <v>18.5</v>
      </c>
      <c r="R4" s="78" t="n">
        <v>20.5</v>
      </c>
      <c r="S4" s="78" t="n">
        <v>20</v>
      </c>
      <c r="T4" s="78" t="n">
        <v>18</v>
      </c>
      <c r="U4" s="78" t="n">
        <v>18</v>
      </c>
      <c r="V4" s="78" t="n">
        <v>20</v>
      </c>
      <c r="W4" s="78" t="n">
        <v>21</v>
      </c>
      <c r="X4" s="78" t="n">
        <v>18.5</v>
      </c>
      <c r="Y4" s="78" t="n">
        <v>19</v>
      </c>
      <c r="Z4" s="78" t="n">
        <v>14</v>
      </c>
      <c r="AA4" s="78" t="n">
        <v>18</v>
      </c>
      <c r="AB4" s="78" t="n">
        <v>19</v>
      </c>
      <c r="AC4" s="78" t="n">
        <v>18.5</v>
      </c>
      <c r="AD4" s="78" t="n">
        <v>17</v>
      </c>
      <c r="AE4" s="78" t="n">
        <v>17</v>
      </c>
      <c r="AF4" s="78" t="n">
        <v>17</v>
      </c>
      <c r="AG4" s="78" t="n">
        <v>17</v>
      </c>
      <c r="AH4" s="78" t="n">
        <v>15</v>
      </c>
      <c r="AI4" s="78" t="n">
        <v>15</v>
      </c>
      <c r="AJ4" s="78" t="n">
        <v>15</v>
      </c>
      <c r="AK4" s="79" t="n">
        <f aca="false">SUM(F4:AJ4)</f>
        <v>577.5</v>
      </c>
      <c r="AL4" s="78" t="n">
        <v>32</v>
      </c>
      <c r="AM4" s="80" t="n">
        <f aca="false">PRODUCT(AK4:AL4)</f>
        <v>18480</v>
      </c>
      <c r="AN4" s="81" t="n">
        <v>0</v>
      </c>
      <c r="AO4" s="82"/>
      <c r="AP4" s="78"/>
      <c r="AQ4" s="83"/>
      <c r="AR4" s="84"/>
      <c r="AS4" s="85"/>
      <c r="AT4" s="86"/>
      <c r="AU4" s="87" t="n">
        <f aca="false">AN4+AO4+AR4+AS4+AT4</f>
        <v>0</v>
      </c>
      <c r="AV4" s="87"/>
      <c r="AW4" s="87" t="n">
        <f aca="false">AP4+AR4+AS4+AT4+AV4+AZ4</f>
        <v>577.5</v>
      </c>
      <c r="AX4" s="87" t="n">
        <f aca="false">AU4-AW4+AV4+AZ4</f>
        <v>0</v>
      </c>
      <c r="AY4" s="87" t="n">
        <v>3306.5</v>
      </c>
      <c r="AZ4" s="87" t="n">
        <f aca="false">AK4</f>
        <v>577.5</v>
      </c>
      <c r="BA4" s="87" t="n">
        <f aca="false">AY4+AZ4</f>
        <v>3884</v>
      </c>
      <c r="BB4" s="87" t="n">
        <f aca="false">AM4-AW4</f>
        <v>17902.5</v>
      </c>
      <c r="BC4" s="89" t="s">
        <v>30</v>
      </c>
      <c r="BD4" s="88" t="s">
        <v>116</v>
      </c>
      <c r="BE4" s="74"/>
      <c r="BF4" s="74"/>
    </row>
    <row r="5" customFormat="false" ht="18.75" hidden="false" customHeight="false" outlineLevel="0" collapsed="false">
      <c r="A5" s="77" t="n">
        <v>3</v>
      </c>
      <c r="B5" s="78" t="s">
        <v>97</v>
      </c>
      <c r="C5" s="78" t="s">
        <v>88</v>
      </c>
      <c r="D5" s="78"/>
      <c r="E5" s="78"/>
      <c r="F5" s="78" t="n">
        <v>19</v>
      </c>
      <c r="G5" s="78" t="n">
        <v>18</v>
      </c>
      <c r="H5" s="78" t="n">
        <v>18</v>
      </c>
      <c r="I5" s="78" t="n">
        <v>19</v>
      </c>
      <c r="J5" s="78" t="n">
        <v>19</v>
      </c>
      <c r="K5" s="78" t="n">
        <v>11</v>
      </c>
      <c r="L5" s="78" t="n">
        <v>16</v>
      </c>
      <c r="M5" s="78" t="n">
        <v>11</v>
      </c>
      <c r="N5" s="78" t="n">
        <v>18</v>
      </c>
      <c r="O5" s="78" t="n">
        <v>15</v>
      </c>
      <c r="P5" s="78" t="n">
        <v>15</v>
      </c>
      <c r="Q5" s="78" t="n">
        <v>15.5</v>
      </c>
      <c r="R5" s="78" t="n">
        <v>17</v>
      </c>
      <c r="S5" s="78" t="n">
        <v>15</v>
      </c>
      <c r="T5" s="78" t="n">
        <v>16</v>
      </c>
      <c r="U5" s="78" t="n">
        <v>16</v>
      </c>
      <c r="V5" s="78" t="n">
        <v>16</v>
      </c>
      <c r="W5" s="78" t="n">
        <v>16.5</v>
      </c>
      <c r="X5" s="78" t="n">
        <v>16</v>
      </c>
      <c r="Y5" s="78" t="n">
        <v>6</v>
      </c>
      <c r="Z5" s="78" t="n">
        <v>17.5</v>
      </c>
      <c r="AA5" s="78" t="n">
        <v>16</v>
      </c>
      <c r="AB5" s="78" t="n">
        <v>15.5</v>
      </c>
      <c r="AC5" s="78" t="n">
        <v>16</v>
      </c>
      <c r="AD5" s="78" t="n">
        <v>15.5</v>
      </c>
      <c r="AE5" s="78" t="n">
        <v>12</v>
      </c>
      <c r="AF5" s="78" t="n">
        <v>15.5</v>
      </c>
      <c r="AG5" s="78" t="n">
        <v>15.5</v>
      </c>
      <c r="AH5" s="78" t="n">
        <v>14</v>
      </c>
      <c r="AI5" s="78" t="n">
        <v>15.5</v>
      </c>
      <c r="AJ5" s="78" t="n">
        <v>15</v>
      </c>
      <c r="AK5" s="79" t="n">
        <f aca="false">SUM(F5:AJ5)</f>
        <v>481</v>
      </c>
      <c r="AL5" s="78" t="n">
        <v>32</v>
      </c>
      <c r="AM5" s="80" t="n">
        <f aca="false">PRODUCT(AK5:AL5)</f>
        <v>15392</v>
      </c>
      <c r="AN5" s="81" t="n">
        <v>0</v>
      </c>
      <c r="AO5" s="82"/>
      <c r="AP5" s="78"/>
      <c r="AQ5" s="83"/>
      <c r="AR5" s="84"/>
      <c r="AS5" s="85"/>
      <c r="AT5" s="86"/>
      <c r="AU5" s="87" t="n">
        <f aca="false">AN5+AO5+AR5+AS5+AT5</f>
        <v>0</v>
      </c>
      <c r="AV5" s="87"/>
      <c r="AW5" s="87" t="n">
        <f aca="false">AP5+AR5+AS5+AT5+AV5+AZ5</f>
        <v>481</v>
      </c>
      <c r="AX5" s="87" t="n">
        <f aca="false">AU5-AW5+AV5+AZ5</f>
        <v>0</v>
      </c>
      <c r="AY5" s="87" t="n">
        <v>2425.5</v>
      </c>
      <c r="AZ5" s="87" t="n">
        <f aca="false">AK5</f>
        <v>481</v>
      </c>
      <c r="BA5" s="87" t="n">
        <f aca="false">AY5+AZ5</f>
        <v>2906.5</v>
      </c>
      <c r="BB5" s="87" t="n">
        <f aca="false">AM5-AW5</f>
        <v>14911</v>
      </c>
      <c r="BC5" s="89" t="s">
        <v>30</v>
      </c>
      <c r="BD5" s="88" t="s">
        <v>98</v>
      </c>
      <c r="BE5" s="74"/>
      <c r="BF5" s="74"/>
    </row>
    <row r="6" customFormat="false" ht="18.75" hidden="false" customHeight="false" outlineLevel="0" collapsed="false">
      <c r="A6" s="77" t="n">
        <v>4</v>
      </c>
      <c r="B6" s="89" t="s">
        <v>833</v>
      </c>
      <c r="C6" s="78" t="s">
        <v>728</v>
      </c>
      <c r="D6" s="78"/>
      <c r="E6" s="78"/>
      <c r="F6" s="78" t="n">
        <v>18.5</v>
      </c>
      <c r="G6" s="78" t="n">
        <v>18.5</v>
      </c>
      <c r="H6" s="78" t="n">
        <v>19</v>
      </c>
      <c r="I6" s="78" t="n">
        <v>19.5</v>
      </c>
      <c r="J6" s="78" t="n">
        <v>20</v>
      </c>
      <c r="K6" s="78" t="n">
        <v>21</v>
      </c>
      <c r="L6" s="78" t="n">
        <v>22</v>
      </c>
      <c r="M6" s="78" t="n">
        <v>20</v>
      </c>
      <c r="N6" s="78" t="n">
        <v>19.5</v>
      </c>
      <c r="O6" s="78" t="n">
        <v>20</v>
      </c>
      <c r="P6" s="78" t="n">
        <v>19.5</v>
      </c>
      <c r="Q6" s="78" t="n">
        <v>20</v>
      </c>
      <c r="R6" s="78" t="n">
        <v>20.5</v>
      </c>
      <c r="S6" s="78" t="n">
        <v>19.5</v>
      </c>
      <c r="T6" s="78" t="n">
        <v>19</v>
      </c>
      <c r="U6" s="78" t="n">
        <v>19.5</v>
      </c>
      <c r="V6" s="78" t="n">
        <v>20</v>
      </c>
      <c r="W6" s="78" t="n">
        <v>20.5</v>
      </c>
      <c r="X6" s="78" t="n">
        <v>22</v>
      </c>
      <c r="Y6" s="78" t="n">
        <v>21</v>
      </c>
      <c r="Z6" s="78" t="n">
        <v>26.5</v>
      </c>
      <c r="AA6" s="78" t="n">
        <v>31</v>
      </c>
      <c r="AB6" s="78" t="n">
        <v>33.5</v>
      </c>
      <c r="AC6" s="78" t="n">
        <v>31</v>
      </c>
      <c r="AD6" s="78" t="n">
        <v>30</v>
      </c>
      <c r="AE6" s="78" t="n">
        <v>31</v>
      </c>
      <c r="AF6" s="78" t="n">
        <v>26.5</v>
      </c>
      <c r="AG6" s="78" t="n">
        <v>29</v>
      </c>
      <c r="AH6" s="78" t="n">
        <v>29</v>
      </c>
      <c r="AI6" s="78" t="n">
        <v>29.5</v>
      </c>
      <c r="AJ6" s="78" t="n">
        <v>30.5</v>
      </c>
      <c r="AK6" s="79" t="n">
        <f aca="false">SUM(F6:AJ6)</f>
        <v>727</v>
      </c>
      <c r="AL6" s="78" t="n">
        <v>32</v>
      </c>
      <c r="AM6" s="80" t="n">
        <f aca="false">PRODUCT(AK6:AL6)</f>
        <v>23264</v>
      </c>
      <c r="AN6" s="81" t="n">
        <v>12250</v>
      </c>
      <c r="AO6" s="82"/>
      <c r="AP6" s="78" t="n">
        <v>6125</v>
      </c>
      <c r="AQ6" s="83"/>
      <c r="AR6" s="84"/>
      <c r="AS6" s="85"/>
      <c r="AT6" s="86" t="n">
        <v>2300</v>
      </c>
      <c r="AU6" s="87" t="n">
        <f aca="false">AN6+AO6+AR6+AS6+AT6</f>
        <v>14550</v>
      </c>
      <c r="AV6" s="87" t="n">
        <v>200</v>
      </c>
      <c r="AW6" s="87" t="n">
        <f aca="false">AP6+AR6+AS6+AT6+AV6+AZ6</f>
        <v>9352</v>
      </c>
      <c r="AX6" s="87" t="n">
        <f aca="false">AU6-AW6+AV6+AZ6</f>
        <v>6125</v>
      </c>
      <c r="AY6" s="87" t="n">
        <v>2535.5</v>
      </c>
      <c r="AZ6" s="87" t="n">
        <f aca="false">AK6</f>
        <v>727</v>
      </c>
      <c r="BA6" s="87" t="n">
        <f aca="false">AY6+AZ6</f>
        <v>3262.5</v>
      </c>
      <c r="BB6" s="87" t="n">
        <f aca="false">AM6-AW6</f>
        <v>13912</v>
      </c>
      <c r="BC6" s="89" t="s">
        <v>30</v>
      </c>
      <c r="BD6" s="88" t="s">
        <v>1275</v>
      </c>
      <c r="BE6" s="74"/>
      <c r="BF6" s="74"/>
    </row>
    <row r="7" customFormat="false" ht="18.75" hidden="false" customHeight="false" outlineLevel="0" collapsed="false">
      <c r="A7" s="77" t="n">
        <v>5</v>
      </c>
      <c r="B7" s="89" t="s">
        <v>434</v>
      </c>
      <c r="C7" s="78" t="s">
        <v>377</v>
      </c>
      <c r="D7" s="78"/>
      <c r="E7" s="78"/>
      <c r="F7" s="78" t="n">
        <v>14.5</v>
      </c>
      <c r="G7" s="78" t="n">
        <v>14</v>
      </c>
      <c r="H7" s="78" t="n">
        <v>15</v>
      </c>
      <c r="I7" s="78" t="n">
        <v>16</v>
      </c>
      <c r="J7" s="78" t="n">
        <v>15</v>
      </c>
      <c r="K7" s="78" t="n">
        <v>15</v>
      </c>
      <c r="L7" s="78" t="n">
        <v>11</v>
      </c>
      <c r="M7" s="78" t="n">
        <v>14.5</v>
      </c>
      <c r="N7" s="78" t="n">
        <v>13.5</v>
      </c>
      <c r="O7" s="78" t="n">
        <v>15</v>
      </c>
      <c r="P7" s="78" t="n">
        <v>13.5</v>
      </c>
      <c r="Q7" s="78" t="n">
        <v>13</v>
      </c>
      <c r="R7" s="78" t="n">
        <v>15.5</v>
      </c>
      <c r="S7" s="78" t="n">
        <v>15</v>
      </c>
      <c r="T7" s="78" t="n">
        <v>15</v>
      </c>
      <c r="U7" s="78" t="n">
        <v>14</v>
      </c>
      <c r="V7" s="78" t="n">
        <v>13.5</v>
      </c>
      <c r="W7" s="78" t="n">
        <v>15</v>
      </c>
      <c r="X7" s="78" t="n">
        <v>15</v>
      </c>
      <c r="Y7" s="78" t="n">
        <v>14</v>
      </c>
      <c r="Z7" s="78" t="n">
        <v>14</v>
      </c>
      <c r="AA7" s="78" t="n">
        <v>14.5</v>
      </c>
      <c r="AB7" s="78" t="n">
        <v>13.5</v>
      </c>
      <c r="AC7" s="78" t="n">
        <v>14.5</v>
      </c>
      <c r="AD7" s="78" t="n">
        <v>15</v>
      </c>
      <c r="AE7" s="78" t="n">
        <v>15</v>
      </c>
      <c r="AF7" s="78" t="n">
        <v>15</v>
      </c>
      <c r="AG7" s="78" t="n">
        <v>12</v>
      </c>
      <c r="AH7" s="78" t="n">
        <v>15</v>
      </c>
      <c r="AI7" s="78" t="n">
        <v>14.5</v>
      </c>
      <c r="AJ7" s="78" t="n">
        <v>13.5</v>
      </c>
      <c r="AK7" s="79" t="n">
        <f aca="false">SUM(F7:AJ7)</f>
        <v>443.5</v>
      </c>
      <c r="AL7" s="78" t="n">
        <v>32</v>
      </c>
      <c r="AM7" s="80" t="n">
        <f aca="false">PRODUCT(AK7:AL7)</f>
        <v>14192</v>
      </c>
      <c r="AN7" s="81" t="n">
        <v>0</v>
      </c>
      <c r="AO7" s="82"/>
      <c r="AP7" s="78"/>
      <c r="AQ7" s="83"/>
      <c r="AR7" s="84"/>
      <c r="AS7" s="85"/>
      <c r="AT7" s="86"/>
      <c r="AU7" s="87" t="n">
        <f aca="false">AN7+AO7+AR7+AS7+AT7</f>
        <v>0</v>
      </c>
      <c r="AV7" s="87"/>
      <c r="AW7" s="87" t="n">
        <f aca="false">AP7+AR7+AS7+AT7+AV7+AZ7</f>
        <v>443.5</v>
      </c>
      <c r="AX7" s="87" t="n">
        <f aca="false">AU7-AW7+AV7+AZ7</f>
        <v>0</v>
      </c>
      <c r="AY7" s="87" t="n">
        <v>987</v>
      </c>
      <c r="AZ7" s="87" t="n">
        <f aca="false">AK7</f>
        <v>443.5</v>
      </c>
      <c r="BA7" s="87" t="n">
        <f aca="false">AY7+AZ7</f>
        <v>1430.5</v>
      </c>
      <c r="BB7" s="87" t="n">
        <f aca="false">AM7-AW7</f>
        <v>13748.5</v>
      </c>
      <c r="BC7" s="89" t="s">
        <v>30</v>
      </c>
      <c r="BD7" s="88" t="s">
        <v>435</v>
      </c>
      <c r="BE7" s="74"/>
      <c r="BF7" s="74"/>
    </row>
    <row r="8" customFormat="false" ht="18.75" hidden="false" customHeight="false" outlineLevel="0" collapsed="false">
      <c r="A8" s="77" t="n">
        <v>6</v>
      </c>
      <c r="B8" s="78" t="s">
        <v>159</v>
      </c>
      <c r="C8" s="78" t="s">
        <v>88</v>
      </c>
      <c r="D8" s="78"/>
      <c r="E8" s="78"/>
      <c r="F8" s="78" t="n">
        <v>14</v>
      </c>
      <c r="G8" s="78" t="n">
        <v>14</v>
      </c>
      <c r="H8" s="78" t="n">
        <v>15</v>
      </c>
      <c r="I8" s="78" t="n">
        <v>13</v>
      </c>
      <c r="J8" s="78" t="n">
        <v>15</v>
      </c>
      <c r="K8" s="78" t="n">
        <v>14</v>
      </c>
      <c r="L8" s="78" t="n">
        <v>13</v>
      </c>
      <c r="M8" s="78" t="n">
        <v>14</v>
      </c>
      <c r="N8" s="78" t="n">
        <v>14</v>
      </c>
      <c r="O8" s="78" t="n">
        <v>14</v>
      </c>
      <c r="P8" s="78" t="n">
        <v>15</v>
      </c>
      <c r="Q8" s="78" t="n">
        <v>15</v>
      </c>
      <c r="R8" s="78" t="n">
        <v>14</v>
      </c>
      <c r="S8" s="78" t="n">
        <v>15</v>
      </c>
      <c r="T8" s="78" t="n">
        <v>14</v>
      </c>
      <c r="U8" s="78" t="n">
        <v>15</v>
      </c>
      <c r="V8" s="78" t="n">
        <v>13</v>
      </c>
      <c r="W8" s="78" t="n">
        <v>14</v>
      </c>
      <c r="X8" s="78" t="n">
        <v>13</v>
      </c>
      <c r="Y8" s="78" t="n">
        <v>14</v>
      </c>
      <c r="Z8" s="78" t="n">
        <v>14</v>
      </c>
      <c r="AA8" s="78" t="n">
        <v>15</v>
      </c>
      <c r="AB8" s="78" t="n">
        <v>14</v>
      </c>
      <c r="AC8" s="78" t="n">
        <v>15</v>
      </c>
      <c r="AD8" s="78" t="n">
        <v>15</v>
      </c>
      <c r="AE8" s="78" t="n">
        <v>14</v>
      </c>
      <c r="AF8" s="78" t="n">
        <v>15</v>
      </c>
      <c r="AG8" s="78" t="n">
        <v>15.5</v>
      </c>
      <c r="AH8" s="78" t="n">
        <v>14</v>
      </c>
      <c r="AI8" s="78" t="n">
        <v>14</v>
      </c>
      <c r="AJ8" s="78" t="n">
        <v>13</v>
      </c>
      <c r="AK8" s="79" t="n">
        <f aca="false">SUM(F8:AJ8)</f>
        <v>440.5</v>
      </c>
      <c r="AL8" s="78" t="n">
        <v>32</v>
      </c>
      <c r="AM8" s="80" t="n">
        <f aca="false">PRODUCT(AK8:AL8)</f>
        <v>14096</v>
      </c>
      <c r="AN8" s="81" t="n">
        <v>0</v>
      </c>
      <c r="AO8" s="82"/>
      <c r="AP8" s="78"/>
      <c r="AQ8" s="83"/>
      <c r="AR8" s="84"/>
      <c r="AS8" s="85"/>
      <c r="AT8" s="91"/>
      <c r="AU8" s="87" t="n">
        <f aca="false">AN8+AO8+AR8+AS8+AT8</f>
        <v>0</v>
      </c>
      <c r="AV8" s="87"/>
      <c r="AW8" s="87" t="n">
        <f aca="false">AP8+AR8+AS8+AT8+AV8+AZ8</f>
        <v>440.5</v>
      </c>
      <c r="AX8" s="87" t="n">
        <f aca="false">AU8-AW8+AV8+AZ8</f>
        <v>0</v>
      </c>
      <c r="AY8" s="87" t="n">
        <v>622.5</v>
      </c>
      <c r="AZ8" s="87" t="n">
        <f aca="false">AK8</f>
        <v>440.5</v>
      </c>
      <c r="BA8" s="87" t="n">
        <f aca="false">AY8+AZ8</f>
        <v>1063</v>
      </c>
      <c r="BB8" s="87" t="n">
        <f aca="false">AM8-AW8</f>
        <v>13655.5</v>
      </c>
      <c r="BC8" s="89" t="s">
        <v>30</v>
      </c>
      <c r="BD8" s="78" t="s">
        <v>160</v>
      </c>
      <c r="BE8" s="74"/>
      <c r="BF8" s="74"/>
    </row>
    <row r="9" customFormat="false" ht="18.75" hidden="false" customHeight="false" outlineLevel="0" collapsed="false">
      <c r="A9" s="77" t="n">
        <v>7</v>
      </c>
      <c r="B9" s="78" t="s">
        <v>1004</v>
      </c>
      <c r="C9" s="78" t="s">
        <v>1000</v>
      </c>
      <c r="D9" s="78"/>
      <c r="E9" s="78"/>
      <c r="F9" s="78" t="n">
        <v>13.5</v>
      </c>
      <c r="G9" s="78" t="n">
        <v>14</v>
      </c>
      <c r="H9" s="78" t="n">
        <v>16</v>
      </c>
      <c r="I9" s="78" t="n">
        <v>15</v>
      </c>
      <c r="J9" s="78" t="n">
        <v>16.5</v>
      </c>
      <c r="K9" s="78" t="n">
        <v>16</v>
      </c>
      <c r="L9" s="78" t="n">
        <v>17</v>
      </c>
      <c r="M9" s="78" t="n">
        <v>14.5</v>
      </c>
      <c r="N9" s="78" t="n">
        <v>17</v>
      </c>
      <c r="O9" s="78" t="n">
        <v>17.5</v>
      </c>
      <c r="P9" s="78" t="n">
        <v>17</v>
      </c>
      <c r="Q9" s="78" t="n">
        <v>17.5</v>
      </c>
      <c r="R9" s="78" t="n">
        <v>19</v>
      </c>
      <c r="S9" s="78" t="n">
        <v>17.5</v>
      </c>
      <c r="T9" s="78" t="n">
        <v>16</v>
      </c>
      <c r="U9" s="78" t="n">
        <v>15</v>
      </c>
      <c r="V9" s="78" t="n">
        <v>17.5</v>
      </c>
      <c r="W9" s="78" t="n">
        <v>15</v>
      </c>
      <c r="X9" s="78" t="n">
        <v>14</v>
      </c>
      <c r="Y9" s="78" t="n">
        <v>13.5</v>
      </c>
      <c r="Z9" s="78" t="n">
        <v>8</v>
      </c>
      <c r="AA9" s="78" t="n">
        <v>12</v>
      </c>
      <c r="AB9" s="78" t="n">
        <v>13.5</v>
      </c>
      <c r="AC9" s="78" t="n">
        <v>12</v>
      </c>
      <c r="AD9" s="78" t="n">
        <v>1.5</v>
      </c>
      <c r="AE9" s="78" t="n">
        <v>16.5</v>
      </c>
      <c r="AF9" s="78" t="n">
        <v>15</v>
      </c>
      <c r="AG9" s="78" t="n">
        <v>8.5</v>
      </c>
      <c r="AH9" s="78" t="n">
        <v>16.5</v>
      </c>
      <c r="AI9" s="78" t="n">
        <v>13</v>
      </c>
      <c r="AJ9" s="78" t="n">
        <v>15</v>
      </c>
      <c r="AK9" s="79" t="n">
        <f aca="false">SUM(F9:AJ9)</f>
        <v>450.5</v>
      </c>
      <c r="AL9" s="78" t="n">
        <v>32</v>
      </c>
      <c r="AM9" s="80" t="n">
        <f aca="false">PRODUCT(AK9:AL9)</f>
        <v>14416</v>
      </c>
      <c r="AN9" s="81" t="n">
        <v>0</v>
      </c>
      <c r="AO9" s="82"/>
      <c r="AP9" s="78"/>
      <c r="AQ9" s="83"/>
      <c r="AR9" s="84"/>
      <c r="AS9" s="85"/>
      <c r="AT9" s="91" t="n">
        <v>2300</v>
      </c>
      <c r="AU9" s="87" t="n">
        <f aca="false">AN9+AO9+AR9+AS9+AT9</f>
        <v>2300</v>
      </c>
      <c r="AV9" s="87"/>
      <c r="AW9" s="87" t="n">
        <f aca="false">AP9+AR9+AS9+AT9+AV9+AZ9</f>
        <v>2750.5</v>
      </c>
      <c r="AX9" s="87" t="n">
        <f aca="false">AU9-AW9+AV9+AZ9</f>
        <v>0</v>
      </c>
      <c r="AY9" s="87" t="n">
        <v>341</v>
      </c>
      <c r="AZ9" s="87" t="n">
        <f aca="false">AK9</f>
        <v>450.5</v>
      </c>
      <c r="BA9" s="87" t="n">
        <f aca="false">AY9+AZ9</f>
        <v>791.5</v>
      </c>
      <c r="BB9" s="87" t="n">
        <f aca="false">AM9-AW9</f>
        <v>11665.5</v>
      </c>
      <c r="BC9" s="89" t="s">
        <v>30</v>
      </c>
      <c r="BD9" s="78" t="s">
        <v>1005</v>
      </c>
      <c r="BE9" s="74"/>
      <c r="BF9" s="74"/>
    </row>
    <row r="10" customFormat="false" ht="18.75" hidden="false" customHeight="false" outlineLevel="0" collapsed="false">
      <c r="A10" s="77" t="n">
        <v>8</v>
      </c>
      <c r="B10" s="89" t="s">
        <v>192</v>
      </c>
      <c r="C10" s="78" t="s">
        <v>169</v>
      </c>
      <c r="D10" s="78"/>
      <c r="E10" s="78"/>
      <c r="F10" s="78" t="n">
        <v>14</v>
      </c>
      <c r="G10" s="78" t="n">
        <v>13</v>
      </c>
      <c r="H10" s="78" t="n">
        <v>13</v>
      </c>
      <c r="I10" s="78" t="n">
        <v>12.5</v>
      </c>
      <c r="J10" s="78" t="n">
        <v>13.5</v>
      </c>
      <c r="K10" s="78" t="n">
        <v>11</v>
      </c>
      <c r="L10" s="78" t="n">
        <v>13</v>
      </c>
      <c r="M10" s="78" t="n">
        <v>12</v>
      </c>
      <c r="N10" s="78" t="n">
        <v>13</v>
      </c>
      <c r="O10" s="78" t="n">
        <v>12</v>
      </c>
      <c r="P10" s="78" t="n">
        <v>11</v>
      </c>
      <c r="Q10" s="78" t="n">
        <v>10.5</v>
      </c>
      <c r="R10" s="78" t="n">
        <v>10.5</v>
      </c>
      <c r="S10" s="78" t="n">
        <v>10.5</v>
      </c>
      <c r="T10" s="78" t="n">
        <v>10.5</v>
      </c>
      <c r="U10" s="78" t="n">
        <v>10</v>
      </c>
      <c r="V10" s="78" t="n">
        <v>11</v>
      </c>
      <c r="W10" s="78" t="n">
        <v>11.5</v>
      </c>
      <c r="X10" s="78" t="n">
        <v>13.5</v>
      </c>
      <c r="Y10" s="78" t="n">
        <v>13</v>
      </c>
      <c r="Z10" s="78" t="n">
        <v>13</v>
      </c>
      <c r="AA10" s="78" t="n">
        <v>11</v>
      </c>
      <c r="AB10" s="78"/>
      <c r="AC10" s="78" t="n">
        <v>13.5</v>
      </c>
      <c r="AD10" s="78" t="n">
        <v>9.5</v>
      </c>
      <c r="AE10" s="78" t="n">
        <v>8</v>
      </c>
      <c r="AF10" s="78" t="n">
        <v>7</v>
      </c>
      <c r="AG10" s="78" t="n">
        <v>7</v>
      </c>
      <c r="AH10" s="78" t="n">
        <v>7</v>
      </c>
      <c r="AI10" s="78" t="n">
        <v>8.5</v>
      </c>
      <c r="AJ10" s="78" t="n">
        <v>11</v>
      </c>
      <c r="AK10" s="79" t="n">
        <f aca="false">SUM(F10:AJ10)</f>
        <v>334.5</v>
      </c>
      <c r="AL10" s="78" t="n">
        <v>32</v>
      </c>
      <c r="AM10" s="80" t="n">
        <f aca="false">PRODUCT(AK10:AL10)</f>
        <v>10704</v>
      </c>
      <c r="AN10" s="81" t="n">
        <v>0</v>
      </c>
      <c r="AO10" s="82"/>
      <c r="AP10" s="78"/>
      <c r="AQ10" s="83"/>
      <c r="AR10" s="84"/>
      <c r="AS10" s="85"/>
      <c r="AT10" s="86"/>
      <c r="AU10" s="87" t="n">
        <f aca="false">AN10+AO10+AR10+AS10+AT10</f>
        <v>0</v>
      </c>
      <c r="AV10" s="87"/>
      <c r="AW10" s="87" t="n">
        <f aca="false">AP10+AR10+AS10+AT10+AV10+AZ10</f>
        <v>334.5</v>
      </c>
      <c r="AX10" s="87" t="n">
        <f aca="false">AU10-AW10+AV10+AZ10</f>
        <v>0</v>
      </c>
      <c r="AY10" s="87" t="n">
        <v>1241</v>
      </c>
      <c r="AZ10" s="87" t="n">
        <f aca="false">AK10</f>
        <v>334.5</v>
      </c>
      <c r="BA10" s="87" t="n">
        <f aca="false">AY10+AZ10</f>
        <v>1575.5</v>
      </c>
      <c r="BB10" s="87" t="n">
        <f aca="false">AM10-AW10</f>
        <v>10369.5</v>
      </c>
      <c r="BC10" s="89" t="s">
        <v>30</v>
      </c>
      <c r="BD10" s="88" t="s">
        <v>193</v>
      </c>
      <c r="BE10" s="74"/>
      <c r="BF10" s="74"/>
    </row>
    <row r="11" customFormat="false" ht="18.75" hidden="false" customHeight="false" outlineLevel="0" collapsed="false">
      <c r="A11" s="77" t="n">
        <v>9</v>
      </c>
      <c r="B11" s="89" t="s">
        <v>379</v>
      </c>
      <c r="C11" s="78" t="s">
        <v>377</v>
      </c>
      <c r="D11" s="78"/>
      <c r="E11" s="78"/>
      <c r="F11" s="78" t="n">
        <v>11</v>
      </c>
      <c r="G11" s="78" t="n">
        <v>10.5</v>
      </c>
      <c r="H11" s="78" t="n">
        <v>10</v>
      </c>
      <c r="I11" s="78" t="n">
        <v>10</v>
      </c>
      <c r="J11" s="78" t="n">
        <v>9.5</v>
      </c>
      <c r="K11" s="78" t="n">
        <v>10</v>
      </c>
      <c r="L11" s="78" t="n">
        <v>10.5</v>
      </c>
      <c r="M11" s="78" t="n">
        <v>11</v>
      </c>
      <c r="N11" s="78" t="n">
        <v>9.5</v>
      </c>
      <c r="O11" s="78" t="n">
        <v>9.5</v>
      </c>
      <c r="P11" s="78" t="n">
        <v>9</v>
      </c>
      <c r="Q11" s="78" t="n">
        <v>10</v>
      </c>
      <c r="R11" s="78" t="n">
        <v>10</v>
      </c>
      <c r="S11" s="78" t="n">
        <v>11</v>
      </c>
      <c r="T11" s="78" t="n">
        <v>10</v>
      </c>
      <c r="U11" s="78" t="n">
        <v>9.5</v>
      </c>
      <c r="V11" s="78" t="n">
        <v>9.5</v>
      </c>
      <c r="W11" s="78" t="n">
        <v>9.5</v>
      </c>
      <c r="X11" s="78" t="n">
        <v>10</v>
      </c>
      <c r="Y11" s="78" t="n">
        <v>9</v>
      </c>
      <c r="Z11" s="78" t="n">
        <v>9.5</v>
      </c>
      <c r="AA11" s="78" t="n">
        <v>10.5</v>
      </c>
      <c r="AB11" s="78" t="n">
        <v>10.5</v>
      </c>
      <c r="AC11" s="78" t="n">
        <v>10.5</v>
      </c>
      <c r="AD11" s="78" t="n">
        <v>10</v>
      </c>
      <c r="AE11" s="78" t="n">
        <v>9.5</v>
      </c>
      <c r="AF11" s="78" t="n">
        <v>9.5</v>
      </c>
      <c r="AG11" s="78" t="n">
        <v>10.5</v>
      </c>
      <c r="AH11" s="78" t="n">
        <v>10</v>
      </c>
      <c r="AI11" s="78" t="n">
        <v>9.5</v>
      </c>
      <c r="AJ11" s="78" t="n">
        <v>9</v>
      </c>
      <c r="AK11" s="79" t="n">
        <f aca="false">SUM(F11:AJ11)</f>
        <v>308</v>
      </c>
      <c r="AL11" s="78" t="n">
        <v>32</v>
      </c>
      <c r="AM11" s="80" t="n">
        <f aca="false">PRODUCT(AK11:AL11)</f>
        <v>9856</v>
      </c>
      <c r="AN11" s="81" t="n">
        <v>0</v>
      </c>
      <c r="AO11" s="82"/>
      <c r="AP11" s="78"/>
      <c r="AQ11" s="83"/>
      <c r="AR11" s="84"/>
      <c r="AS11" s="85"/>
      <c r="AT11" s="86"/>
      <c r="AU11" s="87" t="n">
        <f aca="false">AN11+AO11+AR11+AS11+AT11</f>
        <v>0</v>
      </c>
      <c r="AV11" s="87"/>
      <c r="AW11" s="87" t="n">
        <f aca="false">AP11+AR11+AS11+AT11+AV11+AZ11</f>
        <v>308</v>
      </c>
      <c r="AX11" s="87" t="n">
        <f aca="false">AU11-AW11+AV11+AZ11</f>
        <v>0</v>
      </c>
      <c r="AY11" s="87" t="n">
        <v>1320</v>
      </c>
      <c r="AZ11" s="87" t="n">
        <f aca="false">AK11</f>
        <v>308</v>
      </c>
      <c r="BA11" s="87" t="n">
        <f aca="false">AY11+AZ11</f>
        <v>1628</v>
      </c>
      <c r="BB11" s="87" t="n">
        <f aca="false">AM11-AW11</f>
        <v>9548</v>
      </c>
      <c r="BC11" s="89" t="s">
        <v>30</v>
      </c>
      <c r="BD11" s="88" t="s">
        <v>380</v>
      </c>
      <c r="BE11" s="74"/>
      <c r="BF11" s="74"/>
    </row>
    <row r="12" customFormat="false" ht="18.75" hidden="false" customHeight="false" outlineLevel="0" collapsed="false">
      <c r="A12" s="77" t="n">
        <v>10</v>
      </c>
      <c r="B12" s="89" t="s">
        <v>482</v>
      </c>
      <c r="C12" s="78" t="s">
        <v>475</v>
      </c>
      <c r="D12" s="78" t="n">
        <v>13247333</v>
      </c>
      <c r="E12" s="78" t="s">
        <v>483</v>
      </c>
      <c r="F12" s="78"/>
      <c r="G12" s="78"/>
      <c r="H12" s="78" t="n">
        <v>3.5</v>
      </c>
      <c r="I12" s="78" t="n">
        <v>3.5</v>
      </c>
      <c r="J12" s="78" t="n">
        <v>6</v>
      </c>
      <c r="K12" s="78" t="n">
        <v>4</v>
      </c>
      <c r="L12" s="78" t="n">
        <v>8</v>
      </c>
      <c r="M12" s="78" t="n">
        <v>7.5</v>
      </c>
      <c r="N12" s="78" t="n">
        <v>8</v>
      </c>
      <c r="O12" s="78" t="n">
        <v>7.5</v>
      </c>
      <c r="P12" s="78" t="n">
        <v>7.5</v>
      </c>
      <c r="Q12" s="78" t="n">
        <v>8</v>
      </c>
      <c r="R12" s="78" t="n">
        <v>8</v>
      </c>
      <c r="S12" s="78" t="n">
        <v>8.5</v>
      </c>
      <c r="T12" s="78" t="n">
        <v>7.5</v>
      </c>
      <c r="U12" s="78" t="n">
        <v>7</v>
      </c>
      <c r="V12" s="78" t="n">
        <v>8.5</v>
      </c>
      <c r="W12" s="78" t="n">
        <v>7.5</v>
      </c>
      <c r="X12" s="78" t="n">
        <v>8</v>
      </c>
      <c r="Y12" s="78" t="n">
        <v>8</v>
      </c>
      <c r="Z12" s="78" t="n">
        <v>8</v>
      </c>
      <c r="AA12" s="78" t="n">
        <v>8.5</v>
      </c>
      <c r="AB12" s="78" t="n">
        <v>7.5</v>
      </c>
      <c r="AC12" s="78" t="n">
        <v>8.5</v>
      </c>
      <c r="AD12" s="78" t="n">
        <v>7.5</v>
      </c>
      <c r="AE12" s="78" t="n">
        <v>8</v>
      </c>
      <c r="AF12" s="78" t="n">
        <v>8.5</v>
      </c>
      <c r="AG12" s="78" t="n">
        <v>7.5</v>
      </c>
      <c r="AH12" s="78" t="n">
        <v>7.5</v>
      </c>
      <c r="AI12" s="78" t="n">
        <v>7.5</v>
      </c>
      <c r="AJ12" s="78" t="n">
        <v>8.5</v>
      </c>
      <c r="AK12" s="79" t="n">
        <f aca="false">SUM(F12:AJ12)</f>
        <v>214</v>
      </c>
      <c r="AL12" s="78" t="n">
        <v>32</v>
      </c>
      <c r="AM12" s="80" t="n">
        <f aca="false">PRODUCT(AK12:AL12)</f>
        <v>6848</v>
      </c>
      <c r="AN12" s="81" t="n">
        <v>0</v>
      </c>
      <c r="AO12" s="82"/>
      <c r="AP12" s="78"/>
      <c r="AQ12" s="83"/>
      <c r="AR12" s="84"/>
      <c r="AS12" s="85"/>
      <c r="AT12" s="86"/>
      <c r="AU12" s="87" t="n">
        <f aca="false">AN12+AO12+AR12+AS12+AT12</f>
        <v>0</v>
      </c>
      <c r="AV12" s="87"/>
      <c r="AW12" s="87" t="n">
        <f aca="false">AP12+AR12+AS12+AT12+AV12+AZ12</f>
        <v>214</v>
      </c>
      <c r="AX12" s="87" t="n">
        <f aca="false">AU12-AW12+AV12+AZ12</f>
        <v>0</v>
      </c>
      <c r="AY12" s="87" t="n">
        <v>856</v>
      </c>
      <c r="AZ12" s="87" t="n">
        <f aca="false">AK12</f>
        <v>214</v>
      </c>
      <c r="BA12" s="87" t="n">
        <f aca="false">AY12+AZ12</f>
        <v>1070</v>
      </c>
      <c r="BB12" s="87" t="n">
        <f aca="false">AM12-AW12</f>
        <v>6634</v>
      </c>
      <c r="BC12" s="89" t="s">
        <v>30</v>
      </c>
      <c r="BD12" s="88" t="s">
        <v>484</v>
      </c>
      <c r="BE12" s="74"/>
      <c r="BF12" s="74"/>
    </row>
    <row r="13" customFormat="false" ht="18.75" hidden="false" customHeight="false" outlineLevel="0" collapsed="false">
      <c r="A13" s="77" t="n">
        <v>11</v>
      </c>
      <c r="B13" s="89" t="s">
        <v>184</v>
      </c>
      <c r="C13" s="78" t="s">
        <v>169</v>
      </c>
      <c r="D13" s="78"/>
      <c r="E13" s="78"/>
      <c r="F13" s="78" t="n">
        <v>7.5</v>
      </c>
      <c r="G13" s="78" t="n">
        <v>7</v>
      </c>
      <c r="H13" s="78" t="n">
        <v>6</v>
      </c>
      <c r="I13" s="78" t="n">
        <v>6.5</v>
      </c>
      <c r="J13" s="78" t="n">
        <v>6</v>
      </c>
      <c r="K13" s="78" t="n">
        <v>5.5</v>
      </c>
      <c r="L13" s="78" t="n">
        <v>5.5</v>
      </c>
      <c r="M13" s="78" t="n">
        <v>5.5</v>
      </c>
      <c r="N13" s="78" t="n">
        <v>6</v>
      </c>
      <c r="O13" s="78" t="n">
        <v>6.5</v>
      </c>
      <c r="P13" s="78" t="n">
        <v>6.5</v>
      </c>
      <c r="Q13" s="78" t="n">
        <v>6.5</v>
      </c>
      <c r="R13" s="78" t="n">
        <v>7</v>
      </c>
      <c r="S13" s="78" t="n">
        <v>6</v>
      </c>
      <c r="T13" s="78" t="n">
        <v>6</v>
      </c>
      <c r="U13" s="78" t="n">
        <v>7</v>
      </c>
      <c r="V13" s="78" t="n">
        <v>7.5</v>
      </c>
      <c r="W13" s="78" t="n">
        <v>7.5</v>
      </c>
      <c r="X13" s="78" t="n">
        <v>7.5</v>
      </c>
      <c r="Y13" s="78" t="n">
        <v>7</v>
      </c>
      <c r="Z13" s="78" t="n">
        <v>6</v>
      </c>
      <c r="AA13" s="78" t="n">
        <v>7.5</v>
      </c>
      <c r="AB13" s="78" t="n">
        <v>6.5</v>
      </c>
      <c r="AC13" s="78" t="n">
        <v>7</v>
      </c>
      <c r="AD13" s="78" t="n">
        <v>7.5</v>
      </c>
      <c r="AE13" s="78" t="n">
        <v>7.5</v>
      </c>
      <c r="AF13" s="78" t="n">
        <v>6.5</v>
      </c>
      <c r="AG13" s="78" t="n">
        <v>6.5</v>
      </c>
      <c r="AH13" s="78" t="n">
        <v>7</v>
      </c>
      <c r="AI13" s="78" t="n">
        <v>6</v>
      </c>
      <c r="AJ13" s="78" t="n">
        <v>6</v>
      </c>
      <c r="AK13" s="79" t="n">
        <f aca="false">SUM(F13:AJ13)</f>
        <v>204.5</v>
      </c>
      <c r="AL13" s="78" t="n">
        <v>32</v>
      </c>
      <c r="AM13" s="80" t="n">
        <f aca="false">PRODUCT(AK13:AL13)</f>
        <v>6544</v>
      </c>
      <c r="AN13" s="81" t="n">
        <v>0</v>
      </c>
      <c r="AO13" s="82"/>
      <c r="AP13" s="78"/>
      <c r="AQ13" s="83"/>
      <c r="AR13" s="84"/>
      <c r="AS13" s="85"/>
      <c r="AT13" s="86"/>
      <c r="AU13" s="87" t="n">
        <f aca="false">AN13+AO13+AR13+AS13+AT13</f>
        <v>0</v>
      </c>
      <c r="AV13" s="87" t="n">
        <v>1000</v>
      </c>
      <c r="AW13" s="87" t="n">
        <f aca="false">AP13+AR13+AS13+AT13+AV13+AZ13</f>
        <v>1204.5</v>
      </c>
      <c r="AX13" s="87" t="n">
        <f aca="false">AU13-AW13+AV13+AZ13</f>
        <v>0</v>
      </c>
      <c r="AY13" s="87" t="n">
        <v>539.5</v>
      </c>
      <c r="AZ13" s="87" t="n">
        <f aca="false">AK13</f>
        <v>204.5</v>
      </c>
      <c r="BA13" s="87" t="n">
        <f aca="false">AY13+AZ13</f>
        <v>744</v>
      </c>
      <c r="BB13" s="87" t="n">
        <f aca="false">AM13-AW13</f>
        <v>5339.5</v>
      </c>
      <c r="BC13" s="89" t="s">
        <v>30</v>
      </c>
      <c r="BD13" s="88" t="s">
        <v>185</v>
      </c>
      <c r="BE13" s="74"/>
      <c r="BF13" s="74"/>
    </row>
    <row r="14" customFormat="false" ht="18.75" hidden="false" customHeight="false" outlineLevel="0" collapsed="false">
      <c r="A14" s="77" t="n">
        <v>12</v>
      </c>
      <c r="B14" s="78" t="s">
        <v>1146</v>
      </c>
      <c r="C14" s="78" t="s">
        <v>1130</v>
      </c>
      <c r="D14" s="78"/>
      <c r="E14" s="78"/>
      <c r="F14" s="78" t="n">
        <v>11</v>
      </c>
      <c r="G14" s="78" t="n">
        <v>12.5</v>
      </c>
      <c r="H14" s="78" t="n">
        <v>9</v>
      </c>
      <c r="I14" s="78" t="n">
        <v>9</v>
      </c>
      <c r="J14" s="78" t="n">
        <v>9</v>
      </c>
      <c r="K14" s="78" t="n">
        <v>9</v>
      </c>
      <c r="L14" s="78" t="n">
        <v>10</v>
      </c>
      <c r="M14" s="78" t="n">
        <v>11</v>
      </c>
      <c r="N14" s="78" t="n">
        <v>9</v>
      </c>
      <c r="O14" s="78" t="n">
        <v>9.5</v>
      </c>
      <c r="P14" s="78" t="n">
        <v>9</v>
      </c>
      <c r="Q14" s="78" t="n">
        <v>8</v>
      </c>
      <c r="R14" s="78" t="n">
        <v>5</v>
      </c>
      <c r="S14" s="78" t="n">
        <v>8</v>
      </c>
      <c r="T14" s="78" t="n">
        <v>11</v>
      </c>
      <c r="U14" s="78" t="n">
        <v>10.5</v>
      </c>
      <c r="V14" s="78" t="n">
        <v>11</v>
      </c>
      <c r="W14" s="78" t="n">
        <v>11</v>
      </c>
      <c r="X14" s="78" t="n">
        <v>12</v>
      </c>
      <c r="Y14" s="78" t="n">
        <v>10.5</v>
      </c>
      <c r="Z14" s="78" t="n">
        <v>14</v>
      </c>
      <c r="AA14" s="78" t="n">
        <v>10</v>
      </c>
      <c r="AB14" s="78" t="n">
        <v>7.5</v>
      </c>
      <c r="AC14" s="78" t="n">
        <v>11</v>
      </c>
      <c r="AD14" s="78" t="n">
        <v>11</v>
      </c>
      <c r="AE14" s="78" t="n">
        <v>13</v>
      </c>
      <c r="AF14" s="78" t="n">
        <v>12</v>
      </c>
      <c r="AG14" s="78" t="n">
        <v>13.5</v>
      </c>
      <c r="AH14" s="78" t="n">
        <v>12</v>
      </c>
      <c r="AI14" s="78" t="n">
        <v>11</v>
      </c>
      <c r="AJ14" s="78" t="n">
        <v>10.5</v>
      </c>
      <c r="AK14" s="79" t="n">
        <f aca="false">SUM(F14:AJ14)</f>
        <v>320.5</v>
      </c>
      <c r="AL14" s="78" t="n">
        <v>32</v>
      </c>
      <c r="AM14" s="80" t="n">
        <f aca="false">PRODUCT(AK14:AL14)</f>
        <v>10256</v>
      </c>
      <c r="AN14" s="81" t="n">
        <v>0</v>
      </c>
      <c r="AO14" s="82"/>
      <c r="AP14" s="78"/>
      <c r="AQ14" s="83"/>
      <c r="AR14" s="84"/>
      <c r="AS14" s="85"/>
      <c r="AT14" s="91" t="n">
        <v>4600</v>
      </c>
      <c r="AU14" s="87" t="n">
        <f aca="false">AN14+AO14+AR14+AS14+AT14</f>
        <v>4600</v>
      </c>
      <c r="AV14" s="78"/>
      <c r="AW14" s="87" t="n">
        <f aca="false">AP14+AR14+AS14+AT14+AV14+AZ14</f>
        <v>4920.5</v>
      </c>
      <c r="AX14" s="87" t="n">
        <f aca="false">AU14-AW14+AV14+AZ14</f>
        <v>0</v>
      </c>
      <c r="AY14" s="78" t="n">
        <v>1070</v>
      </c>
      <c r="AZ14" s="87" t="n">
        <f aca="false">AK14</f>
        <v>320.5</v>
      </c>
      <c r="BA14" s="87" t="n">
        <f aca="false">AY14+AZ14</f>
        <v>1390.5</v>
      </c>
      <c r="BB14" s="87" t="n">
        <f aca="false">AM14-AW14</f>
        <v>5335.5</v>
      </c>
      <c r="BC14" s="89" t="s">
        <v>30</v>
      </c>
      <c r="BD14" s="78" t="s">
        <v>1147</v>
      </c>
      <c r="BE14" s="74"/>
      <c r="BF14" s="74"/>
    </row>
    <row r="15" customFormat="false" ht="18.75" hidden="false" customHeight="false" outlineLevel="0" collapsed="false">
      <c r="A15" s="77" t="n">
        <v>13</v>
      </c>
      <c r="B15" s="89" t="s">
        <v>778</v>
      </c>
      <c r="C15" s="78" t="s">
        <v>728</v>
      </c>
      <c r="D15" s="78"/>
      <c r="E15" s="78"/>
      <c r="F15" s="78" t="n">
        <v>5.5</v>
      </c>
      <c r="G15" s="78" t="n">
        <v>6</v>
      </c>
      <c r="H15" s="78" t="n">
        <v>6</v>
      </c>
      <c r="I15" s="78" t="n">
        <v>6</v>
      </c>
      <c r="J15" s="78" t="n">
        <v>6</v>
      </c>
      <c r="K15" s="78" t="n">
        <v>5</v>
      </c>
      <c r="L15" s="78" t="n">
        <v>5.5</v>
      </c>
      <c r="M15" s="78" t="n">
        <v>4.5</v>
      </c>
      <c r="N15" s="78" t="n">
        <v>5.5</v>
      </c>
      <c r="O15" s="78" t="n">
        <v>6</v>
      </c>
      <c r="P15" s="78" t="n">
        <v>9.5</v>
      </c>
      <c r="Q15" s="78" t="n">
        <v>6</v>
      </c>
      <c r="R15" s="78" t="n">
        <v>6</v>
      </c>
      <c r="S15" s="78" t="n">
        <v>6</v>
      </c>
      <c r="T15" s="78" t="n">
        <v>5</v>
      </c>
      <c r="U15" s="78" t="n">
        <v>6</v>
      </c>
      <c r="V15" s="78" t="n">
        <v>6</v>
      </c>
      <c r="W15" s="78" t="n">
        <v>5.5</v>
      </c>
      <c r="X15" s="78" t="n">
        <v>6</v>
      </c>
      <c r="Y15" s="78" t="n">
        <v>5.5</v>
      </c>
      <c r="Z15" s="78" t="n">
        <v>4.5</v>
      </c>
      <c r="AA15" s="78" t="n">
        <v>3.5</v>
      </c>
      <c r="AB15" s="78" t="n">
        <v>3</v>
      </c>
      <c r="AC15" s="78" t="n">
        <v>3.5</v>
      </c>
      <c r="AD15" s="78" t="n">
        <v>4</v>
      </c>
      <c r="AE15" s="78" t="n">
        <v>3.5</v>
      </c>
      <c r="AF15" s="78" t="n">
        <v>9</v>
      </c>
      <c r="AG15" s="78" t="n">
        <v>4</v>
      </c>
      <c r="AH15" s="78" t="n">
        <v>4</v>
      </c>
      <c r="AI15" s="78" t="n">
        <v>4</v>
      </c>
      <c r="AJ15" s="78" t="n">
        <v>4</v>
      </c>
      <c r="AK15" s="79" t="n">
        <f aca="false">SUM(F15:AJ15)</f>
        <v>164.5</v>
      </c>
      <c r="AL15" s="78" t="n">
        <v>32</v>
      </c>
      <c r="AM15" s="80" t="n">
        <f aca="false">PRODUCT(AK15:AL15)</f>
        <v>5264</v>
      </c>
      <c r="AN15" s="81" t="n">
        <v>0</v>
      </c>
      <c r="AO15" s="82"/>
      <c r="AP15" s="78"/>
      <c r="AQ15" s="83"/>
      <c r="AR15" s="84"/>
      <c r="AS15" s="85"/>
      <c r="AT15" s="86"/>
      <c r="AU15" s="87" t="n">
        <f aca="false">AN15+AO15+AR15+AS15+AT15</f>
        <v>0</v>
      </c>
      <c r="AV15" s="87"/>
      <c r="AW15" s="87" t="n">
        <f aca="false">AP15+AR15+AS15+AT15+AV15+AZ15</f>
        <v>164.5</v>
      </c>
      <c r="AX15" s="87" t="n">
        <f aca="false">AU15-AW15+AV15+AZ15</f>
        <v>0</v>
      </c>
      <c r="AY15" s="87" t="n">
        <v>749.5</v>
      </c>
      <c r="AZ15" s="87" t="n">
        <f aca="false">AK15</f>
        <v>164.5</v>
      </c>
      <c r="BA15" s="87" t="n">
        <f aca="false">AY15+AZ15</f>
        <v>914</v>
      </c>
      <c r="BB15" s="87" t="n">
        <f aca="false">AM15-AW15</f>
        <v>5099.5</v>
      </c>
      <c r="BC15" s="89" t="s">
        <v>30</v>
      </c>
      <c r="BD15" s="88" t="s">
        <v>779</v>
      </c>
      <c r="BE15" s="74"/>
      <c r="BF15" s="74"/>
    </row>
    <row r="16" customFormat="false" ht="18.75" hidden="false" customHeight="false" outlineLevel="0" collapsed="false">
      <c r="A16" s="77" t="n">
        <v>14</v>
      </c>
      <c r="B16" s="78" t="s">
        <v>283</v>
      </c>
      <c r="C16" s="78" t="s">
        <v>264</v>
      </c>
      <c r="D16" s="78"/>
      <c r="E16" s="78"/>
      <c r="F16" s="78" t="n">
        <v>5.5</v>
      </c>
      <c r="G16" s="78" t="n">
        <v>5.5</v>
      </c>
      <c r="H16" s="78" t="n">
        <v>6</v>
      </c>
      <c r="I16" s="78" t="n">
        <v>6</v>
      </c>
      <c r="J16" s="78" t="n">
        <v>6.5</v>
      </c>
      <c r="K16" s="78" t="n">
        <v>6</v>
      </c>
      <c r="L16" s="78" t="n">
        <v>5.5</v>
      </c>
      <c r="M16" s="78" t="n">
        <v>6</v>
      </c>
      <c r="N16" s="78" t="n">
        <v>5</v>
      </c>
      <c r="O16" s="78" t="n">
        <v>6</v>
      </c>
      <c r="P16" s="78" t="n">
        <v>5.5</v>
      </c>
      <c r="Q16" s="78" t="n">
        <v>5.5</v>
      </c>
      <c r="R16" s="78" t="n">
        <v>5.5</v>
      </c>
      <c r="S16" s="78" t="n">
        <v>4.5</v>
      </c>
      <c r="T16" s="78" t="n">
        <v>4</v>
      </c>
      <c r="U16" s="78" t="n">
        <v>5.5</v>
      </c>
      <c r="V16" s="78" t="n">
        <v>5.5</v>
      </c>
      <c r="W16" s="78" t="n">
        <v>4</v>
      </c>
      <c r="X16" s="78" t="n">
        <v>6</v>
      </c>
      <c r="Y16" s="78" t="n">
        <v>5.5</v>
      </c>
      <c r="Z16" s="78" t="n">
        <v>5.5</v>
      </c>
      <c r="AA16" s="78" t="n">
        <v>6</v>
      </c>
      <c r="AB16" s="78" t="n">
        <v>4.5</v>
      </c>
      <c r="AC16" s="78" t="n">
        <v>4</v>
      </c>
      <c r="AD16" s="78" t="n">
        <v>3</v>
      </c>
      <c r="AE16" s="78" t="n">
        <v>2</v>
      </c>
      <c r="AF16" s="78" t="n">
        <v>5</v>
      </c>
      <c r="AG16" s="78" t="n">
        <v>4</v>
      </c>
      <c r="AH16" s="78" t="n">
        <v>4</v>
      </c>
      <c r="AI16" s="78" t="n">
        <v>5</v>
      </c>
      <c r="AJ16" s="78" t="n">
        <v>4</v>
      </c>
      <c r="AK16" s="79" t="n">
        <f aca="false">SUM(F16:AJ16)</f>
        <v>156.5</v>
      </c>
      <c r="AL16" s="78" t="n">
        <v>32</v>
      </c>
      <c r="AM16" s="80" t="n">
        <f aca="false">PRODUCT(AK16:AL16)</f>
        <v>5008</v>
      </c>
      <c r="AN16" s="81" t="n">
        <v>0</v>
      </c>
      <c r="AO16" s="82"/>
      <c r="AP16" s="78"/>
      <c r="AQ16" s="83"/>
      <c r="AR16" s="84"/>
      <c r="AS16" s="85"/>
      <c r="AT16" s="86"/>
      <c r="AU16" s="87" t="n">
        <f aca="false">AN16+AO16+AR16+AS16+AT16</f>
        <v>0</v>
      </c>
      <c r="AV16" s="87"/>
      <c r="AW16" s="87" t="n">
        <f aca="false">AP16+AR16+AS16+AT16+AV16+AZ16</f>
        <v>156.5</v>
      </c>
      <c r="AX16" s="87" t="n">
        <f aca="false">AU16-AW16+AV16+AZ16</f>
        <v>0</v>
      </c>
      <c r="AY16" s="87" t="n">
        <v>660.5</v>
      </c>
      <c r="AZ16" s="87" t="n">
        <f aca="false">AK16</f>
        <v>156.5</v>
      </c>
      <c r="BA16" s="87" t="n">
        <f aca="false">AY16+AZ16</f>
        <v>817</v>
      </c>
      <c r="BB16" s="87" t="n">
        <f aca="false">AM16-AW16</f>
        <v>4851.5</v>
      </c>
      <c r="BC16" s="89" t="s">
        <v>30</v>
      </c>
      <c r="BD16" s="88" t="s">
        <v>284</v>
      </c>
      <c r="BE16" s="74"/>
      <c r="BF16" s="74"/>
    </row>
    <row r="17" customFormat="false" ht="18.75" hidden="false" customHeight="false" outlineLevel="0" collapsed="false">
      <c r="A17" s="77" t="n">
        <v>15</v>
      </c>
      <c r="B17" s="89" t="s">
        <v>330</v>
      </c>
      <c r="C17" s="78" t="s">
        <v>325</v>
      </c>
      <c r="D17" s="78"/>
      <c r="E17" s="78"/>
      <c r="F17" s="78" t="n">
        <v>8</v>
      </c>
      <c r="G17" s="78" t="n">
        <v>6.5</v>
      </c>
      <c r="H17" s="78" t="n">
        <v>9</v>
      </c>
      <c r="I17" s="78" t="n">
        <v>9</v>
      </c>
      <c r="J17" s="78" t="n">
        <v>8.5</v>
      </c>
      <c r="K17" s="78" t="n">
        <v>8.5</v>
      </c>
      <c r="L17" s="78" t="n">
        <v>8.5</v>
      </c>
      <c r="M17" s="78" t="n">
        <v>8.5</v>
      </c>
      <c r="N17" s="78" t="n">
        <v>8</v>
      </c>
      <c r="O17" s="78" t="n">
        <v>8</v>
      </c>
      <c r="P17" s="78" t="n">
        <v>8</v>
      </c>
      <c r="Q17" s="78" t="n">
        <v>8</v>
      </c>
      <c r="R17" s="78" t="n">
        <v>7.5</v>
      </c>
      <c r="S17" s="78" t="n">
        <v>8</v>
      </c>
      <c r="T17" s="78" t="n">
        <v>7</v>
      </c>
      <c r="U17" s="78" t="n">
        <v>8</v>
      </c>
      <c r="V17" s="78" t="n">
        <v>6.5</v>
      </c>
      <c r="W17" s="78" t="n">
        <v>6</v>
      </c>
      <c r="X17" s="78" t="n">
        <v>8</v>
      </c>
      <c r="Y17" s="78" t="n">
        <v>8</v>
      </c>
      <c r="Z17" s="78" t="n">
        <v>7</v>
      </c>
      <c r="AA17" s="78" t="n">
        <v>6.5</v>
      </c>
      <c r="AB17" s="78" t="n">
        <v>6</v>
      </c>
      <c r="AC17" s="78"/>
      <c r="AD17" s="78" t="n">
        <v>6.5</v>
      </c>
      <c r="AE17" s="78" t="n">
        <v>7</v>
      </c>
      <c r="AF17" s="78" t="n">
        <v>7.5</v>
      </c>
      <c r="AG17" s="78" t="n">
        <v>7.5</v>
      </c>
      <c r="AH17" s="78" t="n">
        <v>7.5</v>
      </c>
      <c r="AI17" s="78" t="n">
        <v>8</v>
      </c>
      <c r="AJ17" s="78" t="n">
        <v>8</v>
      </c>
      <c r="AK17" s="79" t="n">
        <f aca="false">SUM(F17:AJ17)</f>
        <v>229</v>
      </c>
      <c r="AL17" s="78" t="n">
        <v>32</v>
      </c>
      <c r="AM17" s="80" t="n">
        <f aca="false">PRODUCT(AK17:AL17)</f>
        <v>7328</v>
      </c>
      <c r="AN17" s="81" t="n">
        <v>0</v>
      </c>
      <c r="AO17" s="82"/>
      <c r="AP17" s="78"/>
      <c r="AQ17" s="83"/>
      <c r="AR17" s="84"/>
      <c r="AS17" s="85"/>
      <c r="AT17" s="86" t="n">
        <v>2650</v>
      </c>
      <c r="AU17" s="87" t="n">
        <f aca="false">AN17+AO17+AR17+AS17+AT17</f>
        <v>2650</v>
      </c>
      <c r="AV17" s="87"/>
      <c r="AW17" s="87" t="n">
        <f aca="false">AP17+AR17+AS17+AT17+AV17+AZ17</f>
        <v>2879</v>
      </c>
      <c r="AX17" s="87" t="n">
        <f aca="false">AU17-AW17+AV17+AZ17</f>
        <v>0</v>
      </c>
      <c r="AY17" s="87" t="n">
        <v>112.5</v>
      </c>
      <c r="AZ17" s="87" t="n">
        <f aca="false">AK17</f>
        <v>229</v>
      </c>
      <c r="BA17" s="87" t="n">
        <f aca="false">AY17+AZ17</f>
        <v>341.5</v>
      </c>
      <c r="BB17" s="87" t="n">
        <f aca="false">AM17-AW17</f>
        <v>4449</v>
      </c>
      <c r="BC17" s="89" t="s">
        <v>30</v>
      </c>
      <c r="BD17" s="88" t="s">
        <v>331</v>
      </c>
      <c r="BE17" s="74"/>
      <c r="BF17" s="74"/>
    </row>
    <row r="18" customFormat="false" ht="18.75" hidden="false" customHeight="false" outlineLevel="0" collapsed="false">
      <c r="A18" s="77" t="n">
        <v>16</v>
      </c>
      <c r="B18" s="89" t="s">
        <v>51</v>
      </c>
      <c r="C18" s="78" t="s">
        <v>29</v>
      </c>
      <c r="D18" s="78"/>
      <c r="E18" s="78"/>
      <c r="F18" s="78" t="n">
        <v>4.5</v>
      </c>
      <c r="G18" s="78" t="n">
        <v>4</v>
      </c>
      <c r="H18" s="78" t="n">
        <v>4</v>
      </c>
      <c r="I18" s="78" t="n">
        <v>5</v>
      </c>
      <c r="J18" s="78" t="n">
        <v>4.5</v>
      </c>
      <c r="K18" s="78" t="n">
        <v>4</v>
      </c>
      <c r="L18" s="78" t="n">
        <v>5</v>
      </c>
      <c r="M18" s="78" t="n">
        <v>4.5</v>
      </c>
      <c r="N18" s="78" t="n">
        <v>4.5</v>
      </c>
      <c r="O18" s="78" t="n">
        <v>4.5</v>
      </c>
      <c r="P18" s="78" t="n">
        <v>4</v>
      </c>
      <c r="Q18" s="78" t="n">
        <v>4</v>
      </c>
      <c r="R18" s="78" t="n">
        <v>3</v>
      </c>
      <c r="S18" s="78" t="n">
        <v>4</v>
      </c>
      <c r="T18" s="78" t="n">
        <v>2</v>
      </c>
      <c r="U18" s="78" t="n">
        <v>3</v>
      </c>
      <c r="V18" s="78" t="n">
        <v>3</v>
      </c>
      <c r="W18" s="78" t="n">
        <v>2.5</v>
      </c>
      <c r="X18" s="78" t="n">
        <v>3.5</v>
      </c>
      <c r="Y18" s="78" t="n">
        <v>5</v>
      </c>
      <c r="Z18" s="78" t="n">
        <v>3</v>
      </c>
      <c r="AA18" s="78" t="n">
        <v>4</v>
      </c>
      <c r="AB18" s="78" t="n">
        <v>4.5</v>
      </c>
      <c r="AC18" s="78" t="n">
        <v>3</v>
      </c>
      <c r="AD18" s="78" t="n">
        <v>3</v>
      </c>
      <c r="AE18" s="78" t="n">
        <v>4</v>
      </c>
      <c r="AF18" s="78" t="n">
        <v>3</v>
      </c>
      <c r="AG18" s="78" t="n">
        <v>4.5</v>
      </c>
      <c r="AH18" s="78" t="n">
        <v>4.5</v>
      </c>
      <c r="AI18" s="78" t="n">
        <v>5</v>
      </c>
      <c r="AJ18" s="78" t="n">
        <v>5</v>
      </c>
      <c r="AK18" s="79" t="n">
        <f aca="false">SUM(F18:AJ18)</f>
        <v>122</v>
      </c>
      <c r="AL18" s="78" t="n">
        <v>32</v>
      </c>
      <c r="AM18" s="80" t="n">
        <f aca="false">PRODUCT(AK18:AL18)</f>
        <v>3904</v>
      </c>
      <c r="AN18" s="105" t="n">
        <v>0</v>
      </c>
      <c r="AO18" s="106"/>
      <c r="AP18" s="107"/>
      <c r="AQ18" s="108"/>
      <c r="AR18" s="84"/>
      <c r="AS18" s="85"/>
      <c r="AT18" s="86"/>
      <c r="AU18" s="87" t="n">
        <f aca="false">AN18+AO18+AR18+AS18+AT18</f>
        <v>0</v>
      </c>
      <c r="AV18" s="87"/>
      <c r="AW18" s="87" t="n">
        <f aca="false">AP18+AR18+AS18+AT18+AV18+AZ18</f>
        <v>122</v>
      </c>
      <c r="AX18" s="87" t="n">
        <f aca="false">AU18-AW18+AV18+AZ18</f>
        <v>0</v>
      </c>
      <c r="AY18" s="87" t="n">
        <v>361.5</v>
      </c>
      <c r="AZ18" s="87" t="n">
        <f aca="false">AK18</f>
        <v>122</v>
      </c>
      <c r="BA18" s="87" t="n">
        <f aca="false">AY18+AZ18</f>
        <v>483.5</v>
      </c>
      <c r="BB18" s="87" t="n">
        <f aca="false">AM18-AW18</f>
        <v>3782</v>
      </c>
      <c r="BC18" s="89" t="s">
        <v>30</v>
      </c>
      <c r="BD18" s="89" t="s">
        <v>52</v>
      </c>
      <c r="BE18" s="74"/>
      <c r="BF18" s="74"/>
    </row>
    <row r="19" customFormat="false" ht="18.75" hidden="false" customHeight="false" outlineLevel="0" collapsed="false">
      <c r="A19" s="77" t="n">
        <v>17</v>
      </c>
      <c r="B19" s="89" t="s">
        <v>480</v>
      </c>
      <c r="C19" s="78" t="s">
        <v>475</v>
      </c>
      <c r="D19" s="78"/>
      <c r="E19" s="78"/>
      <c r="F19" s="78" t="n">
        <v>4</v>
      </c>
      <c r="G19" s="78" t="n">
        <v>3</v>
      </c>
      <c r="H19" s="78"/>
      <c r="I19" s="78" t="n">
        <v>4</v>
      </c>
      <c r="J19" s="78" t="n">
        <v>3.5</v>
      </c>
      <c r="K19" s="78" t="n">
        <v>3.5</v>
      </c>
      <c r="L19" s="78" t="n">
        <v>4</v>
      </c>
      <c r="M19" s="78" t="n">
        <v>4</v>
      </c>
      <c r="N19" s="78" t="n">
        <v>4</v>
      </c>
      <c r="O19" s="78" t="n">
        <v>3.5</v>
      </c>
      <c r="P19" s="78" t="n">
        <v>3.5</v>
      </c>
      <c r="Q19" s="78" t="n">
        <v>4</v>
      </c>
      <c r="R19" s="78" t="n">
        <v>4</v>
      </c>
      <c r="S19" s="78" t="n">
        <v>4</v>
      </c>
      <c r="T19" s="78" t="n">
        <v>4.5</v>
      </c>
      <c r="U19" s="78" t="n">
        <v>4</v>
      </c>
      <c r="V19" s="78" t="n">
        <v>4</v>
      </c>
      <c r="W19" s="78" t="n">
        <v>4</v>
      </c>
      <c r="X19" s="78" t="n">
        <v>4</v>
      </c>
      <c r="Y19" s="78" t="n">
        <v>4</v>
      </c>
      <c r="Z19" s="78" t="n">
        <v>4</v>
      </c>
      <c r="AA19" s="78" t="n">
        <v>4</v>
      </c>
      <c r="AB19" s="78" t="n">
        <v>4</v>
      </c>
      <c r="AC19" s="78" t="n">
        <v>3.5</v>
      </c>
      <c r="AD19" s="78" t="n">
        <v>3.5</v>
      </c>
      <c r="AE19" s="78" t="n">
        <v>3.5</v>
      </c>
      <c r="AF19" s="78" t="n">
        <v>0.5</v>
      </c>
      <c r="AG19" s="78" t="n">
        <v>3.5</v>
      </c>
      <c r="AH19" s="78" t="n">
        <v>3.5</v>
      </c>
      <c r="AI19" s="78" t="n">
        <v>3</v>
      </c>
      <c r="AJ19" s="78" t="n">
        <v>3</v>
      </c>
      <c r="AK19" s="79" t="n">
        <f aca="false">SUM(F19:AJ19)</f>
        <v>109.5</v>
      </c>
      <c r="AL19" s="78" t="n">
        <v>32</v>
      </c>
      <c r="AM19" s="80" t="n">
        <f aca="false">PRODUCT(AK19:AL19)</f>
        <v>3504</v>
      </c>
      <c r="AN19" s="81" t="n">
        <v>0</v>
      </c>
      <c r="AO19" s="82"/>
      <c r="AP19" s="78"/>
      <c r="AQ19" s="83"/>
      <c r="AR19" s="84"/>
      <c r="AS19" s="85"/>
      <c r="AT19" s="86"/>
      <c r="AU19" s="87" t="n">
        <f aca="false">AN19+AO19+AR19+AS19+AT19</f>
        <v>0</v>
      </c>
      <c r="AV19" s="87"/>
      <c r="AW19" s="87" t="n">
        <f aca="false">AP19+AR19+AS19+AT19+AV19+AZ19</f>
        <v>109.5</v>
      </c>
      <c r="AX19" s="87" t="n">
        <f aca="false">AU19-AW19+AV19+AZ19</f>
        <v>0</v>
      </c>
      <c r="AY19" s="87" t="n">
        <v>470</v>
      </c>
      <c r="AZ19" s="87" t="n">
        <f aca="false">AK19</f>
        <v>109.5</v>
      </c>
      <c r="BA19" s="87" t="n">
        <f aca="false">AY19+AZ19</f>
        <v>579.5</v>
      </c>
      <c r="BB19" s="87" t="n">
        <f aca="false">AM19-AW19</f>
        <v>3394.5</v>
      </c>
      <c r="BC19" s="89" t="s">
        <v>30</v>
      </c>
      <c r="BD19" s="88" t="s">
        <v>481</v>
      </c>
      <c r="BE19" s="74"/>
      <c r="BF19" s="74"/>
    </row>
    <row r="20" customFormat="false" ht="18.75" hidden="false" customHeight="false" outlineLevel="0" collapsed="false">
      <c r="A20" s="77" t="n">
        <v>18</v>
      </c>
      <c r="B20" s="78" t="s">
        <v>915</v>
      </c>
      <c r="C20" s="78" t="s">
        <v>728</v>
      </c>
      <c r="D20" s="78"/>
      <c r="E20" s="78"/>
      <c r="F20" s="78" t="n">
        <v>5</v>
      </c>
      <c r="G20" s="78" t="n">
        <v>6</v>
      </c>
      <c r="H20" s="78" t="n">
        <v>6.5</v>
      </c>
      <c r="I20" s="78" t="n">
        <v>4</v>
      </c>
      <c r="J20" s="78" t="n">
        <v>5</v>
      </c>
      <c r="K20" s="78" t="n">
        <v>8.5</v>
      </c>
      <c r="L20" s="78" t="n">
        <v>6</v>
      </c>
      <c r="M20" s="78" t="n">
        <v>6.5</v>
      </c>
      <c r="N20" s="78" t="n">
        <v>6</v>
      </c>
      <c r="O20" s="78" t="n">
        <v>6</v>
      </c>
      <c r="P20" s="78" t="n">
        <v>6.5</v>
      </c>
      <c r="Q20" s="78" t="n">
        <v>6</v>
      </c>
      <c r="R20" s="78" t="n">
        <v>6</v>
      </c>
      <c r="S20" s="78" t="n">
        <v>6.5</v>
      </c>
      <c r="T20" s="78" t="n">
        <v>6</v>
      </c>
      <c r="U20" s="78" t="n">
        <v>6.5</v>
      </c>
      <c r="V20" s="78" t="n">
        <v>5</v>
      </c>
      <c r="W20" s="78" t="n">
        <v>6</v>
      </c>
      <c r="X20" s="78" t="n">
        <v>6</v>
      </c>
      <c r="Y20" s="78" t="n">
        <v>5.5</v>
      </c>
      <c r="Z20" s="78" t="n">
        <v>5.5</v>
      </c>
      <c r="AA20" s="78" t="n">
        <v>4</v>
      </c>
      <c r="AB20" s="78" t="n">
        <v>5</v>
      </c>
      <c r="AC20" s="78" t="n">
        <v>5.5</v>
      </c>
      <c r="AD20" s="78" t="n">
        <v>5.5</v>
      </c>
      <c r="AE20" s="78" t="n">
        <v>2</v>
      </c>
      <c r="AF20" s="78" t="n">
        <v>5</v>
      </c>
      <c r="AG20" s="78" t="n">
        <v>5.5</v>
      </c>
      <c r="AH20" s="78" t="n">
        <v>5.5</v>
      </c>
      <c r="AI20" s="78" t="n">
        <v>5.5</v>
      </c>
      <c r="AJ20" s="78" t="n">
        <v>5.5</v>
      </c>
      <c r="AK20" s="79" t="n">
        <f aca="false">SUM(F20:AJ20)</f>
        <v>174</v>
      </c>
      <c r="AL20" s="78" t="n">
        <v>32</v>
      </c>
      <c r="AM20" s="80" t="n">
        <f aca="false">PRODUCT(AK20:AL20)</f>
        <v>5568</v>
      </c>
      <c r="AN20" s="81" t="n">
        <v>0</v>
      </c>
      <c r="AO20" s="82"/>
      <c r="AP20" s="78"/>
      <c r="AQ20" s="83"/>
      <c r="AR20" s="84"/>
      <c r="AS20" s="85"/>
      <c r="AT20" s="91" t="n">
        <v>2300</v>
      </c>
      <c r="AU20" s="87" t="n">
        <f aca="false">AN20+AO20+AR20+AS20+AT20</f>
        <v>2300</v>
      </c>
      <c r="AV20" s="87"/>
      <c r="AW20" s="87" t="n">
        <f aca="false">AP20+AR20+AS20+AT20+AV20+AZ20</f>
        <v>2474</v>
      </c>
      <c r="AX20" s="87" t="n">
        <f aca="false">AU20-AW20+AV20+AZ20</f>
        <v>0</v>
      </c>
      <c r="AY20" s="87" t="n">
        <v>414.5</v>
      </c>
      <c r="AZ20" s="87" t="n">
        <f aca="false">AK20</f>
        <v>174</v>
      </c>
      <c r="BA20" s="87" t="n">
        <f aca="false">AY20+AZ20</f>
        <v>588.5</v>
      </c>
      <c r="BB20" s="87" t="n">
        <f aca="false">AM20-AW20</f>
        <v>3094</v>
      </c>
      <c r="BC20" s="89" t="s">
        <v>30</v>
      </c>
      <c r="BD20" s="78" t="s">
        <v>917</v>
      </c>
      <c r="BE20" s="74"/>
      <c r="BF20" s="74"/>
    </row>
    <row r="21" customFormat="false" ht="18.75" hidden="false" customHeight="false" outlineLevel="0" collapsed="false">
      <c r="A21" s="77" t="n">
        <v>19</v>
      </c>
      <c r="B21" s="89" t="s">
        <v>800</v>
      </c>
      <c r="C21" s="78" t="s">
        <v>728</v>
      </c>
      <c r="D21" s="78"/>
      <c r="E21" s="78"/>
      <c r="F21" s="78" t="n">
        <v>2.5</v>
      </c>
      <c r="G21" s="78" t="n">
        <v>3</v>
      </c>
      <c r="H21" s="78" t="n">
        <v>3</v>
      </c>
      <c r="I21" s="78" t="n">
        <v>3</v>
      </c>
      <c r="J21" s="78" t="n">
        <v>2.5</v>
      </c>
      <c r="K21" s="78" t="n">
        <v>3</v>
      </c>
      <c r="L21" s="78" t="n">
        <v>3</v>
      </c>
      <c r="M21" s="78" t="n">
        <v>2.5</v>
      </c>
      <c r="N21" s="78" t="n">
        <v>2.5</v>
      </c>
      <c r="O21" s="78" t="n">
        <v>3</v>
      </c>
      <c r="P21" s="78" t="n">
        <v>3</v>
      </c>
      <c r="Q21" s="78" t="n">
        <v>3</v>
      </c>
      <c r="R21" s="78" t="n">
        <v>3</v>
      </c>
      <c r="S21" s="78" t="n">
        <v>3</v>
      </c>
      <c r="T21" s="78" t="n">
        <v>3</v>
      </c>
      <c r="U21" s="78" t="n">
        <v>3</v>
      </c>
      <c r="V21" s="78" t="n">
        <v>3</v>
      </c>
      <c r="W21" s="78" t="n">
        <v>3</v>
      </c>
      <c r="X21" s="78" t="n">
        <v>3</v>
      </c>
      <c r="Y21" s="78" t="n">
        <v>3</v>
      </c>
      <c r="Z21" s="78" t="n">
        <v>3</v>
      </c>
      <c r="AA21" s="78" t="n">
        <v>3</v>
      </c>
      <c r="AB21" s="78" t="n">
        <v>3</v>
      </c>
      <c r="AC21" s="78" t="n">
        <v>3</v>
      </c>
      <c r="AD21" s="78" t="n">
        <v>3</v>
      </c>
      <c r="AE21" s="78" t="n">
        <v>3</v>
      </c>
      <c r="AF21" s="78" t="n">
        <v>3</v>
      </c>
      <c r="AG21" s="78" t="n">
        <v>3</v>
      </c>
      <c r="AH21" s="78" t="n">
        <v>3</v>
      </c>
      <c r="AI21" s="78" t="n">
        <v>3</v>
      </c>
      <c r="AJ21" s="78" t="n">
        <v>3</v>
      </c>
      <c r="AK21" s="79" t="n">
        <f aca="false">SUM(F21:AJ21)</f>
        <v>91</v>
      </c>
      <c r="AL21" s="78" t="n">
        <v>32</v>
      </c>
      <c r="AM21" s="80" t="n">
        <f aca="false">PRODUCT(AK21:AL21)</f>
        <v>2912</v>
      </c>
      <c r="AN21" s="81" t="n">
        <v>0</v>
      </c>
      <c r="AO21" s="82"/>
      <c r="AP21" s="78"/>
      <c r="AQ21" s="83"/>
      <c r="AR21" s="84"/>
      <c r="AS21" s="85"/>
      <c r="AT21" s="86"/>
      <c r="AU21" s="87" t="n">
        <f aca="false">AN21+AO21+AR21+AS21+AT21</f>
        <v>0</v>
      </c>
      <c r="AV21" s="87"/>
      <c r="AW21" s="87" t="n">
        <f aca="false">AP21+AR21+AS21+AT21+AV21+AZ21</f>
        <v>91</v>
      </c>
      <c r="AX21" s="87" t="n">
        <f aca="false">AU21-AW21+AV21+AZ21</f>
        <v>0</v>
      </c>
      <c r="AY21" s="87" t="n">
        <v>333.5</v>
      </c>
      <c r="AZ21" s="87" t="n">
        <f aca="false">AK21</f>
        <v>91</v>
      </c>
      <c r="BA21" s="87" t="n">
        <f aca="false">AY21+AZ21</f>
        <v>424.5</v>
      </c>
      <c r="BB21" s="87" t="n">
        <f aca="false">AM21-AW21</f>
        <v>2821</v>
      </c>
      <c r="BC21" s="89" t="s">
        <v>30</v>
      </c>
      <c r="BD21" s="88" t="s">
        <v>802</v>
      </c>
      <c r="BE21" s="74"/>
      <c r="BF21" s="74"/>
    </row>
    <row r="22" customFormat="false" ht="18.75" hidden="false" customHeight="false" outlineLevel="0" collapsed="false">
      <c r="A22" s="77" t="n">
        <v>20</v>
      </c>
      <c r="B22" s="78" t="s">
        <v>358</v>
      </c>
      <c r="C22" s="78" t="s">
        <v>325</v>
      </c>
      <c r="D22" s="78"/>
      <c r="E22" s="78"/>
      <c r="F22" s="78" t="n">
        <v>4</v>
      </c>
      <c r="G22" s="78" t="n">
        <v>5</v>
      </c>
      <c r="H22" s="78" t="n">
        <v>6</v>
      </c>
      <c r="I22" s="78" t="n">
        <v>5</v>
      </c>
      <c r="J22" s="78" t="n">
        <v>5</v>
      </c>
      <c r="K22" s="78" t="n">
        <v>4.5</v>
      </c>
      <c r="L22" s="78" t="n">
        <v>4</v>
      </c>
      <c r="M22" s="78" t="n">
        <v>3.5</v>
      </c>
      <c r="N22" s="78" t="n">
        <v>4</v>
      </c>
      <c r="O22" s="78" t="n">
        <v>4</v>
      </c>
      <c r="P22" s="78" t="n">
        <v>2.5</v>
      </c>
      <c r="Q22" s="78" t="n">
        <v>2.5</v>
      </c>
      <c r="R22" s="78" t="n">
        <v>1.5</v>
      </c>
      <c r="S22" s="78" t="n">
        <v>3</v>
      </c>
      <c r="T22" s="78"/>
      <c r="U22" s="78" t="n">
        <v>1.5</v>
      </c>
      <c r="V22" s="78"/>
      <c r="W22" s="78" t="n">
        <v>1</v>
      </c>
      <c r="X22" s="78" t="n">
        <v>1.5</v>
      </c>
      <c r="Y22" s="78" t="n">
        <v>1</v>
      </c>
      <c r="Z22" s="78" t="n">
        <v>2</v>
      </c>
      <c r="AA22" s="78" t="n">
        <v>1.5</v>
      </c>
      <c r="AB22" s="78" t="n">
        <v>1</v>
      </c>
      <c r="AC22" s="78" t="n">
        <v>1</v>
      </c>
      <c r="AD22" s="78"/>
      <c r="AE22" s="78"/>
      <c r="AF22" s="78"/>
      <c r="AG22" s="78"/>
      <c r="AH22" s="78"/>
      <c r="AI22" s="78"/>
      <c r="AJ22" s="78"/>
      <c r="AK22" s="79" t="n">
        <f aca="false">SUM(F22:AJ22)</f>
        <v>65</v>
      </c>
      <c r="AL22" s="78" t="n">
        <v>32</v>
      </c>
      <c r="AM22" s="80" t="n">
        <f aca="false">PRODUCT(AK22:AL22)</f>
        <v>2080</v>
      </c>
      <c r="AN22" s="81" t="n">
        <v>0</v>
      </c>
      <c r="AO22" s="82"/>
      <c r="AP22" s="78"/>
      <c r="AQ22" s="83"/>
      <c r="AR22" s="84"/>
      <c r="AS22" s="85"/>
      <c r="AT22" s="91"/>
      <c r="AU22" s="87" t="n">
        <f aca="false">AN22+AO22+AR22+AS22+AT22</f>
        <v>0</v>
      </c>
      <c r="AV22" s="87"/>
      <c r="AW22" s="87" t="n">
        <f aca="false">AP22+AR22+AS22+AT22+AV22+AZ22</f>
        <v>65</v>
      </c>
      <c r="AX22" s="87" t="n">
        <f aca="false">AU22-AW22+AV22+AZ22</f>
        <v>0</v>
      </c>
      <c r="AY22" s="87" t="n">
        <v>430</v>
      </c>
      <c r="AZ22" s="87" t="n">
        <f aca="false">AK22</f>
        <v>65</v>
      </c>
      <c r="BA22" s="87" t="n">
        <f aca="false">AY22+AZ22</f>
        <v>495</v>
      </c>
      <c r="BB22" s="87" t="n">
        <f aca="false">AM22-AW22</f>
        <v>2015</v>
      </c>
      <c r="BC22" s="89" t="s">
        <v>30</v>
      </c>
      <c r="BD22" s="78" t="s">
        <v>359</v>
      </c>
      <c r="BE22" s="74"/>
      <c r="BF22" s="74"/>
    </row>
    <row r="23" customFormat="false" ht="18.75" hidden="false" customHeight="false" outlineLevel="0" collapsed="false">
      <c r="A23" s="77" t="n">
        <v>21</v>
      </c>
      <c r="B23" s="78" t="s">
        <v>1080</v>
      </c>
      <c r="C23" s="78" t="s">
        <v>1033</v>
      </c>
      <c r="D23" s="78"/>
      <c r="E23" s="78"/>
      <c r="F23" s="78" t="n">
        <v>1</v>
      </c>
      <c r="G23" s="78" t="n">
        <v>2</v>
      </c>
      <c r="H23" s="78" t="n">
        <v>2</v>
      </c>
      <c r="I23" s="78" t="n">
        <v>2</v>
      </c>
      <c r="J23" s="78" t="n">
        <v>2</v>
      </c>
      <c r="K23" s="78" t="n">
        <v>2</v>
      </c>
      <c r="L23" s="78" t="n">
        <v>2</v>
      </c>
      <c r="M23" s="78" t="n">
        <v>2</v>
      </c>
      <c r="N23" s="78" t="n">
        <v>2</v>
      </c>
      <c r="O23" s="78" t="n">
        <v>2.5</v>
      </c>
      <c r="P23" s="78" t="n">
        <v>2</v>
      </c>
      <c r="Q23" s="78" t="n">
        <v>2.5</v>
      </c>
      <c r="R23" s="78" t="n">
        <v>2</v>
      </c>
      <c r="S23" s="78" t="n">
        <v>2</v>
      </c>
      <c r="T23" s="78" t="n">
        <v>2</v>
      </c>
      <c r="U23" s="78" t="n">
        <v>2</v>
      </c>
      <c r="V23" s="78" t="n">
        <v>2</v>
      </c>
      <c r="W23" s="78" t="n">
        <v>1.5</v>
      </c>
      <c r="X23" s="78" t="n">
        <v>2</v>
      </c>
      <c r="Y23" s="78" t="n">
        <v>2</v>
      </c>
      <c r="Z23" s="78" t="n">
        <v>2</v>
      </c>
      <c r="AA23" s="78" t="n">
        <v>1.5</v>
      </c>
      <c r="AB23" s="78" t="n">
        <v>2</v>
      </c>
      <c r="AC23" s="78"/>
      <c r="AD23" s="78" t="n">
        <v>1.5</v>
      </c>
      <c r="AE23" s="78" t="n">
        <v>2</v>
      </c>
      <c r="AF23" s="78" t="n">
        <v>2</v>
      </c>
      <c r="AG23" s="78" t="n">
        <v>1.5</v>
      </c>
      <c r="AH23" s="78" t="n">
        <v>2</v>
      </c>
      <c r="AI23" s="78" t="n">
        <v>1.5</v>
      </c>
      <c r="AJ23" s="78" t="n">
        <v>1.5</v>
      </c>
      <c r="AK23" s="79" t="n">
        <f aca="false">SUM(F23:AJ23)</f>
        <v>57</v>
      </c>
      <c r="AL23" s="78" t="n">
        <v>32</v>
      </c>
      <c r="AM23" s="80" t="n">
        <f aca="false">PRODUCT(AK23:AL23)</f>
        <v>1824</v>
      </c>
      <c r="AN23" s="81" t="n">
        <v>0</v>
      </c>
      <c r="AO23" s="82"/>
      <c r="AP23" s="78"/>
      <c r="AQ23" s="83"/>
      <c r="AR23" s="84"/>
      <c r="AS23" s="85"/>
      <c r="AT23" s="91"/>
      <c r="AU23" s="87" t="n">
        <f aca="false">AN23+AO23+AR23+AS23+AT23</f>
        <v>0</v>
      </c>
      <c r="AV23" s="87"/>
      <c r="AW23" s="87" t="n">
        <f aca="false">AP23+AR23+AS23+AT23+AV23+AZ23</f>
        <v>57</v>
      </c>
      <c r="AX23" s="87" t="n">
        <f aca="false">AU23-AW23+AV23+AZ23</f>
        <v>0</v>
      </c>
      <c r="AY23" s="87" t="n">
        <v>338</v>
      </c>
      <c r="AZ23" s="87" t="n">
        <f aca="false">AK23</f>
        <v>57</v>
      </c>
      <c r="BA23" s="87" t="n">
        <f aca="false">AY23+AZ23</f>
        <v>395</v>
      </c>
      <c r="BB23" s="87" t="n">
        <f aca="false">AM23-AW23</f>
        <v>1767</v>
      </c>
      <c r="BC23" s="89" t="s">
        <v>30</v>
      </c>
      <c r="BD23" s="78" t="s">
        <v>1081</v>
      </c>
      <c r="BE23" s="74"/>
      <c r="BF23" s="74"/>
    </row>
    <row r="24" customFormat="false" ht="18.75" hidden="false" customHeight="false" outlineLevel="0" collapsed="false">
      <c r="A24" s="96"/>
      <c r="B24" s="76" t="s">
        <v>1296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98" t="n">
        <f aca="false">SUM(BB3:BB23)</f>
        <v>176343</v>
      </c>
      <c r="BC24" s="96"/>
      <c r="BD24" s="96"/>
      <c r="BE24" s="74"/>
      <c r="BF24" s="74"/>
    </row>
    <row r="25" customFormat="false" ht="18.75" hidden="false" customHeight="false" outlineLevel="0" collapsed="false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</row>
  </sheetData>
  <mergeCells count="1">
    <mergeCell ref="B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F12" activeCellId="0" sqref="BF12"/>
    </sheetView>
  </sheetViews>
  <sheetFormatPr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42.86"/>
    <col collapsed="false" customWidth="true" hidden="true" outlineLevel="0" max="3" min="3" style="0" width="12.14"/>
    <col collapsed="false" customWidth="true" hidden="true" outlineLevel="0" max="53" min="4" style="0" width="9.13"/>
    <col collapsed="false" customWidth="true" hidden="false" outlineLevel="0" max="54" min="54" style="0" width="16"/>
    <col collapsed="false" customWidth="true" hidden="false" outlineLevel="0" max="55" min="55" style="0" width="28.42"/>
    <col collapsed="false" customWidth="true" hidden="false" outlineLevel="0" max="56" min="56" style="0" width="25.14"/>
    <col collapsed="false" customWidth="true" hidden="false" outlineLevel="0" max="1025" min="57" style="0" width="8.67"/>
  </cols>
  <sheetData>
    <row r="1" customFormat="false" ht="18.75" hidden="false" customHeight="false" outlineLevel="0" collapsed="false">
      <c r="B1" s="76" t="s">
        <v>1293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</row>
    <row r="2" customFormat="false" ht="18.75" hidden="false" customHeight="false" outlineLevel="0" collapsed="false">
      <c r="A2" s="76" t="s">
        <v>1</v>
      </c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 t="s">
        <v>1294</v>
      </c>
      <c r="BC2" s="76" t="s">
        <v>26</v>
      </c>
      <c r="BD2" s="76" t="s">
        <v>1295</v>
      </c>
    </row>
    <row r="3" customFormat="false" ht="18.75" hidden="false" customHeight="false" outlineLevel="0" collapsed="false">
      <c r="A3" s="77" t="n">
        <v>1</v>
      </c>
      <c r="B3" s="89" t="s">
        <v>815</v>
      </c>
      <c r="C3" s="78" t="s">
        <v>728</v>
      </c>
      <c r="D3" s="78"/>
      <c r="E3" s="78"/>
      <c r="F3" s="78" t="n">
        <v>81</v>
      </c>
      <c r="G3" s="78" t="n">
        <v>80</v>
      </c>
      <c r="H3" s="78" t="n">
        <v>77.5</v>
      </c>
      <c r="I3" s="78" t="n">
        <v>79</v>
      </c>
      <c r="J3" s="78" t="n">
        <v>77</v>
      </c>
      <c r="K3" s="78" t="n">
        <v>77</v>
      </c>
      <c r="L3" s="78" t="n">
        <v>86</v>
      </c>
      <c r="M3" s="78" t="n">
        <v>73</v>
      </c>
      <c r="N3" s="78" t="n">
        <v>78</v>
      </c>
      <c r="O3" s="78" t="n">
        <v>79</v>
      </c>
      <c r="P3" s="78" t="n">
        <v>70</v>
      </c>
      <c r="Q3" s="78" t="n">
        <v>77</v>
      </c>
      <c r="R3" s="78" t="n">
        <v>81</v>
      </c>
      <c r="S3" s="78" t="n">
        <v>77</v>
      </c>
      <c r="T3" s="78" t="n">
        <v>77</v>
      </c>
      <c r="U3" s="78" t="n">
        <v>71</v>
      </c>
      <c r="V3" s="78" t="n">
        <v>83</v>
      </c>
      <c r="W3" s="78" t="n">
        <v>78</v>
      </c>
      <c r="X3" s="78" t="n">
        <v>77</v>
      </c>
      <c r="Y3" s="78" t="n">
        <v>79</v>
      </c>
      <c r="Z3" s="78" t="n">
        <v>84</v>
      </c>
      <c r="AA3" s="78" t="n">
        <v>78</v>
      </c>
      <c r="AB3" s="78" t="n">
        <v>77.5</v>
      </c>
      <c r="AC3" s="78" t="n">
        <v>76</v>
      </c>
      <c r="AD3" s="78" t="n">
        <v>78</v>
      </c>
      <c r="AE3" s="78" t="n">
        <v>76.5</v>
      </c>
      <c r="AF3" s="78" t="n">
        <v>75.5</v>
      </c>
      <c r="AG3" s="78" t="n">
        <v>86</v>
      </c>
      <c r="AH3" s="78" t="n">
        <v>80.5</v>
      </c>
      <c r="AI3" s="78" t="n">
        <v>80</v>
      </c>
      <c r="AJ3" s="78" t="n">
        <v>85.5</v>
      </c>
      <c r="AK3" s="79" t="n">
        <f aca="false">SUM(F3:AJ3)</f>
        <v>2435</v>
      </c>
      <c r="AL3" s="78" t="n">
        <v>32</v>
      </c>
      <c r="AM3" s="80" t="n">
        <f aca="false">PRODUCT(AK3:AL3)</f>
        <v>77920</v>
      </c>
      <c r="AN3" s="81" t="n">
        <v>0</v>
      </c>
      <c r="AO3" s="82"/>
      <c r="AP3" s="78"/>
      <c r="AQ3" s="83"/>
      <c r="AR3" s="84"/>
      <c r="AS3" s="85"/>
      <c r="AT3" s="86"/>
      <c r="AU3" s="87" t="n">
        <f aca="false">AN3+AO3+AR3+AS3+AT3</f>
        <v>0</v>
      </c>
      <c r="AV3" s="87"/>
      <c r="AW3" s="87" t="n">
        <f aca="false">AP3+AR3+AS3+AT3+AV3+AZ3</f>
        <v>2435</v>
      </c>
      <c r="AX3" s="87" t="n">
        <f aca="false">AU3-AW3+AV3+AZ3</f>
        <v>0</v>
      </c>
      <c r="AY3" s="87" t="n">
        <v>8870</v>
      </c>
      <c r="AZ3" s="87" t="n">
        <f aca="false">AK3</f>
        <v>2435</v>
      </c>
      <c r="BA3" s="87" t="n">
        <f aca="false">AY3+AZ3</f>
        <v>11305</v>
      </c>
      <c r="BB3" s="87" t="n">
        <f aca="false">AM3-AW3</f>
        <v>75485</v>
      </c>
      <c r="BC3" s="88" t="s">
        <v>37</v>
      </c>
      <c r="BD3" s="88" t="s">
        <v>816</v>
      </c>
    </row>
    <row r="4" customFormat="false" ht="18.75" hidden="false" customHeight="false" outlineLevel="0" collapsed="false">
      <c r="A4" s="77" t="n">
        <v>2</v>
      </c>
      <c r="B4" s="89" t="s">
        <v>344</v>
      </c>
      <c r="C4" s="78" t="s">
        <v>325</v>
      </c>
      <c r="D4" s="78"/>
      <c r="E4" s="78"/>
      <c r="F4" s="78" t="n">
        <v>12</v>
      </c>
      <c r="G4" s="78" t="n">
        <v>11</v>
      </c>
      <c r="H4" s="78" t="n">
        <v>32.5</v>
      </c>
      <c r="I4" s="78" t="n">
        <v>38.5</v>
      </c>
      <c r="J4" s="78" t="n">
        <v>41</v>
      </c>
      <c r="K4" s="78" t="n">
        <v>43</v>
      </c>
      <c r="L4" s="78" t="n">
        <v>39</v>
      </c>
      <c r="M4" s="78" t="n">
        <v>56</v>
      </c>
      <c r="N4" s="78" t="n">
        <v>53</v>
      </c>
      <c r="O4" s="78" t="n">
        <v>45</v>
      </c>
      <c r="P4" s="78" t="n">
        <v>47</v>
      </c>
      <c r="Q4" s="78" t="n">
        <v>46</v>
      </c>
      <c r="R4" s="78" t="n">
        <v>49</v>
      </c>
      <c r="S4" s="78" t="n">
        <v>47</v>
      </c>
      <c r="T4" s="78" t="n">
        <v>45</v>
      </c>
      <c r="U4" s="78" t="n">
        <v>47.5</v>
      </c>
      <c r="V4" s="78" t="n">
        <v>47</v>
      </c>
      <c r="W4" s="78" t="n">
        <v>52</v>
      </c>
      <c r="X4" s="78" t="n">
        <v>54</v>
      </c>
      <c r="Y4" s="78" t="n">
        <v>52</v>
      </c>
      <c r="Z4" s="78" t="n">
        <v>32.5</v>
      </c>
      <c r="AA4" s="78" t="n">
        <v>45</v>
      </c>
      <c r="AB4" s="78" t="n">
        <v>46</v>
      </c>
      <c r="AC4" s="78" t="n">
        <v>43</v>
      </c>
      <c r="AD4" s="78" t="n">
        <v>44</v>
      </c>
      <c r="AE4" s="78" t="n">
        <v>46</v>
      </c>
      <c r="AF4" s="78" t="n">
        <v>47</v>
      </c>
      <c r="AG4" s="78" t="n">
        <v>50</v>
      </c>
      <c r="AH4" s="78" t="n">
        <v>47.5</v>
      </c>
      <c r="AI4" s="78" t="n">
        <v>47</v>
      </c>
      <c r="AJ4" s="78" t="n">
        <v>46.5</v>
      </c>
      <c r="AK4" s="79" t="n">
        <f aca="false">SUM(F4:AJ4)</f>
        <v>1352</v>
      </c>
      <c r="AL4" s="78" t="n">
        <v>32</v>
      </c>
      <c r="AM4" s="80" t="n">
        <f aca="false">PRODUCT(AK4:AL4)</f>
        <v>43264</v>
      </c>
      <c r="AN4" s="81" t="n">
        <v>0</v>
      </c>
      <c r="AO4" s="82"/>
      <c r="AP4" s="78"/>
      <c r="AQ4" s="83"/>
      <c r="AR4" s="84"/>
      <c r="AS4" s="85"/>
      <c r="AT4" s="86"/>
      <c r="AU4" s="87" t="n">
        <f aca="false">AN4+AO4+AR4+AS4+AT4</f>
        <v>0</v>
      </c>
      <c r="AV4" s="87"/>
      <c r="AW4" s="87" t="n">
        <f aca="false">AP4+AR4+AS4+AT4+AV4+AZ4</f>
        <v>1352</v>
      </c>
      <c r="AX4" s="87" t="n">
        <f aca="false">AU4-AW4+AV4+AZ4</f>
        <v>0</v>
      </c>
      <c r="AY4" s="87" t="n">
        <v>4467.5</v>
      </c>
      <c r="AZ4" s="87" t="n">
        <f aca="false">AK4</f>
        <v>1352</v>
      </c>
      <c r="BA4" s="87" t="n">
        <f aca="false">AY4+AZ4</f>
        <v>5819.5</v>
      </c>
      <c r="BB4" s="87" t="n">
        <f aca="false">AM4-AW4</f>
        <v>41912</v>
      </c>
      <c r="BC4" s="88" t="s">
        <v>37</v>
      </c>
      <c r="BD4" s="88" t="s">
        <v>345</v>
      </c>
    </row>
    <row r="5" customFormat="false" ht="18.75" hidden="false" customHeight="false" outlineLevel="0" collapsed="false">
      <c r="A5" s="77" t="n">
        <v>3</v>
      </c>
      <c r="B5" s="89" t="s">
        <v>746</v>
      </c>
      <c r="C5" s="78" t="s">
        <v>728</v>
      </c>
      <c r="D5" s="78"/>
      <c r="E5" s="78"/>
      <c r="F5" s="78" t="n">
        <v>27.5</v>
      </c>
      <c r="G5" s="78" t="n">
        <v>28.5</v>
      </c>
      <c r="H5" s="78" t="n">
        <v>26</v>
      </c>
      <c r="I5" s="78" t="n">
        <v>25</v>
      </c>
      <c r="J5" s="78" t="n">
        <v>28</v>
      </c>
      <c r="K5" s="78" t="n">
        <v>32</v>
      </c>
      <c r="L5" s="78" t="n">
        <v>33.5</v>
      </c>
      <c r="M5" s="78" t="n">
        <v>32</v>
      </c>
      <c r="N5" s="78" t="n">
        <v>31.5</v>
      </c>
      <c r="O5" s="78" t="n">
        <v>32</v>
      </c>
      <c r="P5" s="78" t="n">
        <v>31.5</v>
      </c>
      <c r="Q5" s="78" t="n">
        <v>32.5</v>
      </c>
      <c r="R5" s="78" t="n">
        <v>32.5</v>
      </c>
      <c r="S5" s="78" t="n">
        <v>32</v>
      </c>
      <c r="T5" s="78" t="n">
        <v>32</v>
      </c>
      <c r="U5" s="78" t="n">
        <v>33</v>
      </c>
      <c r="V5" s="78" t="n">
        <v>33</v>
      </c>
      <c r="W5" s="78" t="n">
        <v>36</v>
      </c>
      <c r="X5" s="78" t="n">
        <v>37</v>
      </c>
      <c r="Y5" s="78" t="n">
        <v>37</v>
      </c>
      <c r="Z5" s="78" t="n">
        <v>36.5</v>
      </c>
      <c r="AA5" s="78" t="n">
        <v>36</v>
      </c>
      <c r="AB5" s="78" t="n">
        <v>32.5</v>
      </c>
      <c r="AC5" s="78" t="n">
        <v>33.5</v>
      </c>
      <c r="AD5" s="78" t="n">
        <v>31.5</v>
      </c>
      <c r="AE5" s="78" t="n">
        <v>34</v>
      </c>
      <c r="AF5" s="78" t="n">
        <v>33</v>
      </c>
      <c r="AG5" s="78" t="n">
        <v>35.5</v>
      </c>
      <c r="AH5" s="78" t="n">
        <v>33</v>
      </c>
      <c r="AI5" s="78" t="n">
        <v>37</v>
      </c>
      <c r="AJ5" s="78" t="n">
        <v>36.5</v>
      </c>
      <c r="AK5" s="79" t="n">
        <f aca="false">SUM(F5:AJ5)</f>
        <v>1011.5</v>
      </c>
      <c r="AL5" s="78" t="n">
        <v>32</v>
      </c>
      <c r="AM5" s="80" t="n">
        <f aca="false">PRODUCT(AK5:AL5)</f>
        <v>32368</v>
      </c>
      <c r="AN5" s="81" t="n">
        <v>0</v>
      </c>
      <c r="AO5" s="82"/>
      <c r="AP5" s="78"/>
      <c r="AQ5" s="83"/>
      <c r="AR5" s="84"/>
      <c r="AS5" s="85"/>
      <c r="AT5" s="86"/>
      <c r="AU5" s="87" t="n">
        <f aca="false">AN5+AO5+AR5+AS5+AT5</f>
        <v>0</v>
      </c>
      <c r="AV5" s="87"/>
      <c r="AW5" s="87" t="n">
        <f aca="false">AP5+AR5+AS5+AT5+AV5+AZ5</f>
        <v>1011.5</v>
      </c>
      <c r="AX5" s="87" t="n">
        <f aca="false">AU5-AW5+AV5+AZ5</f>
        <v>0</v>
      </c>
      <c r="AY5" s="87" t="n">
        <v>5008</v>
      </c>
      <c r="AZ5" s="87" t="n">
        <f aca="false">AK5</f>
        <v>1011.5</v>
      </c>
      <c r="BA5" s="87" t="n">
        <f aca="false">AY5+AZ5</f>
        <v>6019.5</v>
      </c>
      <c r="BB5" s="87" t="n">
        <f aca="false">AM5-AW5</f>
        <v>31356.5</v>
      </c>
      <c r="BC5" s="88" t="s">
        <v>37</v>
      </c>
      <c r="BD5" s="88" t="s">
        <v>747</v>
      </c>
    </row>
    <row r="6" customFormat="false" ht="18.75" hidden="false" customHeight="false" outlineLevel="0" collapsed="false">
      <c r="A6" s="77" t="n">
        <v>4</v>
      </c>
      <c r="B6" s="89" t="s">
        <v>47</v>
      </c>
      <c r="C6" s="78" t="s">
        <v>29</v>
      </c>
      <c r="D6" s="78"/>
      <c r="E6" s="78"/>
      <c r="F6" s="78" t="n">
        <v>50.5</v>
      </c>
      <c r="G6" s="78" t="n">
        <v>48.5</v>
      </c>
      <c r="H6" s="78" t="n">
        <v>49</v>
      </c>
      <c r="I6" s="78" t="n">
        <v>48</v>
      </c>
      <c r="J6" s="78" t="n">
        <v>48.5</v>
      </c>
      <c r="K6" s="78" t="n">
        <v>47</v>
      </c>
      <c r="L6" s="78" t="n">
        <v>47.5</v>
      </c>
      <c r="M6" s="78" t="n">
        <v>45.5</v>
      </c>
      <c r="N6" s="78" t="n">
        <v>42</v>
      </c>
      <c r="O6" s="78" t="n">
        <v>44</v>
      </c>
      <c r="P6" s="78" t="n">
        <v>42.5</v>
      </c>
      <c r="Q6" s="78" t="n">
        <v>44.5</v>
      </c>
      <c r="R6" s="78" t="n">
        <v>44.5</v>
      </c>
      <c r="S6" s="78" t="n">
        <v>48</v>
      </c>
      <c r="T6" s="78" t="n">
        <v>48.5</v>
      </c>
      <c r="U6" s="78" t="n">
        <v>49.5</v>
      </c>
      <c r="V6" s="78" t="n">
        <v>47.5</v>
      </c>
      <c r="W6" s="78" t="n">
        <v>49.5</v>
      </c>
      <c r="X6" s="78" t="n">
        <v>50</v>
      </c>
      <c r="Y6" s="78" t="n">
        <v>52</v>
      </c>
      <c r="Z6" s="78" t="n">
        <v>51</v>
      </c>
      <c r="AA6" s="78" t="n">
        <v>50.5</v>
      </c>
      <c r="AB6" s="78" t="n">
        <v>51</v>
      </c>
      <c r="AC6" s="78" t="n">
        <v>52.5</v>
      </c>
      <c r="AD6" s="78" t="n">
        <v>52</v>
      </c>
      <c r="AE6" s="78" t="n">
        <v>51.5</v>
      </c>
      <c r="AF6" s="78" t="n">
        <v>51.5</v>
      </c>
      <c r="AG6" s="78" t="n">
        <v>49.5</v>
      </c>
      <c r="AH6" s="78" t="n">
        <v>52</v>
      </c>
      <c r="AI6" s="78" t="n">
        <v>51.5</v>
      </c>
      <c r="AJ6" s="78" t="n">
        <v>57</v>
      </c>
      <c r="AK6" s="79" t="n">
        <f aca="false">SUM(F6:AJ6)</f>
        <v>1517</v>
      </c>
      <c r="AL6" s="78" t="n">
        <v>32</v>
      </c>
      <c r="AM6" s="80" t="n">
        <f aca="false">PRODUCT(AK6:AL6)</f>
        <v>48544</v>
      </c>
      <c r="AN6" s="105" t="n">
        <v>51995</v>
      </c>
      <c r="AO6" s="106"/>
      <c r="AP6" s="107" t="n">
        <v>17335</v>
      </c>
      <c r="AQ6" s="108"/>
      <c r="AR6" s="84"/>
      <c r="AS6" s="85"/>
      <c r="AT6" s="86"/>
      <c r="AU6" s="87" t="n">
        <f aca="false">AN6+AO6+AR6+AS6+AT6</f>
        <v>51995</v>
      </c>
      <c r="AV6" s="87" t="n">
        <v>200</v>
      </c>
      <c r="AW6" s="87" t="n">
        <f aca="false">AP6+AR6+AS6+AT6+AV6+AZ6</f>
        <v>17535</v>
      </c>
      <c r="AX6" s="87" t="n">
        <f aca="false">AU6-AW6+AV6+AZ6</f>
        <v>34660</v>
      </c>
      <c r="AY6" s="87" t="n">
        <v>6321</v>
      </c>
      <c r="AZ6" s="87" t="n">
        <v>0</v>
      </c>
      <c r="BA6" s="87" t="n">
        <f aca="false">AY6+AZ6</f>
        <v>6321</v>
      </c>
      <c r="BB6" s="87" t="n">
        <v>29492</v>
      </c>
      <c r="BC6" s="88" t="s">
        <v>37</v>
      </c>
      <c r="BD6" s="89" t="s">
        <v>48</v>
      </c>
    </row>
    <row r="7" customFormat="false" ht="18.75" hidden="false" customHeight="false" outlineLevel="0" collapsed="false">
      <c r="A7" s="77" t="n">
        <v>5</v>
      </c>
      <c r="B7" s="78" t="s">
        <v>289</v>
      </c>
      <c r="C7" s="78" t="s">
        <v>264</v>
      </c>
      <c r="D7" s="78"/>
      <c r="E7" s="78"/>
      <c r="F7" s="78" t="n">
        <v>31</v>
      </c>
      <c r="G7" s="78" t="n">
        <v>32</v>
      </c>
      <c r="H7" s="78" t="n">
        <v>34</v>
      </c>
      <c r="I7" s="78" t="n">
        <v>28</v>
      </c>
      <c r="J7" s="78" t="n">
        <v>31</v>
      </c>
      <c r="K7" s="78" t="n">
        <v>29.5</v>
      </c>
      <c r="L7" s="78" t="n">
        <v>31</v>
      </c>
      <c r="M7" s="78" t="n">
        <v>26</v>
      </c>
      <c r="N7" s="78" t="n">
        <v>17</v>
      </c>
      <c r="O7" s="78" t="n">
        <v>30</v>
      </c>
      <c r="P7" s="78" t="n">
        <v>21.5</v>
      </c>
      <c r="Q7" s="78" t="n">
        <v>24</v>
      </c>
      <c r="R7" s="78" t="n">
        <v>28</v>
      </c>
      <c r="S7" s="78" t="n">
        <v>29</v>
      </c>
      <c r="T7" s="78" t="n">
        <v>25</v>
      </c>
      <c r="U7" s="78" t="n">
        <v>30</v>
      </c>
      <c r="V7" s="78" t="n">
        <v>30</v>
      </c>
      <c r="W7" s="78" t="n">
        <v>29</v>
      </c>
      <c r="X7" s="78" t="n">
        <v>27</v>
      </c>
      <c r="Y7" s="78" t="n">
        <v>29.5</v>
      </c>
      <c r="Z7" s="78" t="n">
        <v>31</v>
      </c>
      <c r="AA7" s="78" t="n">
        <v>31</v>
      </c>
      <c r="AB7" s="78" t="n">
        <v>32</v>
      </c>
      <c r="AC7" s="78" t="n">
        <v>26</v>
      </c>
      <c r="AD7" s="78" t="n">
        <v>30</v>
      </c>
      <c r="AE7" s="78" t="n">
        <v>23</v>
      </c>
      <c r="AF7" s="78" t="n">
        <v>30</v>
      </c>
      <c r="AG7" s="78" t="n">
        <v>26</v>
      </c>
      <c r="AH7" s="78" t="n">
        <v>33</v>
      </c>
      <c r="AI7" s="78" t="n">
        <v>25</v>
      </c>
      <c r="AJ7" s="78" t="n">
        <v>27</v>
      </c>
      <c r="AK7" s="79" t="n">
        <f aca="false">SUM(F7:AJ7)</f>
        <v>876.5</v>
      </c>
      <c r="AL7" s="78" t="n">
        <v>32</v>
      </c>
      <c r="AM7" s="80" t="n">
        <f aca="false">PRODUCT(AK7:AL7)</f>
        <v>28048</v>
      </c>
      <c r="AN7" s="81" t="n">
        <v>0</v>
      </c>
      <c r="AO7" s="82"/>
      <c r="AP7" s="78"/>
      <c r="AQ7" s="83"/>
      <c r="AR7" s="84"/>
      <c r="AS7" s="85"/>
      <c r="AT7" s="86"/>
      <c r="AU7" s="87" t="n">
        <f aca="false">AN7+AO7+AR7+AS7+AT7</f>
        <v>0</v>
      </c>
      <c r="AV7" s="87"/>
      <c r="AW7" s="87" t="n">
        <f aca="false">AP7+AR7+AS7+AT7+AV7+AZ7</f>
        <v>876.5</v>
      </c>
      <c r="AX7" s="87" t="n">
        <f aca="false">AU7-AW7+AV7+AZ7</f>
        <v>0</v>
      </c>
      <c r="AY7" s="87" t="n">
        <v>2590.5</v>
      </c>
      <c r="AZ7" s="87" t="n">
        <f aca="false">AK7</f>
        <v>876.5</v>
      </c>
      <c r="BA7" s="87" t="n">
        <f aca="false">AY7+AZ7</f>
        <v>3467</v>
      </c>
      <c r="BB7" s="87" t="n">
        <f aca="false">AM7-AW7</f>
        <v>27171.5</v>
      </c>
      <c r="BC7" s="88" t="s">
        <v>37</v>
      </c>
      <c r="BD7" s="88" t="s">
        <v>290</v>
      </c>
    </row>
    <row r="8" customFormat="false" ht="18.75" hidden="false" customHeight="false" outlineLevel="0" collapsed="false">
      <c r="A8" s="77" t="n">
        <v>6</v>
      </c>
      <c r="B8" s="78" t="s">
        <v>881</v>
      </c>
      <c r="C8" s="78" t="s">
        <v>728</v>
      </c>
      <c r="D8" s="78" t="n">
        <v>5098017</v>
      </c>
      <c r="E8" s="78"/>
      <c r="F8" s="78" t="n">
        <v>31</v>
      </c>
      <c r="G8" s="78" t="n">
        <v>33</v>
      </c>
      <c r="H8" s="78" t="n">
        <v>37</v>
      </c>
      <c r="I8" s="78" t="n">
        <v>36</v>
      </c>
      <c r="J8" s="78" t="n">
        <v>18</v>
      </c>
      <c r="K8" s="78" t="n">
        <v>33</v>
      </c>
      <c r="L8" s="78" t="n">
        <v>37</v>
      </c>
      <c r="M8" s="78" t="n">
        <v>45</v>
      </c>
      <c r="N8" s="78" t="n">
        <v>45</v>
      </c>
      <c r="O8" s="78" t="n">
        <v>48</v>
      </c>
      <c r="P8" s="78" t="n">
        <v>45</v>
      </c>
      <c r="Q8" s="78" t="n">
        <v>48</v>
      </c>
      <c r="R8" s="78" t="n">
        <v>45</v>
      </c>
      <c r="S8" s="78" t="n">
        <v>45</v>
      </c>
      <c r="T8" s="78" t="n">
        <v>47.5</v>
      </c>
      <c r="U8" s="78" t="n">
        <v>50</v>
      </c>
      <c r="V8" s="78" t="n">
        <v>49</v>
      </c>
      <c r="W8" s="78" t="n">
        <v>50</v>
      </c>
      <c r="X8" s="78" t="n">
        <v>51</v>
      </c>
      <c r="Y8" s="78" t="n">
        <v>48</v>
      </c>
      <c r="Z8" s="78" t="n">
        <v>35</v>
      </c>
      <c r="AA8" s="78" t="n">
        <v>33</v>
      </c>
      <c r="AB8" s="78" t="n">
        <v>36</v>
      </c>
      <c r="AC8" s="78" t="n">
        <v>44.5</v>
      </c>
      <c r="AD8" s="78" t="n">
        <v>48</v>
      </c>
      <c r="AE8" s="78" t="n">
        <v>51</v>
      </c>
      <c r="AF8" s="78" t="n">
        <v>54</v>
      </c>
      <c r="AG8" s="78" t="n">
        <v>55</v>
      </c>
      <c r="AH8" s="78" t="n">
        <v>56</v>
      </c>
      <c r="AI8" s="78" t="n">
        <v>57</v>
      </c>
      <c r="AJ8" s="78" t="n">
        <v>71</v>
      </c>
      <c r="AK8" s="79" t="n">
        <f aca="false">SUM(F8:AJ8)</f>
        <v>1382</v>
      </c>
      <c r="AL8" s="78" t="n">
        <v>32</v>
      </c>
      <c r="AM8" s="80" t="n">
        <f aca="false">PRODUCT(AK8:AL8)</f>
        <v>44224</v>
      </c>
      <c r="AN8" s="81" t="n">
        <v>0</v>
      </c>
      <c r="AO8" s="82"/>
      <c r="AP8" s="78"/>
      <c r="AQ8" s="83"/>
      <c r="AR8" s="84"/>
      <c r="AS8" s="85"/>
      <c r="AT8" s="91" t="n">
        <v>23000</v>
      </c>
      <c r="AU8" s="87" t="n">
        <f aca="false">AN8+AO8+AR8+AS8+AT8</f>
        <v>23000</v>
      </c>
      <c r="AV8" s="87"/>
      <c r="AW8" s="87" t="n">
        <f aca="false">AP8+AR8+AS8+AT8+AV8+AZ8</f>
        <v>24382</v>
      </c>
      <c r="AX8" s="87" t="n">
        <f aca="false">AU8-AW8+AV8+AZ8</f>
        <v>0</v>
      </c>
      <c r="AY8" s="87" t="n">
        <v>10997.5</v>
      </c>
      <c r="AZ8" s="87" t="n">
        <f aca="false">AK8</f>
        <v>1382</v>
      </c>
      <c r="BA8" s="87" t="n">
        <f aca="false">AY8+AZ8</f>
        <v>12379.5</v>
      </c>
      <c r="BB8" s="87" t="n">
        <f aca="false">AM8-AW8</f>
        <v>19842</v>
      </c>
      <c r="BC8" s="88" t="s">
        <v>37</v>
      </c>
      <c r="BD8" s="78" t="s">
        <v>882</v>
      </c>
    </row>
    <row r="9" customFormat="false" ht="18.75" hidden="false" customHeight="false" outlineLevel="0" collapsed="false">
      <c r="A9" s="77" t="n">
        <v>7</v>
      </c>
      <c r="B9" s="89" t="s">
        <v>730</v>
      </c>
      <c r="C9" s="78" t="s">
        <v>728</v>
      </c>
      <c r="D9" s="78"/>
      <c r="E9" s="78"/>
      <c r="F9" s="78" t="n">
        <v>19</v>
      </c>
      <c r="G9" s="78" t="n">
        <v>21</v>
      </c>
      <c r="H9" s="78" t="n">
        <v>22</v>
      </c>
      <c r="I9" s="78" t="n">
        <v>20.5</v>
      </c>
      <c r="J9" s="78" t="n">
        <v>18.5</v>
      </c>
      <c r="K9" s="78" t="n">
        <v>19.5</v>
      </c>
      <c r="L9" s="78" t="n">
        <v>19</v>
      </c>
      <c r="M9" s="78" t="n">
        <v>17.5</v>
      </c>
      <c r="N9" s="78" t="n">
        <v>16.5</v>
      </c>
      <c r="O9" s="78" t="n">
        <v>18.5</v>
      </c>
      <c r="P9" s="78" t="n">
        <v>19.5</v>
      </c>
      <c r="Q9" s="78" t="n">
        <v>19</v>
      </c>
      <c r="R9" s="78" t="n">
        <v>19</v>
      </c>
      <c r="S9" s="78" t="n">
        <v>17</v>
      </c>
      <c r="T9" s="78" t="n">
        <v>15</v>
      </c>
      <c r="U9" s="78" t="n">
        <v>16</v>
      </c>
      <c r="V9" s="78" t="n">
        <v>17</v>
      </c>
      <c r="W9" s="78" t="n">
        <v>17.5</v>
      </c>
      <c r="X9" s="78" t="n">
        <v>17.5</v>
      </c>
      <c r="Y9" s="78" t="n">
        <v>18</v>
      </c>
      <c r="Z9" s="78" t="n">
        <v>17</v>
      </c>
      <c r="AA9" s="78" t="n">
        <v>18</v>
      </c>
      <c r="AB9" s="78" t="n">
        <v>18</v>
      </c>
      <c r="AC9" s="78" t="n">
        <v>15.5</v>
      </c>
      <c r="AD9" s="78" t="n">
        <v>17.5</v>
      </c>
      <c r="AE9" s="78" t="n">
        <v>17</v>
      </c>
      <c r="AF9" s="78" t="n">
        <v>16.5</v>
      </c>
      <c r="AG9" s="78" t="n">
        <v>17</v>
      </c>
      <c r="AH9" s="78" t="n">
        <v>16</v>
      </c>
      <c r="AI9" s="78" t="n">
        <v>14.5</v>
      </c>
      <c r="AJ9" s="78" t="n">
        <v>16</v>
      </c>
      <c r="AK9" s="79" t="n">
        <f aca="false">SUM(F9:AJ9)</f>
        <v>550.5</v>
      </c>
      <c r="AL9" s="78" t="n">
        <v>32</v>
      </c>
      <c r="AM9" s="80" t="n">
        <f aca="false">PRODUCT(AK9:AL9)</f>
        <v>17616</v>
      </c>
      <c r="AN9" s="81" t="n">
        <v>0</v>
      </c>
      <c r="AO9" s="82"/>
      <c r="AP9" s="78"/>
      <c r="AQ9" s="83"/>
      <c r="AR9" s="84"/>
      <c r="AS9" s="85"/>
      <c r="AT9" s="86"/>
      <c r="AU9" s="87" t="n">
        <f aca="false">AN9+AO9+AR9+AS9+AT9</f>
        <v>0</v>
      </c>
      <c r="AV9" s="87"/>
      <c r="AW9" s="87" t="n">
        <f aca="false">AP9+AR9+AS9+AT9+AV9+AZ9</f>
        <v>550.5</v>
      </c>
      <c r="AX9" s="87" t="n">
        <f aca="false">AU9-AW9+AV9+AZ9</f>
        <v>0</v>
      </c>
      <c r="AY9" s="87" t="n">
        <v>2380</v>
      </c>
      <c r="AZ9" s="87" t="n">
        <f aca="false">AK9</f>
        <v>550.5</v>
      </c>
      <c r="BA9" s="87" t="n">
        <f aca="false">AY9+AZ9</f>
        <v>2930.5</v>
      </c>
      <c r="BB9" s="87" t="n">
        <f aca="false">AM9-AW9</f>
        <v>17065.5</v>
      </c>
      <c r="BC9" s="88" t="s">
        <v>37</v>
      </c>
      <c r="BD9" s="88" t="s">
        <v>731</v>
      </c>
    </row>
    <row r="10" customFormat="false" ht="18.75" hidden="false" customHeight="false" outlineLevel="0" collapsed="false">
      <c r="A10" s="77" t="n">
        <v>8</v>
      </c>
      <c r="B10" s="78" t="s">
        <v>883</v>
      </c>
      <c r="C10" s="78" t="s">
        <v>728</v>
      </c>
      <c r="D10" s="78"/>
      <c r="E10" s="78"/>
      <c r="F10" s="78" t="n">
        <v>16</v>
      </c>
      <c r="G10" s="78" t="n">
        <v>16</v>
      </c>
      <c r="H10" s="78" t="n">
        <v>16</v>
      </c>
      <c r="I10" s="78" t="n">
        <v>15</v>
      </c>
      <c r="J10" s="78" t="n">
        <v>13</v>
      </c>
      <c r="K10" s="78" t="n">
        <v>13</v>
      </c>
      <c r="L10" s="78" t="n">
        <v>13</v>
      </c>
      <c r="M10" s="78" t="n">
        <v>12</v>
      </c>
      <c r="N10" s="78" t="n">
        <v>12</v>
      </c>
      <c r="O10" s="78" t="n">
        <v>12</v>
      </c>
      <c r="P10" s="78" t="n">
        <v>13</v>
      </c>
      <c r="Q10" s="78" t="n">
        <v>13</v>
      </c>
      <c r="R10" s="78" t="n">
        <v>13.5</v>
      </c>
      <c r="S10" s="78" t="n">
        <v>14</v>
      </c>
      <c r="T10" s="78" t="n">
        <v>13</v>
      </c>
      <c r="U10" s="78" t="n">
        <v>13.5</v>
      </c>
      <c r="V10" s="78" t="n">
        <v>14.5</v>
      </c>
      <c r="W10" s="78" t="n">
        <v>14.5</v>
      </c>
      <c r="X10" s="78" t="n">
        <v>14</v>
      </c>
      <c r="Y10" s="78" t="n">
        <v>13</v>
      </c>
      <c r="Z10" s="78" t="n">
        <v>14</v>
      </c>
      <c r="AA10" s="78" t="n">
        <v>14</v>
      </c>
      <c r="AB10" s="78" t="n">
        <v>14.5</v>
      </c>
      <c r="AC10" s="78" t="n">
        <v>14</v>
      </c>
      <c r="AD10" s="78" t="n">
        <v>15</v>
      </c>
      <c r="AE10" s="78" t="n">
        <v>15</v>
      </c>
      <c r="AF10" s="78" t="n">
        <v>17</v>
      </c>
      <c r="AG10" s="78" t="n">
        <v>16</v>
      </c>
      <c r="AH10" s="78" t="n">
        <v>15</v>
      </c>
      <c r="AI10" s="78" t="n">
        <v>15.5</v>
      </c>
      <c r="AJ10" s="78" t="n">
        <v>16.5</v>
      </c>
      <c r="AK10" s="79" t="n">
        <f aca="false">SUM(F10:AJ10)</f>
        <v>440.5</v>
      </c>
      <c r="AL10" s="78" t="n">
        <v>32</v>
      </c>
      <c r="AM10" s="80" t="n">
        <f aca="false">PRODUCT(AK10:AL10)</f>
        <v>14096</v>
      </c>
      <c r="AN10" s="81" t="n">
        <v>0</v>
      </c>
      <c r="AO10" s="82"/>
      <c r="AP10" s="78"/>
      <c r="AQ10" s="83"/>
      <c r="AR10" s="84"/>
      <c r="AS10" s="85"/>
      <c r="AT10" s="91"/>
      <c r="AU10" s="87" t="n">
        <f aca="false">AN10+AO10+AR10+AS10+AT10</f>
        <v>0</v>
      </c>
      <c r="AV10" s="87"/>
      <c r="AW10" s="87" t="n">
        <f aca="false">AP10+AR10+AS10+AT10+AV10+AZ10</f>
        <v>440.5</v>
      </c>
      <c r="AX10" s="87" t="n">
        <f aca="false">AU10-AW10+AV10+AZ10</f>
        <v>0</v>
      </c>
      <c r="AY10" s="87" t="n">
        <v>1864.5</v>
      </c>
      <c r="AZ10" s="87" t="n">
        <f aca="false">AK10</f>
        <v>440.5</v>
      </c>
      <c r="BA10" s="87" t="n">
        <f aca="false">AY10+AZ10</f>
        <v>2305</v>
      </c>
      <c r="BB10" s="87" t="n">
        <f aca="false">AM10-AW10</f>
        <v>13655.5</v>
      </c>
      <c r="BC10" s="88" t="s">
        <v>37</v>
      </c>
      <c r="BD10" s="78" t="n">
        <v>1352</v>
      </c>
    </row>
    <row r="11" customFormat="false" ht="18.75" hidden="false" customHeight="false" outlineLevel="0" collapsed="false">
      <c r="A11" s="77" t="n">
        <v>9</v>
      </c>
      <c r="B11" s="89" t="s">
        <v>175</v>
      </c>
      <c r="C11" s="78" t="s">
        <v>169</v>
      </c>
      <c r="D11" s="78"/>
      <c r="E11" s="78"/>
      <c r="F11" s="78" t="n">
        <v>13.5</v>
      </c>
      <c r="G11" s="78" t="n">
        <v>14.5</v>
      </c>
      <c r="H11" s="78" t="n">
        <v>15</v>
      </c>
      <c r="I11" s="78" t="n">
        <v>13.5</v>
      </c>
      <c r="J11" s="78" t="n">
        <v>14.5</v>
      </c>
      <c r="K11" s="78" t="n">
        <v>13.5</v>
      </c>
      <c r="L11" s="78" t="n">
        <v>13.5</v>
      </c>
      <c r="M11" s="78" t="n">
        <v>13.5</v>
      </c>
      <c r="N11" s="78" t="n">
        <v>14</v>
      </c>
      <c r="O11" s="78" t="n">
        <v>13.5</v>
      </c>
      <c r="P11" s="78" t="n">
        <v>13.5</v>
      </c>
      <c r="Q11" s="78" t="n">
        <v>14</v>
      </c>
      <c r="R11" s="78" t="n">
        <v>14.5</v>
      </c>
      <c r="S11" s="78" t="n">
        <v>13.5</v>
      </c>
      <c r="T11" s="78" t="n">
        <v>13.5</v>
      </c>
      <c r="U11" s="78" t="n">
        <v>13.5</v>
      </c>
      <c r="V11" s="78" t="n">
        <v>13.5</v>
      </c>
      <c r="W11" s="78" t="n">
        <v>13</v>
      </c>
      <c r="X11" s="78" t="n">
        <v>13</v>
      </c>
      <c r="Y11" s="78" t="n">
        <v>13.5</v>
      </c>
      <c r="Z11" s="78" t="n">
        <v>13</v>
      </c>
      <c r="AA11" s="78" t="n">
        <v>14.5</v>
      </c>
      <c r="AB11" s="78" t="n">
        <v>13.5</v>
      </c>
      <c r="AC11" s="78" t="n">
        <v>12.5</v>
      </c>
      <c r="AD11" s="78" t="n">
        <v>13.5</v>
      </c>
      <c r="AE11" s="78" t="n">
        <v>13</v>
      </c>
      <c r="AF11" s="78" t="n">
        <v>13.5</v>
      </c>
      <c r="AG11" s="78" t="n">
        <v>14.5</v>
      </c>
      <c r="AH11" s="78" t="n">
        <v>14</v>
      </c>
      <c r="AI11" s="78" t="n">
        <v>13.5</v>
      </c>
      <c r="AJ11" s="78" t="n">
        <v>14</v>
      </c>
      <c r="AK11" s="79" t="n">
        <f aca="false">SUM(F11:AJ11)</f>
        <v>424</v>
      </c>
      <c r="AL11" s="78" t="n">
        <v>32</v>
      </c>
      <c r="AM11" s="80" t="n">
        <f aca="false">PRODUCT(AK11:AL11)</f>
        <v>13568</v>
      </c>
      <c r="AN11" s="81" t="n">
        <v>0</v>
      </c>
      <c r="AO11" s="82"/>
      <c r="AP11" s="78"/>
      <c r="AQ11" s="83"/>
      <c r="AR11" s="84"/>
      <c r="AS11" s="85"/>
      <c r="AT11" s="86"/>
      <c r="AU11" s="87" t="n">
        <f aca="false">AN11+AO11+AR11+AS11+AT11</f>
        <v>0</v>
      </c>
      <c r="AV11" s="87"/>
      <c r="AW11" s="87" t="n">
        <f aca="false">AP11+AR11+AS11+AT11+AV11+AZ11</f>
        <v>424</v>
      </c>
      <c r="AX11" s="87" t="n">
        <f aca="false">AU11-AW11+AV11+AZ11</f>
        <v>0</v>
      </c>
      <c r="AY11" s="87" t="n">
        <v>1633.5</v>
      </c>
      <c r="AZ11" s="87" t="n">
        <f aca="false">AK11</f>
        <v>424</v>
      </c>
      <c r="BA11" s="87" t="n">
        <f aca="false">AY11+AZ11</f>
        <v>2057.5</v>
      </c>
      <c r="BB11" s="87" t="n">
        <f aca="false">AM11-AW11</f>
        <v>13144</v>
      </c>
      <c r="BC11" s="88" t="s">
        <v>37</v>
      </c>
      <c r="BD11" s="88" t="s">
        <v>176</v>
      </c>
    </row>
    <row r="12" customFormat="false" ht="18.75" hidden="false" customHeight="false" outlineLevel="0" collapsed="false">
      <c r="A12" s="77" t="n">
        <v>10</v>
      </c>
      <c r="B12" s="78" t="s">
        <v>911</v>
      </c>
      <c r="C12" s="78" t="s">
        <v>728</v>
      </c>
      <c r="D12" s="78"/>
      <c r="E12" s="78"/>
      <c r="F12" s="78" t="n">
        <v>40</v>
      </c>
      <c r="G12" s="78" t="n">
        <v>41.5</v>
      </c>
      <c r="H12" s="78" t="n">
        <v>40.5</v>
      </c>
      <c r="I12" s="78" t="n">
        <v>40.5</v>
      </c>
      <c r="J12" s="78" t="n">
        <v>40</v>
      </c>
      <c r="K12" s="78" t="n">
        <v>41</v>
      </c>
      <c r="L12" s="78" t="n">
        <v>27</v>
      </c>
      <c r="M12" s="78" t="n">
        <v>43</v>
      </c>
      <c r="N12" s="78" t="n">
        <v>36</v>
      </c>
      <c r="O12" s="78" t="n">
        <v>38</v>
      </c>
      <c r="P12" s="78" t="n">
        <v>33</v>
      </c>
      <c r="Q12" s="78" t="n">
        <v>38</v>
      </c>
      <c r="R12" s="78" t="n">
        <v>44</v>
      </c>
      <c r="S12" s="78" t="n">
        <v>39</v>
      </c>
      <c r="T12" s="78" t="n">
        <v>37.5</v>
      </c>
      <c r="U12" s="78" t="n">
        <v>37.5</v>
      </c>
      <c r="V12" s="78" t="n">
        <v>42</v>
      </c>
      <c r="W12" s="78" t="n">
        <v>44</v>
      </c>
      <c r="X12" s="78" t="n">
        <v>47.5</v>
      </c>
      <c r="Y12" s="78" t="n">
        <v>45.5</v>
      </c>
      <c r="Z12" s="78" t="n">
        <v>47.5</v>
      </c>
      <c r="AA12" s="78" t="n">
        <v>41.5</v>
      </c>
      <c r="AB12" s="78" t="n">
        <v>34</v>
      </c>
      <c r="AC12" s="78" t="n">
        <v>35.5</v>
      </c>
      <c r="AD12" s="78" t="n">
        <v>36.5</v>
      </c>
      <c r="AE12" s="78" t="n">
        <v>36</v>
      </c>
      <c r="AF12" s="78" t="n">
        <v>37</v>
      </c>
      <c r="AG12" s="78" t="n">
        <v>38</v>
      </c>
      <c r="AH12" s="78" t="n">
        <v>32</v>
      </c>
      <c r="AI12" s="78" t="n">
        <v>31.5</v>
      </c>
      <c r="AJ12" s="78" t="n">
        <v>28.5</v>
      </c>
      <c r="AK12" s="79" t="n">
        <f aca="false">SUM(F12:AJ12)</f>
        <v>1193.5</v>
      </c>
      <c r="AL12" s="78" t="n">
        <v>32</v>
      </c>
      <c r="AM12" s="80" t="n">
        <f aca="false">PRODUCT(AK12:AL12)</f>
        <v>38192</v>
      </c>
      <c r="AN12" s="81" t="n">
        <v>0</v>
      </c>
      <c r="AO12" s="82"/>
      <c r="AP12" s="78"/>
      <c r="AQ12" s="83"/>
      <c r="AR12" s="84"/>
      <c r="AS12" s="85"/>
      <c r="AT12" s="91" t="n">
        <v>23000</v>
      </c>
      <c r="AU12" s="87" t="n">
        <f aca="false">AN12+AO12+AR12+AS12+AT12</f>
        <v>23000</v>
      </c>
      <c r="AV12" s="87" t="n">
        <v>1000</v>
      </c>
      <c r="AW12" s="87" t="n">
        <f aca="false">AP12+AR12+AS12+AT12+AV12+AZ12</f>
        <v>25193.5</v>
      </c>
      <c r="AX12" s="87" t="n">
        <f aca="false">AU12-AW12+AV12+AZ12</f>
        <v>0</v>
      </c>
      <c r="AY12" s="87" t="n">
        <v>4272.5</v>
      </c>
      <c r="AZ12" s="87" t="n">
        <f aca="false">AK12</f>
        <v>1193.5</v>
      </c>
      <c r="BA12" s="87" t="n">
        <f aca="false">AY12+AZ12</f>
        <v>5466</v>
      </c>
      <c r="BB12" s="87" t="n">
        <f aca="false">AM12-AW12</f>
        <v>12998.5</v>
      </c>
      <c r="BC12" s="88" t="s">
        <v>37</v>
      </c>
      <c r="BD12" s="78" t="s">
        <v>912</v>
      </c>
    </row>
    <row r="13" customFormat="false" ht="18.75" hidden="false" customHeight="false" outlineLevel="0" collapsed="false">
      <c r="A13" s="77" t="n">
        <v>11</v>
      </c>
      <c r="B13" s="78" t="s">
        <v>907</v>
      </c>
      <c r="C13" s="78" t="s">
        <v>728</v>
      </c>
      <c r="D13" s="78" t="s">
        <v>908</v>
      </c>
      <c r="E13" s="78"/>
      <c r="F13" s="78" t="n">
        <v>11.5</v>
      </c>
      <c r="G13" s="78" t="n">
        <v>12</v>
      </c>
      <c r="H13" s="78" t="n">
        <v>14.5</v>
      </c>
      <c r="I13" s="78" t="n">
        <v>4</v>
      </c>
      <c r="J13" s="78" t="n">
        <v>15</v>
      </c>
      <c r="K13" s="78" t="n">
        <v>16</v>
      </c>
      <c r="L13" s="78" t="n">
        <v>9</v>
      </c>
      <c r="M13" s="78" t="n">
        <v>14.5</v>
      </c>
      <c r="N13" s="78" t="n">
        <v>10</v>
      </c>
      <c r="O13" s="78" t="n">
        <v>18</v>
      </c>
      <c r="P13" s="78" t="n">
        <v>13</v>
      </c>
      <c r="Q13" s="78" t="n">
        <v>13.5</v>
      </c>
      <c r="R13" s="78" t="n">
        <v>12</v>
      </c>
      <c r="S13" s="78" t="n">
        <v>13</v>
      </c>
      <c r="T13" s="78" t="n">
        <v>12</v>
      </c>
      <c r="U13" s="78" t="n">
        <v>12</v>
      </c>
      <c r="V13" s="78" t="n">
        <v>14.5</v>
      </c>
      <c r="W13" s="78" t="n">
        <v>14</v>
      </c>
      <c r="X13" s="78" t="n">
        <v>14.5</v>
      </c>
      <c r="Y13" s="78" t="n">
        <v>14</v>
      </c>
      <c r="Z13" s="78" t="n">
        <v>14.5</v>
      </c>
      <c r="AA13" s="78" t="n">
        <v>14.5</v>
      </c>
      <c r="AB13" s="78" t="n">
        <v>13.5</v>
      </c>
      <c r="AC13" s="78" t="n">
        <v>14</v>
      </c>
      <c r="AD13" s="78" t="n">
        <v>15</v>
      </c>
      <c r="AE13" s="78" t="n">
        <v>12</v>
      </c>
      <c r="AF13" s="78" t="n">
        <v>15</v>
      </c>
      <c r="AG13" s="78" t="n">
        <v>14.5</v>
      </c>
      <c r="AH13" s="78" t="n">
        <v>14.5</v>
      </c>
      <c r="AI13" s="78" t="n">
        <v>13.5</v>
      </c>
      <c r="AJ13" s="78" t="n">
        <v>14.5</v>
      </c>
      <c r="AK13" s="79" t="n">
        <f aca="false">SUM(F13:AJ13)</f>
        <v>412.5</v>
      </c>
      <c r="AL13" s="78" t="n">
        <v>32</v>
      </c>
      <c r="AM13" s="80" t="n">
        <f aca="false">PRODUCT(AK13:AL13)</f>
        <v>13200</v>
      </c>
      <c r="AN13" s="81" t="n">
        <v>0</v>
      </c>
      <c r="AO13" s="82"/>
      <c r="AP13" s="78"/>
      <c r="AQ13" s="83"/>
      <c r="AR13" s="84"/>
      <c r="AS13" s="85"/>
      <c r="AT13" s="91"/>
      <c r="AU13" s="87" t="n">
        <f aca="false">AN13+AO13+AR13+AS13+AT13</f>
        <v>0</v>
      </c>
      <c r="AV13" s="87"/>
      <c r="AW13" s="87" t="n">
        <f aca="false">AP13+AR13+AS13+AT13+AV13+AZ13</f>
        <v>412.5</v>
      </c>
      <c r="AX13" s="87" t="n">
        <f aca="false">AU13-AW13+AV13+AZ13</f>
        <v>0</v>
      </c>
      <c r="AY13" s="87" t="n">
        <v>1019</v>
      </c>
      <c r="AZ13" s="87" t="n">
        <f aca="false">AK13</f>
        <v>412.5</v>
      </c>
      <c r="BA13" s="87" t="n">
        <f aca="false">AY13+AZ13</f>
        <v>1431.5</v>
      </c>
      <c r="BB13" s="87" t="n">
        <f aca="false">AM13-AW13</f>
        <v>12787.5</v>
      </c>
      <c r="BC13" s="88" t="s">
        <v>37</v>
      </c>
      <c r="BD13" s="78" t="s">
        <v>909</v>
      </c>
    </row>
    <row r="14" customFormat="false" ht="18.75" hidden="false" customHeight="false" outlineLevel="0" collapsed="false">
      <c r="A14" s="77" t="n">
        <v>12</v>
      </c>
      <c r="B14" s="89" t="s">
        <v>400</v>
      </c>
      <c r="C14" s="78" t="s">
        <v>377</v>
      </c>
      <c r="D14" s="78"/>
      <c r="E14" s="78"/>
      <c r="F14" s="78" t="n">
        <v>10</v>
      </c>
      <c r="G14" s="78" t="n">
        <v>11.5</v>
      </c>
      <c r="H14" s="78" t="n">
        <v>12.5</v>
      </c>
      <c r="I14" s="78" t="n">
        <v>11.5</v>
      </c>
      <c r="J14" s="78" t="n">
        <v>11.5</v>
      </c>
      <c r="K14" s="78" t="n">
        <v>11.5</v>
      </c>
      <c r="L14" s="78" t="n">
        <v>11.5</v>
      </c>
      <c r="M14" s="78" t="n">
        <v>11.5</v>
      </c>
      <c r="N14" s="78" t="n">
        <v>11</v>
      </c>
      <c r="O14" s="78" t="n">
        <v>12.5</v>
      </c>
      <c r="P14" s="78" t="n">
        <v>12.5</v>
      </c>
      <c r="Q14" s="78" t="n">
        <v>11.5</v>
      </c>
      <c r="R14" s="78" t="n">
        <v>11.5</v>
      </c>
      <c r="S14" s="78" t="n">
        <v>12</v>
      </c>
      <c r="T14" s="78" t="n">
        <v>12</v>
      </c>
      <c r="U14" s="78" t="n">
        <v>12</v>
      </c>
      <c r="V14" s="78" t="n">
        <v>11.5</v>
      </c>
      <c r="W14" s="78" t="n">
        <v>12</v>
      </c>
      <c r="X14" s="78" t="n">
        <v>12</v>
      </c>
      <c r="Y14" s="78" t="n">
        <v>15</v>
      </c>
      <c r="Z14" s="78" t="n">
        <v>11.5</v>
      </c>
      <c r="AA14" s="78" t="n">
        <v>12</v>
      </c>
      <c r="AB14" s="78" t="n">
        <v>12.5</v>
      </c>
      <c r="AC14" s="78" t="n">
        <v>12.5</v>
      </c>
      <c r="AD14" s="78" t="n">
        <v>12</v>
      </c>
      <c r="AE14" s="78" t="n">
        <v>11</v>
      </c>
      <c r="AF14" s="78" t="n">
        <v>12.5</v>
      </c>
      <c r="AG14" s="78" t="n">
        <v>11.5</v>
      </c>
      <c r="AH14" s="78" t="n">
        <v>12</v>
      </c>
      <c r="AI14" s="78" t="n">
        <v>14.5</v>
      </c>
      <c r="AJ14" s="78" t="n">
        <v>12.5</v>
      </c>
      <c r="AK14" s="79" t="n">
        <f aca="false">SUM(F14:AJ14)</f>
        <v>371.5</v>
      </c>
      <c r="AL14" s="78" t="n">
        <v>32</v>
      </c>
      <c r="AM14" s="80" t="n">
        <f aca="false">PRODUCT(AK14:AL14)</f>
        <v>11888</v>
      </c>
      <c r="AN14" s="81" t="n">
        <v>0</v>
      </c>
      <c r="AO14" s="82"/>
      <c r="AP14" s="78"/>
      <c r="AQ14" s="83"/>
      <c r="AR14" s="84"/>
      <c r="AS14" s="85"/>
      <c r="AT14" s="86"/>
      <c r="AU14" s="87" t="n">
        <f aca="false">AN14+AO14+AR14+AS14+AT14</f>
        <v>0</v>
      </c>
      <c r="AV14" s="87"/>
      <c r="AW14" s="87" t="n">
        <f aca="false">AP14+AR14+AS14+AT14+AV14+AZ14</f>
        <v>371.5</v>
      </c>
      <c r="AX14" s="87" t="n">
        <f aca="false">AU14-AW14+AV14+AZ14</f>
        <v>0</v>
      </c>
      <c r="AY14" s="87" t="n">
        <v>1080</v>
      </c>
      <c r="AZ14" s="87" t="n">
        <f aca="false">AK14</f>
        <v>371.5</v>
      </c>
      <c r="BA14" s="87" t="n">
        <f aca="false">AY14+AZ14</f>
        <v>1451.5</v>
      </c>
      <c r="BB14" s="87" t="n">
        <f aca="false">AM14-AW14</f>
        <v>11516.5</v>
      </c>
      <c r="BC14" s="88" t="s">
        <v>37</v>
      </c>
      <c r="BD14" s="88" t="s">
        <v>401</v>
      </c>
    </row>
    <row r="15" customFormat="false" ht="18.75" hidden="false" customHeight="false" outlineLevel="0" collapsed="false">
      <c r="A15" s="77" t="n">
        <v>13</v>
      </c>
      <c r="B15" s="78" t="s">
        <v>925</v>
      </c>
      <c r="C15" s="78" t="s">
        <v>728</v>
      </c>
      <c r="D15" s="78"/>
      <c r="E15" s="78"/>
      <c r="F15" s="78" t="n">
        <v>11.5</v>
      </c>
      <c r="G15" s="78" t="n">
        <v>9.5</v>
      </c>
      <c r="H15" s="78" t="n">
        <v>8.5</v>
      </c>
      <c r="I15" s="78" t="n">
        <v>8.5</v>
      </c>
      <c r="J15" s="78" t="n">
        <v>11.5</v>
      </c>
      <c r="K15" s="78" t="n">
        <v>12.5</v>
      </c>
      <c r="L15" s="78" t="n">
        <v>13.5</v>
      </c>
      <c r="M15" s="78" t="n">
        <v>13</v>
      </c>
      <c r="N15" s="78" t="n">
        <v>13.5</v>
      </c>
      <c r="O15" s="78" t="n">
        <v>14.5</v>
      </c>
      <c r="P15" s="78" t="n">
        <v>13</v>
      </c>
      <c r="Q15" s="78" t="n">
        <v>12.5</v>
      </c>
      <c r="R15" s="78" t="n">
        <v>11.5</v>
      </c>
      <c r="S15" s="78" t="n">
        <v>12.5</v>
      </c>
      <c r="T15" s="78" t="n">
        <v>13.5</v>
      </c>
      <c r="U15" s="78" t="n">
        <v>13.5</v>
      </c>
      <c r="V15" s="78" t="n">
        <v>12</v>
      </c>
      <c r="W15" s="78" t="n">
        <v>12.5</v>
      </c>
      <c r="X15" s="78" t="n">
        <v>12.5</v>
      </c>
      <c r="Y15" s="78" t="n">
        <v>12</v>
      </c>
      <c r="Z15" s="78" t="n">
        <v>12</v>
      </c>
      <c r="AA15" s="78" t="n">
        <v>12</v>
      </c>
      <c r="AB15" s="78" t="n">
        <v>15</v>
      </c>
      <c r="AC15" s="78" t="n">
        <v>9.5</v>
      </c>
      <c r="AD15" s="78" t="n">
        <v>12.5</v>
      </c>
      <c r="AE15" s="78" t="n">
        <v>11</v>
      </c>
      <c r="AF15" s="78" t="n">
        <v>11.5</v>
      </c>
      <c r="AG15" s="78" t="n">
        <v>12.5</v>
      </c>
      <c r="AH15" s="78" t="n">
        <v>9.5</v>
      </c>
      <c r="AI15" s="78" t="n">
        <v>10.5</v>
      </c>
      <c r="AJ15" s="78" t="n">
        <v>10.5</v>
      </c>
      <c r="AK15" s="79" t="n">
        <f aca="false">SUM(F15:AJ15)</f>
        <v>368.5</v>
      </c>
      <c r="AL15" s="78" t="n">
        <v>32</v>
      </c>
      <c r="AM15" s="80" t="n">
        <f aca="false">PRODUCT(AK15:AL15)</f>
        <v>11792</v>
      </c>
      <c r="AN15" s="81" t="n">
        <v>0</v>
      </c>
      <c r="AO15" s="82"/>
      <c r="AP15" s="78"/>
      <c r="AQ15" s="83"/>
      <c r="AR15" s="84"/>
      <c r="AS15" s="85"/>
      <c r="AT15" s="91"/>
      <c r="AU15" s="87" t="n">
        <f aca="false">AN15+AO15+AR15+AS15+AT15</f>
        <v>0</v>
      </c>
      <c r="AV15" s="87"/>
      <c r="AW15" s="87" t="n">
        <f aca="false">AP15+AR15+AS15+AT15+AV15+AZ15</f>
        <v>368.5</v>
      </c>
      <c r="AX15" s="87" t="n">
        <f aca="false">AU15-AW15+AV15+AZ15</f>
        <v>0</v>
      </c>
      <c r="AY15" s="87" t="n">
        <v>588.5</v>
      </c>
      <c r="AZ15" s="87" t="n">
        <f aca="false">AK15</f>
        <v>368.5</v>
      </c>
      <c r="BA15" s="87" t="n">
        <f aca="false">AY15+AZ15</f>
        <v>957</v>
      </c>
      <c r="BB15" s="87" t="n">
        <f aca="false">AM15-AW15</f>
        <v>11423.5</v>
      </c>
      <c r="BC15" s="88" t="s">
        <v>37</v>
      </c>
      <c r="BD15" s="78" t="s">
        <v>926</v>
      </c>
    </row>
    <row r="16" customFormat="false" ht="18.75" hidden="false" customHeight="false" outlineLevel="0" collapsed="false">
      <c r="A16" s="77" t="n">
        <v>14</v>
      </c>
      <c r="B16" s="78" t="s">
        <v>1151</v>
      </c>
      <c r="C16" s="78" t="s">
        <v>1130</v>
      </c>
      <c r="D16" s="78"/>
      <c r="E16" s="78"/>
      <c r="F16" s="78" t="n">
        <v>20.5</v>
      </c>
      <c r="G16" s="78" t="n">
        <v>18.5</v>
      </c>
      <c r="H16" s="78" t="n">
        <v>19</v>
      </c>
      <c r="I16" s="78" t="n">
        <v>19</v>
      </c>
      <c r="J16" s="78" t="n">
        <v>19</v>
      </c>
      <c r="K16" s="78" t="n">
        <v>18.5</v>
      </c>
      <c r="L16" s="78" t="n">
        <v>20</v>
      </c>
      <c r="M16" s="78" t="n">
        <v>18</v>
      </c>
      <c r="N16" s="78" t="n">
        <v>19.5</v>
      </c>
      <c r="O16" s="78" t="n">
        <v>19.5</v>
      </c>
      <c r="P16" s="78" t="n">
        <v>19.5</v>
      </c>
      <c r="Q16" s="78" t="n">
        <v>18</v>
      </c>
      <c r="R16" s="78" t="n">
        <v>17.5</v>
      </c>
      <c r="S16" s="78" t="n">
        <v>17</v>
      </c>
      <c r="T16" s="78" t="n">
        <v>16</v>
      </c>
      <c r="U16" s="78" t="n">
        <v>16.5</v>
      </c>
      <c r="V16" s="78" t="n">
        <v>15.5</v>
      </c>
      <c r="W16" s="78" t="n">
        <v>16</v>
      </c>
      <c r="X16" s="78" t="n">
        <v>16</v>
      </c>
      <c r="Y16" s="78" t="n">
        <v>15</v>
      </c>
      <c r="Z16" s="78" t="n">
        <v>6.5</v>
      </c>
      <c r="AA16" s="78" t="n">
        <v>10.5</v>
      </c>
      <c r="AB16" s="78" t="n">
        <v>15</v>
      </c>
      <c r="AC16" s="78" t="n">
        <v>15</v>
      </c>
      <c r="AD16" s="78" t="n">
        <v>15.5</v>
      </c>
      <c r="AE16" s="78" t="n">
        <v>15.5</v>
      </c>
      <c r="AF16" s="78" t="n">
        <v>15</v>
      </c>
      <c r="AG16" s="78" t="n">
        <v>15</v>
      </c>
      <c r="AH16" s="78" t="n">
        <v>16</v>
      </c>
      <c r="AI16" s="78" t="n">
        <v>16</v>
      </c>
      <c r="AJ16" s="78" t="n">
        <v>16</v>
      </c>
      <c r="AK16" s="79" t="n">
        <f aca="false">SUM(F16:AJ16)</f>
        <v>514.5</v>
      </c>
      <c r="AL16" s="78" t="n">
        <v>32</v>
      </c>
      <c r="AM16" s="80" t="n">
        <f aca="false">PRODUCT(AK16:AL16)</f>
        <v>16464</v>
      </c>
      <c r="AN16" s="81" t="n">
        <v>0</v>
      </c>
      <c r="AO16" s="82"/>
      <c r="AP16" s="78"/>
      <c r="AQ16" s="83"/>
      <c r="AR16" s="84"/>
      <c r="AS16" s="85"/>
      <c r="AT16" s="91" t="n">
        <v>4600</v>
      </c>
      <c r="AU16" s="87" t="n">
        <f aca="false">AN16+AO16+AR16+AS16+AT16</f>
        <v>4600</v>
      </c>
      <c r="AV16" s="78"/>
      <c r="AW16" s="87" t="n">
        <f aca="false">AP16+AR16+AS16+AT16+AV16+AZ16</f>
        <v>5114.5</v>
      </c>
      <c r="AX16" s="87" t="n">
        <f aca="false">AU16-AW16+AV16+AZ16</f>
        <v>0</v>
      </c>
      <c r="AY16" s="78" t="n">
        <v>824</v>
      </c>
      <c r="AZ16" s="87" t="n">
        <f aca="false">AK16</f>
        <v>514.5</v>
      </c>
      <c r="BA16" s="87" t="n">
        <f aca="false">AY16+AZ16</f>
        <v>1338.5</v>
      </c>
      <c r="BB16" s="87" t="n">
        <f aca="false">AM16-AW16</f>
        <v>11349.5</v>
      </c>
      <c r="BC16" s="88" t="s">
        <v>37</v>
      </c>
      <c r="BD16" s="78" t="s">
        <v>1152</v>
      </c>
    </row>
    <row r="17" customFormat="false" ht="18.75" hidden="false" customHeight="false" outlineLevel="0" collapsed="false">
      <c r="A17" s="77" t="n">
        <v>15</v>
      </c>
      <c r="B17" s="78" t="s">
        <v>1200</v>
      </c>
      <c r="C17" s="78" t="s">
        <v>1127</v>
      </c>
      <c r="D17" s="78"/>
      <c r="E17" s="78"/>
      <c r="F17" s="78" t="n">
        <v>15</v>
      </c>
      <c r="G17" s="78" t="n">
        <v>15.5</v>
      </c>
      <c r="H17" s="78" t="n">
        <v>16</v>
      </c>
      <c r="I17" s="78" t="n">
        <v>15.5</v>
      </c>
      <c r="J17" s="78" t="n">
        <v>15.5</v>
      </c>
      <c r="K17" s="78" t="n">
        <v>14.5</v>
      </c>
      <c r="L17" s="78" t="n">
        <v>14.5</v>
      </c>
      <c r="M17" s="78" t="n">
        <v>14.5</v>
      </c>
      <c r="N17" s="78" t="n">
        <v>13.5</v>
      </c>
      <c r="O17" s="78" t="n">
        <v>14</v>
      </c>
      <c r="P17" s="78" t="n">
        <v>14.5</v>
      </c>
      <c r="Q17" s="78" t="n">
        <v>13.5</v>
      </c>
      <c r="R17" s="78" t="n">
        <v>12.5</v>
      </c>
      <c r="S17" s="78" t="n">
        <v>13</v>
      </c>
      <c r="T17" s="78" t="n">
        <v>12.5</v>
      </c>
      <c r="U17" s="78" t="n">
        <v>12.5</v>
      </c>
      <c r="V17" s="78" t="n">
        <v>12.5</v>
      </c>
      <c r="W17" s="78" t="n">
        <v>13.5</v>
      </c>
      <c r="X17" s="78" t="n">
        <v>13.5</v>
      </c>
      <c r="Y17" s="78" t="n">
        <v>14.5</v>
      </c>
      <c r="Z17" s="78" t="n">
        <v>14.5</v>
      </c>
      <c r="AA17" s="78" t="n">
        <v>13</v>
      </c>
      <c r="AB17" s="78" t="n">
        <v>13</v>
      </c>
      <c r="AC17" s="78" t="n">
        <v>12</v>
      </c>
      <c r="AD17" s="78" t="n">
        <v>13</v>
      </c>
      <c r="AE17" s="78" t="n">
        <v>13</v>
      </c>
      <c r="AF17" s="78" t="n">
        <v>13</v>
      </c>
      <c r="AG17" s="78" t="n">
        <v>13</v>
      </c>
      <c r="AH17" s="78" t="n">
        <v>13</v>
      </c>
      <c r="AI17" s="78" t="n">
        <v>10</v>
      </c>
      <c r="AJ17" s="78" t="n">
        <v>11</v>
      </c>
      <c r="AK17" s="79" t="n">
        <f aca="false">SUM(F17:AJ17)</f>
        <v>419.5</v>
      </c>
      <c r="AL17" s="78" t="n">
        <v>32</v>
      </c>
      <c r="AM17" s="80" t="n">
        <f aca="false">PRODUCT(AK17:AL17)</f>
        <v>13424</v>
      </c>
      <c r="AN17" s="81" t="n">
        <v>0</v>
      </c>
      <c r="AO17" s="82"/>
      <c r="AP17" s="78"/>
      <c r="AQ17" s="83"/>
      <c r="AR17" s="84"/>
      <c r="AS17" s="85"/>
      <c r="AT17" s="91" t="n">
        <v>2300</v>
      </c>
      <c r="AU17" s="87" t="n">
        <f aca="false">AN17+AO17+AR17+AS17+AT17</f>
        <v>2300</v>
      </c>
      <c r="AV17" s="78"/>
      <c r="AW17" s="87" t="n">
        <f aca="false">AP17+AR17+AS17+AT17+AV17+AZ17</f>
        <v>2719.5</v>
      </c>
      <c r="AX17" s="87" t="n">
        <f aca="false">AU17-AW17+AV17+AZ17</f>
        <v>0</v>
      </c>
      <c r="AY17" s="78" t="n">
        <v>510.5</v>
      </c>
      <c r="AZ17" s="87" t="n">
        <f aca="false">AK17</f>
        <v>419.5</v>
      </c>
      <c r="BA17" s="87" t="n">
        <f aca="false">AY17+AZ17</f>
        <v>930</v>
      </c>
      <c r="BB17" s="87" t="n">
        <f aca="false">AM17-AW17</f>
        <v>10704.5</v>
      </c>
      <c r="BC17" s="88" t="s">
        <v>37</v>
      </c>
      <c r="BD17" s="78" t="s">
        <v>1201</v>
      </c>
    </row>
    <row r="18" customFormat="false" ht="18.75" hidden="false" customHeight="false" outlineLevel="0" collapsed="false">
      <c r="A18" s="77" t="n">
        <v>16</v>
      </c>
      <c r="B18" s="78" t="s">
        <v>901</v>
      </c>
      <c r="C18" s="78" t="s">
        <v>728</v>
      </c>
      <c r="D18" s="78" t="n">
        <v>7453693</v>
      </c>
      <c r="E18" s="78"/>
      <c r="F18" s="78" t="n">
        <v>5</v>
      </c>
      <c r="G18" s="78" t="n">
        <v>5.5</v>
      </c>
      <c r="H18" s="78" t="n">
        <v>5</v>
      </c>
      <c r="I18" s="78" t="n">
        <v>6</v>
      </c>
      <c r="J18" s="78" t="n">
        <v>5.5</v>
      </c>
      <c r="K18" s="78" t="n">
        <v>8.5</v>
      </c>
      <c r="L18" s="78" t="n">
        <v>8.5</v>
      </c>
      <c r="M18" s="78" t="n">
        <v>14</v>
      </c>
      <c r="N18" s="78" t="n">
        <v>16</v>
      </c>
      <c r="O18" s="78" t="n">
        <v>13.5</v>
      </c>
      <c r="P18" s="78" t="n">
        <v>15</v>
      </c>
      <c r="Q18" s="78" t="n">
        <v>9</v>
      </c>
      <c r="R18" s="78" t="n">
        <v>16.5</v>
      </c>
      <c r="S18" s="78" t="n">
        <v>16.5</v>
      </c>
      <c r="T18" s="78" t="n">
        <v>15</v>
      </c>
      <c r="U18" s="78" t="n">
        <v>14.5</v>
      </c>
      <c r="V18" s="78" t="n">
        <v>13.5</v>
      </c>
      <c r="W18" s="78" t="n">
        <v>13</v>
      </c>
      <c r="X18" s="78" t="n">
        <v>14</v>
      </c>
      <c r="Y18" s="78" t="n">
        <v>12.5</v>
      </c>
      <c r="Z18" s="78" t="n">
        <v>14.5</v>
      </c>
      <c r="AA18" s="78" t="n">
        <v>14.5</v>
      </c>
      <c r="AB18" s="78" t="n">
        <v>13.5</v>
      </c>
      <c r="AC18" s="78" t="n">
        <v>14.5</v>
      </c>
      <c r="AD18" s="78" t="n">
        <v>11.5</v>
      </c>
      <c r="AE18" s="78" t="n">
        <v>11.5</v>
      </c>
      <c r="AF18" s="78" t="n">
        <v>12.5</v>
      </c>
      <c r="AG18" s="78" t="n">
        <v>11</v>
      </c>
      <c r="AH18" s="78" t="n">
        <v>12.5</v>
      </c>
      <c r="AI18" s="78" t="n">
        <v>14</v>
      </c>
      <c r="AJ18" s="78" t="n">
        <v>14</v>
      </c>
      <c r="AK18" s="79" t="n">
        <f aca="false">SUM(F18:AJ18)</f>
        <v>371</v>
      </c>
      <c r="AL18" s="78" t="n">
        <v>32</v>
      </c>
      <c r="AM18" s="80" t="n">
        <f aca="false">PRODUCT(AK18:AL18)</f>
        <v>11872</v>
      </c>
      <c r="AN18" s="81" t="n">
        <v>0</v>
      </c>
      <c r="AO18" s="82"/>
      <c r="AP18" s="78"/>
      <c r="AQ18" s="83"/>
      <c r="AR18" s="84"/>
      <c r="AS18" s="85"/>
      <c r="AT18" s="91" t="n">
        <v>850</v>
      </c>
      <c r="AU18" s="87" t="n">
        <f aca="false">AN18+AO18+AR18+AS18+AT18</f>
        <v>850</v>
      </c>
      <c r="AV18" s="87"/>
      <c r="AW18" s="87" t="n">
        <f aca="false">AP18+AR18+AS18+AT18+AV18+AZ18</f>
        <v>1221</v>
      </c>
      <c r="AX18" s="87" t="n">
        <f aca="false">AU18-AW18+AV18+AZ18</f>
        <v>0</v>
      </c>
      <c r="AY18" s="87" t="n">
        <v>672</v>
      </c>
      <c r="AZ18" s="87" t="n">
        <f aca="false">AK18</f>
        <v>371</v>
      </c>
      <c r="BA18" s="87" t="n">
        <f aca="false">AY18+AZ18</f>
        <v>1043</v>
      </c>
      <c r="BB18" s="87" t="n">
        <f aca="false">AM18-AW18</f>
        <v>10651</v>
      </c>
      <c r="BC18" s="88" t="s">
        <v>37</v>
      </c>
      <c r="BD18" s="78" t="s">
        <v>902</v>
      </c>
    </row>
    <row r="19" customFormat="false" ht="18.75" hidden="false" customHeight="false" outlineLevel="0" collapsed="false">
      <c r="A19" s="77" t="n">
        <v>17</v>
      </c>
      <c r="B19" s="89" t="s">
        <v>758</v>
      </c>
      <c r="C19" s="78" t="s">
        <v>728</v>
      </c>
      <c r="D19" s="78"/>
      <c r="E19" s="78"/>
      <c r="F19" s="78" t="n">
        <v>9</v>
      </c>
      <c r="G19" s="78" t="n">
        <v>12.5</v>
      </c>
      <c r="H19" s="78" t="n">
        <v>11.5</v>
      </c>
      <c r="I19" s="78" t="n">
        <v>13</v>
      </c>
      <c r="J19" s="78" t="n">
        <v>11</v>
      </c>
      <c r="K19" s="78" t="n">
        <v>13</v>
      </c>
      <c r="L19" s="78" t="n">
        <v>12.5</v>
      </c>
      <c r="M19" s="78" t="n">
        <v>11.5</v>
      </c>
      <c r="N19" s="78" t="n">
        <v>12</v>
      </c>
      <c r="O19" s="78" t="n">
        <v>11</v>
      </c>
      <c r="P19" s="78" t="n">
        <v>11</v>
      </c>
      <c r="Q19" s="78" t="n">
        <v>10</v>
      </c>
      <c r="R19" s="78" t="n">
        <v>9.5</v>
      </c>
      <c r="S19" s="78" t="n">
        <v>7</v>
      </c>
      <c r="T19" s="78" t="n">
        <v>10</v>
      </c>
      <c r="U19" s="78" t="n">
        <v>9.5</v>
      </c>
      <c r="V19" s="78" t="n">
        <v>10</v>
      </c>
      <c r="W19" s="78" t="n">
        <v>9.5</v>
      </c>
      <c r="X19" s="78" t="n">
        <v>9.5</v>
      </c>
      <c r="Y19" s="78" t="n">
        <v>9.5</v>
      </c>
      <c r="Z19" s="78" t="n">
        <v>8.5</v>
      </c>
      <c r="AA19" s="78" t="n">
        <v>9.5</v>
      </c>
      <c r="AB19" s="78" t="n">
        <v>10</v>
      </c>
      <c r="AC19" s="78" t="n">
        <v>7.5</v>
      </c>
      <c r="AD19" s="78" t="n">
        <v>11</v>
      </c>
      <c r="AE19" s="78" t="n">
        <v>9.5</v>
      </c>
      <c r="AF19" s="78" t="n">
        <v>9.5</v>
      </c>
      <c r="AG19" s="78" t="n">
        <v>10.5</v>
      </c>
      <c r="AH19" s="78" t="n">
        <v>11</v>
      </c>
      <c r="AI19" s="78" t="n">
        <v>10.5</v>
      </c>
      <c r="AJ19" s="78" t="n">
        <v>8</v>
      </c>
      <c r="AK19" s="79" t="n">
        <f aca="false">SUM(F19:AJ19)</f>
        <v>318</v>
      </c>
      <c r="AL19" s="78" t="n">
        <v>32</v>
      </c>
      <c r="AM19" s="80" t="n">
        <f aca="false">PRODUCT(AK19:AL19)</f>
        <v>10176</v>
      </c>
      <c r="AN19" s="81" t="n">
        <v>0</v>
      </c>
      <c r="AO19" s="82"/>
      <c r="AP19" s="78"/>
      <c r="AQ19" s="83"/>
      <c r="AR19" s="84"/>
      <c r="AS19" s="85"/>
      <c r="AT19" s="86"/>
      <c r="AU19" s="87" t="n">
        <f aca="false">AN19+AO19+AR19+AS19+AT19</f>
        <v>0</v>
      </c>
      <c r="AV19" s="87"/>
      <c r="AW19" s="87" t="n">
        <f aca="false">AP19+AR19+AS19+AT19+AV19+AZ19</f>
        <v>318</v>
      </c>
      <c r="AX19" s="87" t="n">
        <f aca="false">AU19-AW19+AV19+AZ19</f>
        <v>0</v>
      </c>
      <c r="AY19" s="87" t="n">
        <v>851</v>
      </c>
      <c r="AZ19" s="87" t="n">
        <f aca="false">AK19</f>
        <v>318</v>
      </c>
      <c r="BA19" s="87" t="n">
        <f aca="false">AY19+AZ19</f>
        <v>1169</v>
      </c>
      <c r="BB19" s="87" t="n">
        <f aca="false">AM19-AW19</f>
        <v>9858</v>
      </c>
      <c r="BC19" s="88" t="s">
        <v>37</v>
      </c>
      <c r="BD19" s="88" t="s">
        <v>759</v>
      </c>
    </row>
    <row r="20" customFormat="false" ht="18.75" hidden="false" customHeight="false" outlineLevel="0" collapsed="false">
      <c r="A20" s="77" t="n">
        <v>18</v>
      </c>
      <c r="B20" s="89" t="s">
        <v>732</v>
      </c>
      <c r="C20" s="78" t="s">
        <v>728</v>
      </c>
      <c r="D20" s="78"/>
      <c r="E20" s="78"/>
      <c r="F20" s="78" t="n">
        <v>14</v>
      </c>
      <c r="G20" s="78" t="n">
        <v>12</v>
      </c>
      <c r="H20" s="78" t="n">
        <v>13.5</v>
      </c>
      <c r="I20" s="78" t="n">
        <v>13.5</v>
      </c>
      <c r="J20" s="78" t="n">
        <v>16</v>
      </c>
      <c r="K20" s="78" t="n">
        <v>16</v>
      </c>
      <c r="L20" s="78" t="n">
        <v>16</v>
      </c>
      <c r="M20" s="78" t="n">
        <v>5.5</v>
      </c>
      <c r="N20" s="78" t="n">
        <v>12.5</v>
      </c>
      <c r="O20" s="78" t="n">
        <v>14.5</v>
      </c>
      <c r="P20" s="78" t="n">
        <v>13</v>
      </c>
      <c r="Q20" s="78" t="n">
        <v>13</v>
      </c>
      <c r="R20" s="78" t="n">
        <v>13.5</v>
      </c>
      <c r="S20" s="78" t="n">
        <v>12.5</v>
      </c>
      <c r="T20" s="78" t="n">
        <v>12</v>
      </c>
      <c r="U20" s="78" t="n">
        <v>13</v>
      </c>
      <c r="V20" s="78" t="n">
        <v>6</v>
      </c>
      <c r="W20" s="78" t="n">
        <v>13</v>
      </c>
      <c r="X20" s="78" t="n">
        <v>13</v>
      </c>
      <c r="Y20" s="78" t="n">
        <v>13.5</v>
      </c>
      <c r="Z20" s="78" t="n">
        <v>9</v>
      </c>
      <c r="AA20" s="78" t="n">
        <v>19</v>
      </c>
      <c r="AB20" s="78" t="n">
        <v>7</v>
      </c>
      <c r="AC20" s="78" t="n">
        <v>12</v>
      </c>
      <c r="AD20" s="78" t="n">
        <v>12</v>
      </c>
      <c r="AE20" s="78" t="n">
        <v>11</v>
      </c>
      <c r="AF20" s="78" t="n">
        <v>11</v>
      </c>
      <c r="AG20" s="78" t="n">
        <v>13</v>
      </c>
      <c r="AH20" s="78" t="n">
        <v>11</v>
      </c>
      <c r="AI20" s="78" t="n">
        <v>10</v>
      </c>
      <c r="AJ20" s="78" t="n">
        <v>11</v>
      </c>
      <c r="AK20" s="79" t="n">
        <f aca="false">SUM(F20:AJ20)</f>
        <v>382</v>
      </c>
      <c r="AL20" s="78" t="n">
        <v>32</v>
      </c>
      <c r="AM20" s="80" t="n">
        <f aca="false">PRODUCT(AK20:AL20)</f>
        <v>12224</v>
      </c>
      <c r="AN20" s="81" t="n">
        <v>0</v>
      </c>
      <c r="AO20" s="82"/>
      <c r="AP20" s="78"/>
      <c r="AQ20" s="83"/>
      <c r="AR20" s="84"/>
      <c r="AS20" s="85"/>
      <c r="AT20" s="86" t="n">
        <v>2300</v>
      </c>
      <c r="AU20" s="87" t="n">
        <f aca="false">AN20+AO20+AR20+AS20+AT20</f>
        <v>2300</v>
      </c>
      <c r="AV20" s="87"/>
      <c r="AW20" s="87" t="n">
        <f aca="false">AP20+AR20+AS20+AT20+AV20+AZ20</f>
        <v>2682</v>
      </c>
      <c r="AX20" s="87" t="n">
        <f aca="false">AU20-AW20+AV20+AZ20</f>
        <v>0</v>
      </c>
      <c r="AY20" s="87" t="n">
        <v>1738.5</v>
      </c>
      <c r="AZ20" s="87" t="n">
        <f aca="false">AK20</f>
        <v>382</v>
      </c>
      <c r="BA20" s="87" t="n">
        <f aca="false">AY20+AZ20</f>
        <v>2120.5</v>
      </c>
      <c r="BB20" s="87" t="n">
        <f aca="false">AM20-AW20</f>
        <v>9542</v>
      </c>
      <c r="BC20" s="88" t="s">
        <v>37</v>
      </c>
      <c r="BD20" s="88" t="s">
        <v>733</v>
      </c>
    </row>
    <row r="21" customFormat="false" ht="18.75" hidden="false" customHeight="false" outlineLevel="0" collapsed="false">
      <c r="A21" s="77" t="n">
        <v>19</v>
      </c>
      <c r="B21" s="103" t="s">
        <v>324</v>
      </c>
      <c r="C21" s="78" t="s">
        <v>325</v>
      </c>
      <c r="D21" s="78"/>
      <c r="E21" s="78"/>
      <c r="F21" s="78" t="n">
        <v>11.5</v>
      </c>
      <c r="G21" s="78" t="n">
        <v>13.5</v>
      </c>
      <c r="H21" s="78" t="n">
        <v>12.5</v>
      </c>
      <c r="I21" s="78" t="n">
        <v>11.5</v>
      </c>
      <c r="J21" s="78" t="n">
        <v>12.5</v>
      </c>
      <c r="K21" s="78" t="n">
        <v>12.5</v>
      </c>
      <c r="L21" s="78" t="n">
        <v>11.5</v>
      </c>
      <c r="M21" s="78" t="n">
        <v>12.5</v>
      </c>
      <c r="N21" s="78" t="n">
        <v>13.5</v>
      </c>
      <c r="O21" s="78" t="n">
        <v>13</v>
      </c>
      <c r="P21" s="78" t="n">
        <v>11.5</v>
      </c>
      <c r="Q21" s="78" t="n">
        <v>11.5</v>
      </c>
      <c r="R21" s="78" t="n">
        <v>12</v>
      </c>
      <c r="S21" s="78" t="n">
        <v>13</v>
      </c>
      <c r="T21" s="78" t="n">
        <v>13</v>
      </c>
      <c r="U21" s="78" t="n">
        <v>13</v>
      </c>
      <c r="V21" s="78" t="n">
        <v>13</v>
      </c>
      <c r="W21" s="78" t="n">
        <v>14</v>
      </c>
      <c r="X21" s="78" t="n">
        <v>13</v>
      </c>
      <c r="Y21" s="78" t="n">
        <v>12</v>
      </c>
      <c r="Z21" s="78" t="n">
        <v>10.5</v>
      </c>
      <c r="AA21" s="78" t="n">
        <v>11.5</v>
      </c>
      <c r="AB21" s="78" t="n">
        <v>11.5</v>
      </c>
      <c r="AC21" s="78" t="n">
        <v>11</v>
      </c>
      <c r="AD21" s="78" t="n">
        <v>11.5</v>
      </c>
      <c r="AE21" s="78" t="n">
        <v>11.5</v>
      </c>
      <c r="AF21" s="78" t="n">
        <v>10.5</v>
      </c>
      <c r="AG21" s="78" t="n">
        <v>11</v>
      </c>
      <c r="AH21" s="78" t="n">
        <v>11.5</v>
      </c>
      <c r="AI21" s="78" t="n">
        <v>12</v>
      </c>
      <c r="AJ21" s="78" t="n">
        <v>11.5</v>
      </c>
      <c r="AK21" s="79" t="n">
        <f aca="false">SUM(F21:AJ21)</f>
        <v>374.5</v>
      </c>
      <c r="AL21" s="78" t="n">
        <v>32</v>
      </c>
      <c r="AM21" s="80" t="n">
        <f aca="false">PRODUCT(AK21:AL21)</f>
        <v>11984</v>
      </c>
      <c r="AN21" s="81" t="n">
        <v>0</v>
      </c>
      <c r="AO21" s="82"/>
      <c r="AP21" s="78"/>
      <c r="AQ21" s="83"/>
      <c r="AR21" s="84"/>
      <c r="AS21" s="85"/>
      <c r="AT21" s="86" t="n">
        <v>2300</v>
      </c>
      <c r="AU21" s="87" t="n">
        <f aca="false">AN21+AO21+AR21+AS21+AT21</f>
        <v>2300</v>
      </c>
      <c r="AV21" s="87"/>
      <c r="AW21" s="87" t="n">
        <f aca="false">AP21+AR21+AS21+AT21+AV21+AZ21</f>
        <v>2674.5</v>
      </c>
      <c r="AX21" s="87" t="n">
        <f aca="false">AU21-AW21+AV21+AZ21</f>
        <v>0</v>
      </c>
      <c r="AY21" s="87" t="n">
        <v>700</v>
      </c>
      <c r="AZ21" s="87" t="n">
        <f aca="false">AK21</f>
        <v>374.5</v>
      </c>
      <c r="BA21" s="87" t="n">
        <f aca="false">AY21+AZ21</f>
        <v>1074.5</v>
      </c>
      <c r="BB21" s="87" t="n">
        <f aca="false">AM21-AW21</f>
        <v>9309.5</v>
      </c>
      <c r="BC21" s="88" t="s">
        <v>37</v>
      </c>
      <c r="BD21" s="88" t="s">
        <v>327</v>
      </c>
    </row>
    <row r="22" customFormat="false" ht="18.75" hidden="false" customHeight="false" outlineLevel="0" collapsed="false">
      <c r="A22" s="77" t="n">
        <v>20</v>
      </c>
      <c r="B22" s="78" t="s">
        <v>1140</v>
      </c>
      <c r="C22" s="78" t="s">
        <v>1130</v>
      </c>
      <c r="D22" s="78"/>
      <c r="E22" s="78"/>
      <c r="F22" s="78" t="n">
        <v>21.5</v>
      </c>
      <c r="G22" s="78" t="n">
        <v>22</v>
      </c>
      <c r="H22" s="78" t="n">
        <v>23</v>
      </c>
      <c r="I22" s="78" t="n">
        <v>22</v>
      </c>
      <c r="J22" s="78" t="n">
        <v>22</v>
      </c>
      <c r="K22" s="78" t="n">
        <v>21.5</v>
      </c>
      <c r="L22" s="78" t="n">
        <v>21.5</v>
      </c>
      <c r="M22" s="78" t="n">
        <v>21</v>
      </c>
      <c r="N22" s="78" t="n">
        <v>21</v>
      </c>
      <c r="O22" s="78" t="n">
        <v>22</v>
      </c>
      <c r="P22" s="78" t="n">
        <v>23</v>
      </c>
      <c r="Q22" s="78" t="n">
        <v>22</v>
      </c>
      <c r="R22" s="78" t="n">
        <v>23</v>
      </c>
      <c r="S22" s="78" t="n">
        <v>21</v>
      </c>
      <c r="T22" s="78" t="n">
        <v>21.5</v>
      </c>
      <c r="U22" s="78" t="n">
        <v>24</v>
      </c>
      <c r="V22" s="78" t="n">
        <v>23.5</v>
      </c>
      <c r="W22" s="78" t="n">
        <v>24</v>
      </c>
      <c r="X22" s="78" t="n">
        <v>23</v>
      </c>
      <c r="Y22" s="78" t="n">
        <v>27</v>
      </c>
      <c r="Z22" s="78" t="n">
        <v>21</v>
      </c>
      <c r="AA22" s="78" t="n">
        <v>26</v>
      </c>
      <c r="AB22" s="78" t="n">
        <v>24</v>
      </c>
      <c r="AC22" s="78" t="n">
        <v>21</v>
      </c>
      <c r="AD22" s="78" t="n">
        <v>23</v>
      </c>
      <c r="AE22" s="78" t="n">
        <v>24.5</v>
      </c>
      <c r="AF22" s="78" t="n">
        <v>19</v>
      </c>
      <c r="AG22" s="78" t="n">
        <v>24</v>
      </c>
      <c r="AH22" s="78" t="n">
        <v>23</v>
      </c>
      <c r="AI22" s="78" t="n">
        <v>26</v>
      </c>
      <c r="AJ22" s="78" t="n">
        <v>21</v>
      </c>
      <c r="AK22" s="79" t="n">
        <f aca="false">SUM(F22:AJ22)</f>
        <v>702</v>
      </c>
      <c r="AL22" s="78" t="n">
        <v>32</v>
      </c>
      <c r="AM22" s="80" t="n">
        <f aca="false">PRODUCT(AK22:AL22)</f>
        <v>22464</v>
      </c>
      <c r="AN22" s="112" t="n">
        <v>224000</v>
      </c>
      <c r="AO22" s="82"/>
      <c r="AP22" s="113" t="n">
        <v>10000</v>
      </c>
      <c r="AQ22" s="114"/>
      <c r="AR22" s="84"/>
      <c r="AS22" s="85"/>
      <c r="AT22" s="115" t="n">
        <v>2650</v>
      </c>
      <c r="AU22" s="87" t="n">
        <f aca="false">AN22+AO22+AR22+AS22+AT22</f>
        <v>226650</v>
      </c>
      <c r="AV22" s="87"/>
      <c r="AW22" s="87" t="n">
        <f aca="false">AP22+AR22+AS22+AT22+AV22+AZ22</f>
        <v>13352</v>
      </c>
      <c r="AX22" s="87" t="n">
        <f aca="false">AU22-AW22+AV22+AZ22</f>
        <v>214000</v>
      </c>
      <c r="AY22" s="116" t="n">
        <v>843</v>
      </c>
      <c r="AZ22" s="87" t="n">
        <f aca="false">AK22</f>
        <v>702</v>
      </c>
      <c r="BA22" s="87" t="n">
        <f aca="false">AY22+AZ22</f>
        <v>1545</v>
      </c>
      <c r="BB22" s="87" t="n">
        <f aca="false">AM22-AW22</f>
        <v>9112</v>
      </c>
      <c r="BC22" s="88" t="s">
        <v>37</v>
      </c>
      <c r="BD22" s="78" t="s">
        <v>1141</v>
      </c>
    </row>
    <row r="23" customFormat="false" ht="18.75" hidden="false" customHeight="false" outlineLevel="0" collapsed="false">
      <c r="A23" s="77" t="n">
        <v>21</v>
      </c>
      <c r="B23" s="78" t="s">
        <v>263</v>
      </c>
      <c r="C23" s="78" t="s">
        <v>264</v>
      </c>
      <c r="D23" s="78"/>
      <c r="E23" s="78"/>
      <c r="F23" s="78" t="n">
        <v>10</v>
      </c>
      <c r="G23" s="78" t="n">
        <v>10</v>
      </c>
      <c r="H23" s="78" t="n">
        <v>10.5</v>
      </c>
      <c r="I23" s="78" t="n">
        <v>10.5</v>
      </c>
      <c r="J23" s="78" t="n">
        <v>10</v>
      </c>
      <c r="K23" s="78" t="n">
        <v>10</v>
      </c>
      <c r="L23" s="78" t="n">
        <v>9</v>
      </c>
      <c r="M23" s="78" t="n">
        <v>9.5</v>
      </c>
      <c r="N23" s="78" t="n">
        <v>9.5</v>
      </c>
      <c r="O23" s="78" t="n">
        <v>9</v>
      </c>
      <c r="P23" s="78" t="n">
        <v>9.5</v>
      </c>
      <c r="Q23" s="78" t="n">
        <v>7.5</v>
      </c>
      <c r="R23" s="78" t="n">
        <v>9</v>
      </c>
      <c r="S23" s="78" t="n">
        <v>3.5</v>
      </c>
      <c r="T23" s="78" t="n">
        <v>9.5</v>
      </c>
      <c r="U23" s="78" t="n">
        <v>7</v>
      </c>
      <c r="V23" s="78" t="n">
        <v>8.5</v>
      </c>
      <c r="W23" s="78" t="n">
        <v>9</v>
      </c>
      <c r="X23" s="78" t="n">
        <v>7.5</v>
      </c>
      <c r="Y23" s="78" t="n">
        <v>9</v>
      </c>
      <c r="Z23" s="78" t="n">
        <v>8</v>
      </c>
      <c r="AA23" s="78" t="n">
        <v>8.5</v>
      </c>
      <c r="AB23" s="78" t="n">
        <v>8</v>
      </c>
      <c r="AC23" s="78" t="n">
        <v>6.5</v>
      </c>
      <c r="AD23" s="78" t="n">
        <v>7</v>
      </c>
      <c r="AE23" s="78" t="n">
        <v>7</v>
      </c>
      <c r="AF23" s="78" t="n">
        <v>9</v>
      </c>
      <c r="AG23" s="78" t="n">
        <v>7</v>
      </c>
      <c r="AH23" s="78" t="n">
        <v>9</v>
      </c>
      <c r="AI23" s="78" t="n">
        <v>8.5</v>
      </c>
      <c r="AJ23" s="78" t="n">
        <v>10</v>
      </c>
      <c r="AK23" s="79" t="n">
        <f aca="false">SUM(F23:AJ23)</f>
        <v>266.5</v>
      </c>
      <c r="AL23" s="78" t="n">
        <v>32</v>
      </c>
      <c r="AM23" s="80" t="n">
        <f aca="false">PRODUCT(AK23:AL23)</f>
        <v>8528</v>
      </c>
      <c r="AN23" s="81" t="n">
        <v>0</v>
      </c>
      <c r="AO23" s="82"/>
      <c r="AP23" s="78"/>
      <c r="AQ23" s="83"/>
      <c r="AR23" s="84"/>
      <c r="AS23" s="85"/>
      <c r="AT23" s="86"/>
      <c r="AU23" s="87" t="n">
        <f aca="false">AN23+AO23+AR23+AS23+AT23</f>
        <v>0</v>
      </c>
      <c r="AV23" s="87"/>
      <c r="AW23" s="87" t="n">
        <f aca="false">AP23+AR23+AS23+AT23+AV23+AZ23</f>
        <v>266.5</v>
      </c>
      <c r="AX23" s="87" t="n">
        <f aca="false">AU23-AW23+AV23+AZ23</f>
        <v>0</v>
      </c>
      <c r="AY23" s="87" t="n">
        <v>1346</v>
      </c>
      <c r="AZ23" s="87" t="n">
        <f aca="false">AK23</f>
        <v>266.5</v>
      </c>
      <c r="BA23" s="87" t="n">
        <f aca="false">AY23+AZ23</f>
        <v>1612.5</v>
      </c>
      <c r="BB23" s="87" t="n">
        <f aca="false">AM23-AW23</f>
        <v>8261.5</v>
      </c>
      <c r="BC23" s="88" t="s">
        <v>37</v>
      </c>
      <c r="BD23" s="88" t="s">
        <v>265</v>
      </c>
    </row>
    <row r="24" customFormat="false" ht="18.75" hidden="false" customHeight="false" outlineLevel="0" collapsed="false">
      <c r="A24" s="77" t="n">
        <v>22</v>
      </c>
      <c r="B24" s="89" t="s">
        <v>755</v>
      </c>
      <c r="C24" s="78" t="s">
        <v>728</v>
      </c>
      <c r="D24" s="78"/>
      <c r="E24" s="78"/>
      <c r="F24" s="78" t="n">
        <v>9</v>
      </c>
      <c r="G24" s="78" t="n">
        <v>8.5</v>
      </c>
      <c r="H24" s="78" t="n">
        <v>8.5</v>
      </c>
      <c r="I24" s="78" t="n">
        <v>9</v>
      </c>
      <c r="J24" s="78" t="n">
        <v>9</v>
      </c>
      <c r="K24" s="78" t="n">
        <v>9.5</v>
      </c>
      <c r="L24" s="78" t="n">
        <v>10</v>
      </c>
      <c r="M24" s="78" t="n">
        <v>7.5</v>
      </c>
      <c r="N24" s="78" t="n">
        <v>8.5</v>
      </c>
      <c r="O24" s="78" t="n">
        <v>9.5</v>
      </c>
      <c r="P24" s="78" t="n">
        <v>8</v>
      </c>
      <c r="Q24" s="78" t="n">
        <v>9.5</v>
      </c>
      <c r="R24" s="78" t="n">
        <v>8.5</v>
      </c>
      <c r="S24" s="78" t="n">
        <v>8</v>
      </c>
      <c r="T24" s="78" t="n">
        <v>9.5</v>
      </c>
      <c r="U24" s="78" t="n">
        <v>9.5</v>
      </c>
      <c r="V24" s="78" t="n">
        <v>10</v>
      </c>
      <c r="W24" s="78" t="n">
        <v>10.5</v>
      </c>
      <c r="X24" s="78" t="n">
        <v>7</v>
      </c>
      <c r="Y24" s="78" t="n">
        <v>8</v>
      </c>
      <c r="Z24" s="78" t="n">
        <v>7</v>
      </c>
      <c r="AA24" s="78" t="n">
        <v>7.5</v>
      </c>
      <c r="AB24" s="78" t="n">
        <v>7.5</v>
      </c>
      <c r="AC24" s="78" t="n">
        <v>7</v>
      </c>
      <c r="AD24" s="78" t="n">
        <v>7</v>
      </c>
      <c r="AE24" s="78" t="n">
        <v>7</v>
      </c>
      <c r="AF24" s="78" t="n">
        <v>7</v>
      </c>
      <c r="AG24" s="78" t="n">
        <v>8</v>
      </c>
      <c r="AH24" s="78" t="n">
        <v>8</v>
      </c>
      <c r="AI24" s="78" t="n">
        <v>7.5</v>
      </c>
      <c r="AJ24" s="78" t="n">
        <v>7.5</v>
      </c>
      <c r="AK24" s="79" t="n">
        <f aca="false">SUM(F24:AJ24)</f>
        <v>258.5</v>
      </c>
      <c r="AL24" s="78" t="n">
        <v>32</v>
      </c>
      <c r="AM24" s="80" t="n">
        <f aca="false">PRODUCT(AK24:AL24)</f>
        <v>8272</v>
      </c>
      <c r="AN24" s="81" t="n">
        <v>0</v>
      </c>
      <c r="AO24" s="82"/>
      <c r="AP24" s="78"/>
      <c r="AQ24" s="83"/>
      <c r="AR24" s="84"/>
      <c r="AS24" s="85"/>
      <c r="AT24" s="86"/>
      <c r="AU24" s="87" t="n">
        <f aca="false">AN24+AO24+AR24+AS24+AT24</f>
        <v>0</v>
      </c>
      <c r="AV24" s="87"/>
      <c r="AW24" s="87" t="n">
        <f aca="false">AP24+AR24+AS24+AT24+AV24+AZ24</f>
        <v>258.5</v>
      </c>
      <c r="AX24" s="87" t="n">
        <f aca="false">AU24-AW24+AV24+AZ24</f>
        <v>0</v>
      </c>
      <c r="AY24" s="87" t="n">
        <v>400.5</v>
      </c>
      <c r="AZ24" s="87" t="n">
        <f aca="false">AK24</f>
        <v>258.5</v>
      </c>
      <c r="BA24" s="87" t="n">
        <f aca="false">AY24+AZ24</f>
        <v>659</v>
      </c>
      <c r="BB24" s="87" t="n">
        <f aca="false">AM24-AW24</f>
        <v>8013.5</v>
      </c>
      <c r="BC24" s="88" t="s">
        <v>37</v>
      </c>
      <c r="BD24" s="88" t="s">
        <v>756</v>
      </c>
    </row>
    <row r="25" customFormat="false" ht="18.75" hidden="false" customHeight="false" outlineLevel="0" collapsed="false">
      <c r="A25" s="77" t="n">
        <v>23</v>
      </c>
      <c r="B25" s="89" t="s">
        <v>739</v>
      </c>
      <c r="C25" s="78" t="s">
        <v>728</v>
      </c>
      <c r="D25" s="78"/>
      <c r="E25" s="78"/>
      <c r="F25" s="78"/>
      <c r="G25" s="78" t="n">
        <v>4.5</v>
      </c>
      <c r="H25" s="78" t="n">
        <v>9</v>
      </c>
      <c r="I25" s="78" t="n">
        <v>3</v>
      </c>
      <c r="J25" s="78" t="n">
        <v>3</v>
      </c>
      <c r="K25" s="78" t="n">
        <v>5</v>
      </c>
      <c r="L25" s="78" t="n">
        <v>4.5</v>
      </c>
      <c r="M25" s="78" t="n">
        <v>10.5</v>
      </c>
      <c r="N25" s="78" t="n">
        <v>8.5</v>
      </c>
      <c r="O25" s="78" t="n">
        <v>8.5</v>
      </c>
      <c r="P25" s="78" t="n">
        <v>11</v>
      </c>
      <c r="Q25" s="78" t="n">
        <v>5</v>
      </c>
      <c r="R25" s="78" t="n">
        <v>13.5</v>
      </c>
      <c r="S25" s="78" t="n">
        <v>7.5</v>
      </c>
      <c r="T25" s="78" t="n">
        <v>5.5</v>
      </c>
      <c r="U25" s="78" t="n">
        <v>4</v>
      </c>
      <c r="V25" s="78" t="n">
        <v>12.5</v>
      </c>
      <c r="W25" s="78" t="n">
        <v>7.5</v>
      </c>
      <c r="X25" s="78" t="n">
        <v>14</v>
      </c>
      <c r="Y25" s="78" t="n">
        <v>9.5</v>
      </c>
      <c r="Z25" s="78" t="n">
        <v>9</v>
      </c>
      <c r="AA25" s="78" t="n">
        <v>7.5</v>
      </c>
      <c r="AB25" s="78" t="n">
        <v>4</v>
      </c>
      <c r="AC25" s="78" t="n">
        <v>12</v>
      </c>
      <c r="AD25" s="78" t="n">
        <v>12.5</v>
      </c>
      <c r="AE25" s="78" t="n">
        <v>11.5</v>
      </c>
      <c r="AF25" s="78" t="n">
        <v>10.5</v>
      </c>
      <c r="AG25" s="78" t="n">
        <v>3</v>
      </c>
      <c r="AH25" s="78" t="n">
        <v>12</v>
      </c>
      <c r="AI25" s="78" t="n">
        <v>8</v>
      </c>
      <c r="AJ25" s="78" t="n">
        <v>16.5</v>
      </c>
      <c r="AK25" s="79" t="n">
        <f aca="false">SUM(F25:AJ25)</f>
        <v>253</v>
      </c>
      <c r="AL25" s="78" t="n">
        <v>32</v>
      </c>
      <c r="AM25" s="80" t="n">
        <f aca="false">PRODUCT(AK25:AL25)</f>
        <v>8096</v>
      </c>
      <c r="AN25" s="81" t="n">
        <v>0</v>
      </c>
      <c r="AO25" s="82"/>
      <c r="AP25" s="78"/>
      <c r="AQ25" s="83"/>
      <c r="AR25" s="84"/>
      <c r="AS25" s="85"/>
      <c r="AT25" s="86"/>
      <c r="AU25" s="87" t="n">
        <f aca="false">AN25+AO25+AR25+AS25+AT25</f>
        <v>0</v>
      </c>
      <c r="AV25" s="87"/>
      <c r="AW25" s="87" t="n">
        <f aca="false">AP25+AR25+AS25+AT25+AV25+AZ25</f>
        <v>253</v>
      </c>
      <c r="AX25" s="87" t="n">
        <f aca="false">AU25-AW25+AV25+AZ25</f>
        <v>0</v>
      </c>
      <c r="AY25" s="87" t="n">
        <v>476</v>
      </c>
      <c r="AZ25" s="87" t="n">
        <f aca="false">AK25</f>
        <v>253</v>
      </c>
      <c r="BA25" s="87" t="n">
        <f aca="false">AY25+AZ25</f>
        <v>729</v>
      </c>
      <c r="BB25" s="87" t="n">
        <f aca="false">AM25-AW25</f>
        <v>7843</v>
      </c>
      <c r="BC25" s="88" t="s">
        <v>37</v>
      </c>
      <c r="BD25" s="88" t="s">
        <v>740</v>
      </c>
    </row>
    <row r="26" customFormat="false" ht="18.75" hidden="false" customHeight="false" outlineLevel="0" collapsed="false">
      <c r="A26" s="77" t="n">
        <v>24</v>
      </c>
      <c r="B26" s="89" t="s">
        <v>769</v>
      </c>
      <c r="C26" s="78" t="s">
        <v>728</v>
      </c>
      <c r="D26" s="78"/>
      <c r="E26" s="78"/>
      <c r="F26" s="78" t="n">
        <v>9</v>
      </c>
      <c r="G26" s="78" t="n">
        <v>9</v>
      </c>
      <c r="H26" s="78" t="n">
        <v>9</v>
      </c>
      <c r="I26" s="78" t="n">
        <v>9</v>
      </c>
      <c r="J26" s="78" t="n">
        <v>8</v>
      </c>
      <c r="K26" s="78" t="n">
        <v>9</v>
      </c>
      <c r="L26" s="78" t="n">
        <v>9</v>
      </c>
      <c r="M26" s="78" t="n">
        <v>9</v>
      </c>
      <c r="N26" s="78" t="n">
        <v>9</v>
      </c>
      <c r="O26" s="78" t="n">
        <v>8</v>
      </c>
      <c r="P26" s="78" t="n">
        <v>8</v>
      </c>
      <c r="Q26" s="78" t="n">
        <v>8</v>
      </c>
      <c r="R26" s="78" t="n">
        <v>7.5</v>
      </c>
      <c r="S26" s="78" t="n">
        <v>7.5</v>
      </c>
      <c r="T26" s="78" t="n">
        <v>7</v>
      </c>
      <c r="U26" s="78" t="n">
        <v>7.5</v>
      </c>
      <c r="V26" s="78" t="n">
        <v>7</v>
      </c>
      <c r="W26" s="78" t="n">
        <v>7.5</v>
      </c>
      <c r="X26" s="78" t="n">
        <v>7</v>
      </c>
      <c r="Y26" s="78" t="n">
        <v>7</v>
      </c>
      <c r="Z26" s="78" t="n">
        <v>7</v>
      </c>
      <c r="AA26" s="78" t="n">
        <v>8</v>
      </c>
      <c r="AB26" s="78" t="n">
        <v>8</v>
      </c>
      <c r="AC26" s="78" t="n">
        <v>8</v>
      </c>
      <c r="AD26" s="78" t="n">
        <v>8.5</v>
      </c>
      <c r="AE26" s="78" t="n">
        <v>8</v>
      </c>
      <c r="AF26" s="78" t="n">
        <v>8.5</v>
      </c>
      <c r="AG26" s="78" t="n">
        <v>8</v>
      </c>
      <c r="AH26" s="78" t="n">
        <v>9</v>
      </c>
      <c r="AI26" s="78" t="n">
        <v>8.5</v>
      </c>
      <c r="AJ26" s="78" t="n">
        <v>9</v>
      </c>
      <c r="AK26" s="79" t="n">
        <f aca="false">SUM(F26:AJ26)</f>
        <v>252.5</v>
      </c>
      <c r="AL26" s="78" t="n">
        <v>32</v>
      </c>
      <c r="AM26" s="80" t="n">
        <f aca="false">PRODUCT(AK26:AL26)</f>
        <v>8080</v>
      </c>
      <c r="AN26" s="81" t="n">
        <v>0</v>
      </c>
      <c r="AO26" s="82"/>
      <c r="AP26" s="78"/>
      <c r="AQ26" s="83"/>
      <c r="AR26" s="84"/>
      <c r="AS26" s="85"/>
      <c r="AT26" s="86"/>
      <c r="AU26" s="87" t="n">
        <f aca="false">AN26+AO26+AR26+AS26+AT26</f>
        <v>0</v>
      </c>
      <c r="AV26" s="87"/>
      <c r="AW26" s="87" t="n">
        <f aca="false">AP26+AR26+AS26+AT26+AV26+AZ26</f>
        <v>252.5</v>
      </c>
      <c r="AX26" s="87" t="n">
        <f aca="false">AU26-AW26+AV26+AZ26</f>
        <v>0</v>
      </c>
      <c r="AY26" s="87" t="n">
        <v>1087.5</v>
      </c>
      <c r="AZ26" s="87" t="n">
        <f aca="false">AK26</f>
        <v>252.5</v>
      </c>
      <c r="BA26" s="87" t="n">
        <f aca="false">AY26+AZ26</f>
        <v>1340</v>
      </c>
      <c r="BB26" s="87" t="n">
        <f aca="false">AM26-AW26</f>
        <v>7827.5</v>
      </c>
      <c r="BC26" s="88" t="s">
        <v>37</v>
      </c>
      <c r="BD26" s="88" t="s">
        <v>770</v>
      </c>
    </row>
    <row r="27" customFormat="false" ht="18.75" hidden="false" customHeight="false" outlineLevel="0" collapsed="false">
      <c r="A27" s="77" t="n">
        <v>25</v>
      </c>
      <c r="B27" s="78" t="s">
        <v>923</v>
      </c>
      <c r="C27" s="78" t="s">
        <v>728</v>
      </c>
      <c r="D27" s="78"/>
      <c r="E27" s="78"/>
      <c r="F27" s="78" t="n">
        <v>8</v>
      </c>
      <c r="G27" s="78" t="n">
        <v>8</v>
      </c>
      <c r="H27" s="78" t="n">
        <v>8</v>
      </c>
      <c r="I27" s="78" t="n">
        <v>8.5</v>
      </c>
      <c r="J27" s="78" t="n">
        <v>10</v>
      </c>
      <c r="K27" s="78" t="n">
        <v>9</v>
      </c>
      <c r="L27" s="78" t="n">
        <v>9</v>
      </c>
      <c r="M27" s="78" t="n">
        <v>9</v>
      </c>
      <c r="N27" s="78" t="n">
        <v>10</v>
      </c>
      <c r="O27" s="78" t="n">
        <v>10</v>
      </c>
      <c r="P27" s="78" t="n">
        <v>8.5</v>
      </c>
      <c r="Q27" s="78" t="n">
        <v>9</v>
      </c>
      <c r="R27" s="78" t="n">
        <v>9</v>
      </c>
      <c r="S27" s="78" t="n">
        <v>8</v>
      </c>
      <c r="T27" s="78" t="n">
        <v>8</v>
      </c>
      <c r="U27" s="78" t="n">
        <v>3</v>
      </c>
      <c r="V27" s="78" t="n">
        <v>8.5</v>
      </c>
      <c r="W27" s="78" t="n">
        <v>8</v>
      </c>
      <c r="X27" s="78" t="n">
        <v>8.5</v>
      </c>
      <c r="Y27" s="78" t="n">
        <v>8</v>
      </c>
      <c r="Z27" s="78" t="n">
        <v>8.5</v>
      </c>
      <c r="AA27" s="78" t="n">
        <v>8.5</v>
      </c>
      <c r="AB27" s="78" t="n">
        <v>8.5</v>
      </c>
      <c r="AC27" s="78" t="n">
        <v>7.5</v>
      </c>
      <c r="AD27" s="78" t="n">
        <v>7</v>
      </c>
      <c r="AE27" s="78" t="n">
        <v>4.5</v>
      </c>
      <c r="AF27" s="78" t="n">
        <v>7</v>
      </c>
      <c r="AG27" s="78" t="n">
        <v>6.5</v>
      </c>
      <c r="AH27" s="78" t="n">
        <v>7.5</v>
      </c>
      <c r="AI27" s="78" t="n">
        <v>5</v>
      </c>
      <c r="AJ27" s="78" t="n">
        <v>9</v>
      </c>
      <c r="AK27" s="79" t="n">
        <f aca="false">SUM(F27:AJ27)</f>
        <v>247.5</v>
      </c>
      <c r="AL27" s="78" t="n">
        <v>32</v>
      </c>
      <c r="AM27" s="80" t="n">
        <f aca="false">PRODUCT(AK27:AL27)</f>
        <v>7920</v>
      </c>
      <c r="AN27" s="81" t="n">
        <v>0</v>
      </c>
      <c r="AO27" s="82"/>
      <c r="AP27" s="78"/>
      <c r="AQ27" s="83"/>
      <c r="AR27" s="84"/>
      <c r="AS27" s="85"/>
      <c r="AT27" s="91"/>
      <c r="AU27" s="87" t="n">
        <f aca="false">AN27+AO27+AR27+AS27+AT27</f>
        <v>0</v>
      </c>
      <c r="AV27" s="87"/>
      <c r="AW27" s="87" t="n">
        <f aca="false">AP27+AR27+AS27+AT27+AV27+AZ27</f>
        <v>247.5</v>
      </c>
      <c r="AX27" s="87" t="n">
        <f aca="false">AU27-AW27+AV27+AZ27</f>
        <v>0</v>
      </c>
      <c r="AY27" s="87" t="n">
        <v>433</v>
      </c>
      <c r="AZ27" s="87" t="n">
        <f aca="false">AK27</f>
        <v>247.5</v>
      </c>
      <c r="BA27" s="87" t="n">
        <f aca="false">AY27+AZ27</f>
        <v>680.5</v>
      </c>
      <c r="BB27" s="87" t="n">
        <f aca="false">AM27-AW27</f>
        <v>7672.5</v>
      </c>
      <c r="BC27" s="88" t="s">
        <v>37</v>
      </c>
      <c r="BD27" s="78" t="s">
        <v>924</v>
      </c>
    </row>
    <row r="28" customFormat="false" ht="18.75" hidden="false" customHeight="false" outlineLevel="0" collapsed="false">
      <c r="A28" s="77" t="n">
        <v>26</v>
      </c>
      <c r="B28" s="78" t="s">
        <v>708</v>
      </c>
      <c r="C28" s="78" t="s">
        <v>1130</v>
      </c>
      <c r="D28" s="78"/>
      <c r="E28" s="78"/>
      <c r="F28" s="78" t="n">
        <v>17</v>
      </c>
      <c r="G28" s="78" t="n">
        <v>21</v>
      </c>
      <c r="H28" s="78" t="n">
        <v>20</v>
      </c>
      <c r="I28" s="78" t="n">
        <v>18</v>
      </c>
      <c r="J28" s="78" t="n">
        <v>5</v>
      </c>
      <c r="K28" s="78" t="n">
        <v>18</v>
      </c>
      <c r="L28" s="78" t="n">
        <v>5</v>
      </c>
      <c r="M28" s="78" t="n">
        <v>3</v>
      </c>
      <c r="N28" s="78" t="n">
        <v>4.5</v>
      </c>
      <c r="O28" s="78" t="n">
        <v>7</v>
      </c>
      <c r="P28" s="78" t="n">
        <v>7</v>
      </c>
      <c r="Q28" s="78" t="n">
        <v>6</v>
      </c>
      <c r="R28" s="78" t="n">
        <v>7</v>
      </c>
      <c r="S28" s="78" t="n">
        <v>2.5</v>
      </c>
      <c r="T28" s="78" t="n">
        <v>3</v>
      </c>
      <c r="U28" s="78" t="n">
        <v>5</v>
      </c>
      <c r="V28" s="78" t="n">
        <v>6.5</v>
      </c>
      <c r="W28" s="78" t="n">
        <v>6</v>
      </c>
      <c r="X28" s="78" t="n">
        <v>4.5</v>
      </c>
      <c r="Y28" s="78" t="n">
        <v>6.5</v>
      </c>
      <c r="Z28" s="78" t="n">
        <v>5</v>
      </c>
      <c r="AA28" s="78" t="n">
        <v>5</v>
      </c>
      <c r="AB28" s="78" t="n">
        <v>8</v>
      </c>
      <c r="AC28" s="78" t="n">
        <v>5.5</v>
      </c>
      <c r="AD28" s="78" t="n">
        <v>6</v>
      </c>
      <c r="AE28" s="78" t="n">
        <v>5</v>
      </c>
      <c r="AF28" s="78"/>
      <c r="AG28" s="78" t="n">
        <v>3</v>
      </c>
      <c r="AH28" s="78" t="n">
        <v>5</v>
      </c>
      <c r="AI28" s="78" t="n">
        <v>2</v>
      </c>
      <c r="AJ28" s="78" t="n">
        <v>7</v>
      </c>
      <c r="AK28" s="79" t="n">
        <f aca="false">SUM(F28:AJ28)</f>
        <v>224</v>
      </c>
      <c r="AL28" s="78" t="n">
        <v>32</v>
      </c>
      <c r="AM28" s="80" t="n">
        <f aca="false">PRODUCT(AK28:AL28)</f>
        <v>7168</v>
      </c>
      <c r="AN28" s="81" t="n">
        <v>0</v>
      </c>
      <c r="AO28" s="82"/>
      <c r="AP28" s="78"/>
      <c r="AQ28" s="83"/>
      <c r="AR28" s="84"/>
      <c r="AS28" s="85"/>
      <c r="AT28" s="117"/>
      <c r="AU28" s="87" t="n">
        <f aca="false">AN28+AO28+AR28+AS28+AT28</f>
        <v>0</v>
      </c>
      <c r="AV28" s="87"/>
      <c r="AW28" s="87" t="n">
        <f aca="false">AP28+AR28+AS28+AT28+AV28+AZ28</f>
        <v>224</v>
      </c>
      <c r="AX28" s="87" t="n">
        <f aca="false">AU28-AW28+AV28+AZ28</f>
        <v>0</v>
      </c>
      <c r="AY28" s="87" t="n">
        <v>1427.5</v>
      </c>
      <c r="AZ28" s="87" t="n">
        <f aca="false">AK28</f>
        <v>224</v>
      </c>
      <c r="BA28" s="87" t="n">
        <f aca="false">AY28+AZ28</f>
        <v>1651.5</v>
      </c>
      <c r="BB28" s="87" t="n">
        <f aca="false">AM28-AW28</f>
        <v>6944</v>
      </c>
      <c r="BC28" s="88" t="s">
        <v>37</v>
      </c>
      <c r="BD28" s="78" t="s">
        <v>1131</v>
      </c>
    </row>
    <row r="29" customFormat="false" ht="18.75" hidden="false" customHeight="false" outlineLevel="0" collapsed="false">
      <c r="A29" s="77" t="n">
        <v>27</v>
      </c>
      <c r="B29" s="89" t="s">
        <v>334</v>
      </c>
      <c r="C29" s="78" t="s">
        <v>325</v>
      </c>
      <c r="D29" s="78"/>
      <c r="E29" s="78"/>
      <c r="F29" s="78" t="n">
        <v>7</v>
      </c>
      <c r="G29" s="78"/>
      <c r="H29" s="78" t="n">
        <v>7</v>
      </c>
      <c r="I29" s="78" t="n">
        <v>7</v>
      </c>
      <c r="J29" s="78" t="n">
        <v>6</v>
      </c>
      <c r="K29" s="78" t="n">
        <v>9</v>
      </c>
      <c r="L29" s="78" t="n">
        <v>9</v>
      </c>
      <c r="M29" s="78" t="n">
        <v>9</v>
      </c>
      <c r="N29" s="78" t="n">
        <v>9</v>
      </c>
      <c r="O29" s="78" t="n">
        <v>8.5</v>
      </c>
      <c r="P29" s="78"/>
      <c r="Q29" s="78" t="n">
        <v>8.5</v>
      </c>
      <c r="R29" s="78" t="n">
        <v>8</v>
      </c>
      <c r="S29" s="78" t="n">
        <v>8</v>
      </c>
      <c r="T29" s="78" t="n">
        <v>7.5</v>
      </c>
      <c r="U29" s="78" t="n">
        <v>8</v>
      </c>
      <c r="V29" s="78" t="n">
        <v>8.5</v>
      </c>
      <c r="W29" s="78" t="n">
        <v>8.5</v>
      </c>
      <c r="X29" s="78" t="n">
        <v>8</v>
      </c>
      <c r="Y29" s="78" t="n">
        <v>8</v>
      </c>
      <c r="Z29" s="78" t="n">
        <v>8</v>
      </c>
      <c r="AA29" s="78" t="n">
        <v>7</v>
      </c>
      <c r="AB29" s="78" t="n">
        <v>7.5</v>
      </c>
      <c r="AC29" s="78" t="n">
        <v>7.5</v>
      </c>
      <c r="AD29" s="78" t="n">
        <v>8</v>
      </c>
      <c r="AE29" s="78" t="n">
        <v>6.5</v>
      </c>
      <c r="AF29" s="78" t="n">
        <v>7.5</v>
      </c>
      <c r="AG29" s="78" t="n">
        <v>8</v>
      </c>
      <c r="AH29" s="78" t="n">
        <v>8</v>
      </c>
      <c r="AI29" s="78"/>
      <c r="AJ29" s="78" t="n">
        <v>8</v>
      </c>
      <c r="AK29" s="79" t="n">
        <f aca="false">SUM(F29:AJ29)</f>
        <v>220.5</v>
      </c>
      <c r="AL29" s="78" t="n">
        <v>32</v>
      </c>
      <c r="AM29" s="80" t="n">
        <f aca="false">PRODUCT(AK29:AL29)</f>
        <v>7056</v>
      </c>
      <c r="AN29" s="81" t="n">
        <v>0</v>
      </c>
      <c r="AO29" s="82"/>
      <c r="AP29" s="78"/>
      <c r="AQ29" s="83"/>
      <c r="AR29" s="84"/>
      <c r="AS29" s="85"/>
      <c r="AT29" s="86"/>
      <c r="AU29" s="87" t="n">
        <f aca="false">AN29+AO29+AR29+AS29+AT29</f>
        <v>0</v>
      </c>
      <c r="AV29" s="87"/>
      <c r="AW29" s="87" t="n">
        <f aca="false">AP29+AR29+AS29+AT29+AV29+AZ29</f>
        <v>220.5</v>
      </c>
      <c r="AX29" s="87" t="n">
        <f aca="false">AU29-AW29+AV29+AZ29</f>
        <v>0</v>
      </c>
      <c r="AY29" s="87" t="n">
        <v>202</v>
      </c>
      <c r="AZ29" s="87" t="n">
        <f aca="false">AK29</f>
        <v>220.5</v>
      </c>
      <c r="BA29" s="87" t="n">
        <f aca="false">AY29+AZ29</f>
        <v>422.5</v>
      </c>
      <c r="BB29" s="87" t="n">
        <f aca="false">AM29-AW29</f>
        <v>6835.5</v>
      </c>
      <c r="BC29" s="88" t="s">
        <v>37</v>
      </c>
      <c r="BD29" s="88" t="s">
        <v>335</v>
      </c>
    </row>
    <row r="30" customFormat="false" ht="18.75" hidden="false" customHeight="false" outlineLevel="0" collapsed="false">
      <c r="A30" s="77" t="n">
        <v>28</v>
      </c>
      <c r="B30" s="89" t="s">
        <v>388</v>
      </c>
      <c r="C30" s="78" t="s">
        <v>377</v>
      </c>
      <c r="D30" s="78"/>
      <c r="E30" s="78"/>
      <c r="F30" s="78" t="n">
        <v>11</v>
      </c>
      <c r="G30" s="78" t="n">
        <v>11</v>
      </c>
      <c r="H30" s="78" t="n">
        <v>10</v>
      </c>
      <c r="I30" s="78" t="n">
        <v>11</v>
      </c>
      <c r="J30" s="78" t="n">
        <v>10.5</v>
      </c>
      <c r="K30" s="78" t="n">
        <v>9</v>
      </c>
      <c r="L30" s="78"/>
      <c r="M30" s="78" t="n">
        <v>5</v>
      </c>
      <c r="N30" s="78" t="n">
        <v>7.5</v>
      </c>
      <c r="O30" s="78" t="n">
        <v>7</v>
      </c>
      <c r="P30" s="78" t="n">
        <v>8</v>
      </c>
      <c r="Q30" s="78" t="n">
        <v>8</v>
      </c>
      <c r="R30" s="78" t="n">
        <v>7</v>
      </c>
      <c r="S30" s="78" t="n">
        <v>6.5</v>
      </c>
      <c r="T30" s="78" t="n">
        <v>7</v>
      </c>
      <c r="U30" s="78" t="n">
        <v>8</v>
      </c>
      <c r="V30" s="78" t="n">
        <v>6.5</v>
      </c>
      <c r="W30" s="78" t="n">
        <v>7</v>
      </c>
      <c r="X30" s="78" t="n">
        <v>6.5</v>
      </c>
      <c r="Y30" s="78" t="n">
        <v>6</v>
      </c>
      <c r="Z30" s="78" t="n">
        <v>5</v>
      </c>
      <c r="AA30" s="78" t="n">
        <v>5</v>
      </c>
      <c r="AB30" s="78" t="n">
        <v>5</v>
      </c>
      <c r="AC30" s="78" t="n">
        <v>6</v>
      </c>
      <c r="AD30" s="78" t="n">
        <v>5</v>
      </c>
      <c r="AE30" s="78" t="n">
        <v>6</v>
      </c>
      <c r="AF30" s="78" t="n">
        <v>4</v>
      </c>
      <c r="AG30" s="78" t="n">
        <v>3</v>
      </c>
      <c r="AH30" s="78" t="n">
        <v>6</v>
      </c>
      <c r="AI30" s="78" t="n">
        <v>5</v>
      </c>
      <c r="AJ30" s="78" t="n">
        <v>5</v>
      </c>
      <c r="AK30" s="79" t="n">
        <f aca="false">SUM(F30:AJ30)</f>
        <v>207.5</v>
      </c>
      <c r="AL30" s="78" t="n">
        <v>32</v>
      </c>
      <c r="AM30" s="80" t="n">
        <f aca="false">PRODUCT(AK30:AL30)</f>
        <v>6640</v>
      </c>
      <c r="AN30" s="81" t="n">
        <v>0</v>
      </c>
      <c r="AO30" s="82"/>
      <c r="AP30" s="78"/>
      <c r="AQ30" s="83"/>
      <c r="AR30" s="84"/>
      <c r="AS30" s="85"/>
      <c r="AT30" s="86"/>
      <c r="AU30" s="87" t="n">
        <f aca="false">AN30+AO30+AR30+AS30+AT30</f>
        <v>0</v>
      </c>
      <c r="AV30" s="87"/>
      <c r="AW30" s="87" t="n">
        <f aca="false">AP30+AR30+AS30+AT30+AV30+AZ30</f>
        <v>207.5</v>
      </c>
      <c r="AX30" s="87" t="n">
        <f aca="false">AU30-AW30+AV30+AZ30</f>
        <v>0</v>
      </c>
      <c r="AY30" s="87" t="n">
        <v>965</v>
      </c>
      <c r="AZ30" s="87" t="n">
        <f aca="false">AK30</f>
        <v>207.5</v>
      </c>
      <c r="BA30" s="87" t="n">
        <f aca="false">AY30+AZ30</f>
        <v>1172.5</v>
      </c>
      <c r="BB30" s="87" t="n">
        <f aca="false">AM30-AW30</f>
        <v>6432.5</v>
      </c>
      <c r="BC30" s="88" t="s">
        <v>37</v>
      </c>
      <c r="BD30" s="88" t="s">
        <v>389</v>
      </c>
    </row>
    <row r="31" customFormat="false" ht="18.75" hidden="false" customHeight="false" outlineLevel="0" collapsed="false">
      <c r="A31" s="77" t="n">
        <v>29</v>
      </c>
      <c r="B31" s="78" t="s">
        <v>460</v>
      </c>
      <c r="C31" s="78" t="s">
        <v>377</v>
      </c>
      <c r="D31" s="78"/>
      <c r="E31" s="78"/>
      <c r="F31" s="78" t="n">
        <v>5</v>
      </c>
      <c r="G31" s="78" t="n">
        <v>5</v>
      </c>
      <c r="H31" s="78" t="n">
        <v>6</v>
      </c>
      <c r="I31" s="78" t="n">
        <v>5.5</v>
      </c>
      <c r="J31" s="78" t="n">
        <v>5.5</v>
      </c>
      <c r="K31" s="78" t="n">
        <v>5</v>
      </c>
      <c r="L31" s="78" t="n">
        <v>6</v>
      </c>
      <c r="M31" s="78" t="n">
        <v>6</v>
      </c>
      <c r="N31" s="78" t="n">
        <v>6</v>
      </c>
      <c r="O31" s="78" t="n">
        <v>5.5</v>
      </c>
      <c r="P31" s="78" t="n">
        <v>7</v>
      </c>
      <c r="Q31" s="78" t="n">
        <v>7</v>
      </c>
      <c r="R31" s="78" t="n">
        <v>6.5</v>
      </c>
      <c r="S31" s="78" t="n">
        <v>7.5</v>
      </c>
      <c r="T31" s="78" t="n">
        <v>7</v>
      </c>
      <c r="U31" s="78" t="n">
        <v>7.5</v>
      </c>
      <c r="V31" s="78" t="n">
        <v>4</v>
      </c>
      <c r="W31" s="78" t="n">
        <v>6.5</v>
      </c>
      <c r="X31" s="78" t="n">
        <v>8</v>
      </c>
      <c r="Y31" s="78" t="n">
        <v>7</v>
      </c>
      <c r="Z31" s="78" t="n">
        <v>7</v>
      </c>
      <c r="AA31" s="78" t="n">
        <v>7</v>
      </c>
      <c r="AB31" s="78" t="n">
        <v>7</v>
      </c>
      <c r="AC31" s="78" t="n">
        <v>7</v>
      </c>
      <c r="AD31" s="78" t="n">
        <v>6.5</v>
      </c>
      <c r="AE31" s="78" t="n">
        <v>5</v>
      </c>
      <c r="AF31" s="78" t="n">
        <v>7</v>
      </c>
      <c r="AG31" s="78" t="n">
        <v>7</v>
      </c>
      <c r="AH31" s="78" t="n">
        <v>7</v>
      </c>
      <c r="AI31" s="78" t="n">
        <v>9.5</v>
      </c>
      <c r="AJ31" s="78" t="n">
        <v>7</v>
      </c>
      <c r="AK31" s="79" t="n">
        <f aca="false">SUM(F31:AJ31)</f>
        <v>200.5</v>
      </c>
      <c r="AL31" s="78" t="n">
        <v>32</v>
      </c>
      <c r="AM31" s="80" t="n">
        <f aca="false">PRODUCT(AK31:AL31)</f>
        <v>6416</v>
      </c>
      <c r="AN31" s="81" t="n">
        <v>0</v>
      </c>
      <c r="AO31" s="82"/>
      <c r="AP31" s="78"/>
      <c r="AQ31" s="83"/>
      <c r="AR31" s="84"/>
      <c r="AS31" s="85"/>
      <c r="AT31" s="91"/>
      <c r="AU31" s="87" t="n">
        <f aca="false">AN31+AO31+AR31+AS31+AT31</f>
        <v>0</v>
      </c>
      <c r="AV31" s="87"/>
      <c r="AW31" s="87" t="n">
        <f aca="false">AP31+AR31+AS31+AT31+AV31+AZ31</f>
        <v>200.5</v>
      </c>
      <c r="AX31" s="87" t="n">
        <f aca="false">AU31-AW31+AV31+AZ31</f>
        <v>0</v>
      </c>
      <c r="AY31" s="87" t="n">
        <v>360.5</v>
      </c>
      <c r="AZ31" s="87" t="n">
        <f aca="false">AK31</f>
        <v>200.5</v>
      </c>
      <c r="BA31" s="87" t="n">
        <f aca="false">AY31+AZ31</f>
        <v>561</v>
      </c>
      <c r="BB31" s="87" t="n">
        <f aca="false">AM31-AW31</f>
        <v>6215.5</v>
      </c>
      <c r="BC31" s="88" t="s">
        <v>37</v>
      </c>
      <c r="BD31" s="78" t="s">
        <v>462</v>
      </c>
    </row>
    <row r="32" customFormat="false" ht="18.75" hidden="false" customHeight="false" outlineLevel="0" collapsed="false">
      <c r="A32" s="77" t="n">
        <v>30</v>
      </c>
      <c r="B32" s="78" t="s">
        <v>861</v>
      </c>
      <c r="C32" s="78" t="s">
        <v>728</v>
      </c>
      <c r="D32" s="78" t="n">
        <v>2541488</v>
      </c>
      <c r="E32" s="78" t="s">
        <v>862</v>
      </c>
      <c r="F32" s="78" t="n">
        <v>13.5</v>
      </c>
      <c r="G32" s="78" t="n">
        <v>14</v>
      </c>
      <c r="H32" s="78" t="n">
        <v>12</v>
      </c>
      <c r="I32" s="78" t="n">
        <v>14</v>
      </c>
      <c r="J32" s="78" t="n">
        <v>5</v>
      </c>
      <c r="K32" s="78" t="n">
        <v>13</v>
      </c>
      <c r="L32" s="78" t="n">
        <v>13.5</v>
      </c>
      <c r="M32" s="78" t="n">
        <v>13.5</v>
      </c>
      <c r="N32" s="78" t="n">
        <v>13.5</v>
      </c>
      <c r="O32" s="78" t="n">
        <v>13</v>
      </c>
      <c r="P32" s="78" t="n">
        <v>13</v>
      </c>
      <c r="Q32" s="78" t="n">
        <v>14</v>
      </c>
      <c r="R32" s="78" t="n">
        <v>13</v>
      </c>
      <c r="S32" s="78" t="n">
        <v>12.5</v>
      </c>
      <c r="T32" s="78" t="n">
        <v>12</v>
      </c>
      <c r="U32" s="78" t="n">
        <v>13</v>
      </c>
      <c r="V32" s="78" t="n">
        <v>8</v>
      </c>
      <c r="W32" s="78" t="n">
        <v>7.5</v>
      </c>
      <c r="X32" s="78" t="n">
        <v>11.5</v>
      </c>
      <c r="Y32" s="78" t="n">
        <v>12</v>
      </c>
      <c r="Z32" s="78" t="n">
        <v>11</v>
      </c>
      <c r="AA32" s="78" t="n">
        <v>12</v>
      </c>
      <c r="AB32" s="78" t="n">
        <v>11.5</v>
      </c>
      <c r="AC32" s="78" t="n">
        <v>10</v>
      </c>
      <c r="AD32" s="78" t="n">
        <v>10</v>
      </c>
      <c r="AE32" s="78" t="n">
        <v>10.5</v>
      </c>
      <c r="AF32" s="78" t="n">
        <v>11</v>
      </c>
      <c r="AG32" s="78" t="n">
        <v>11</v>
      </c>
      <c r="AH32" s="78" t="n">
        <v>10</v>
      </c>
      <c r="AI32" s="78" t="n">
        <v>10</v>
      </c>
      <c r="AJ32" s="78" t="n">
        <v>8.5</v>
      </c>
      <c r="AK32" s="79" t="n">
        <f aca="false">SUM(F32:AJ32)</f>
        <v>357</v>
      </c>
      <c r="AL32" s="78" t="n">
        <v>32</v>
      </c>
      <c r="AM32" s="80" t="n">
        <f aca="false">PRODUCT(AK32:AL32)</f>
        <v>11424</v>
      </c>
      <c r="AN32" s="81" t="n">
        <v>0</v>
      </c>
      <c r="AO32" s="82"/>
      <c r="AP32" s="78"/>
      <c r="AQ32" s="83"/>
      <c r="AR32" s="84"/>
      <c r="AS32" s="85"/>
      <c r="AT32" s="91" t="n">
        <v>4600</v>
      </c>
      <c r="AU32" s="87" t="n">
        <f aca="false">AN32+AO32+AR32+AS32+AT32</f>
        <v>4600</v>
      </c>
      <c r="AV32" s="87" t="n">
        <v>500</v>
      </c>
      <c r="AW32" s="87" t="n">
        <f aca="false">AP32+AR32+AS32+AT32+AV32+AZ32</f>
        <v>5457</v>
      </c>
      <c r="AX32" s="87" t="n">
        <f aca="false">AU32-AW32+AV32+AZ32</f>
        <v>0</v>
      </c>
      <c r="AY32" s="87" t="n">
        <v>2080</v>
      </c>
      <c r="AZ32" s="87" t="n">
        <f aca="false">AK32</f>
        <v>357</v>
      </c>
      <c r="BA32" s="87" t="n">
        <f aca="false">AY32+AZ32</f>
        <v>2437</v>
      </c>
      <c r="BB32" s="87" t="n">
        <f aca="false">AM32-AW32</f>
        <v>5967</v>
      </c>
      <c r="BC32" s="88" t="s">
        <v>37</v>
      </c>
      <c r="BD32" s="78" t="s">
        <v>863</v>
      </c>
    </row>
    <row r="33" customFormat="false" ht="18.75" hidden="false" customHeight="false" outlineLevel="0" collapsed="false">
      <c r="A33" s="77" t="n">
        <v>31</v>
      </c>
      <c r="B33" s="89" t="s">
        <v>776</v>
      </c>
      <c r="C33" s="78" t="s">
        <v>728</v>
      </c>
      <c r="D33" s="78"/>
      <c r="E33" s="78"/>
      <c r="F33" s="78" t="n">
        <v>32</v>
      </c>
      <c r="G33" s="78" t="n">
        <v>28</v>
      </c>
      <c r="H33" s="78" t="n">
        <v>23</v>
      </c>
      <c r="I33" s="78" t="n">
        <v>23</v>
      </c>
      <c r="J33" s="78" t="n">
        <v>24</v>
      </c>
      <c r="K33" s="78" t="n">
        <v>24</v>
      </c>
      <c r="L33" s="78" t="n">
        <v>24</v>
      </c>
      <c r="M33" s="78" t="n">
        <v>25</v>
      </c>
      <c r="N33" s="78" t="n">
        <v>25</v>
      </c>
      <c r="O33" s="78" t="n">
        <v>25</v>
      </c>
      <c r="P33" s="78" t="n">
        <v>10</v>
      </c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9" t="n">
        <f aca="false">SUM(F33:AJ33)</f>
        <v>263</v>
      </c>
      <c r="AL33" s="78" t="n">
        <v>32</v>
      </c>
      <c r="AM33" s="80" t="n">
        <f aca="false">PRODUCT(AK33:AL33)</f>
        <v>8416</v>
      </c>
      <c r="AN33" s="81" t="n">
        <v>0</v>
      </c>
      <c r="AO33" s="82"/>
      <c r="AP33" s="78"/>
      <c r="AQ33" s="83"/>
      <c r="AR33" s="84"/>
      <c r="AS33" s="85"/>
      <c r="AT33" s="86" t="n">
        <v>2300</v>
      </c>
      <c r="AU33" s="87" t="n">
        <f aca="false">AN33+AO33+AR33+AS33+AT33</f>
        <v>2300</v>
      </c>
      <c r="AV33" s="87"/>
      <c r="AW33" s="87" t="n">
        <f aca="false">AP33+AR33+AS33+AT33+AV33+AZ33</f>
        <v>2563</v>
      </c>
      <c r="AX33" s="87" t="n">
        <f aca="false">AU33-AW33+AV33+AZ33</f>
        <v>0</v>
      </c>
      <c r="AY33" s="87" t="n">
        <v>4226</v>
      </c>
      <c r="AZ33" s="87" t="n">
        <f aca="false">AK33</f>
        <v>263</v>
      </c>
      <c r="BA33" s="87" t="n">
        <f aca="false">AY33+AZ33</f>
        <v>4489</v>
      </c>
      <c r="BB33" s="87" t="n">
        <f aca="false">AM33-AW33</f>
        <v>5853</v>
      </c>
      <c r="BC33" s="88" t="s">
        <v>37</v>
      </c>
      <c r="BD33" s="88" t="s">
        <v>777</v>
      </c>
    </row>
    <row r="34" customFormat="false" ht="18.75" hidden="false" customHeight="false" outlineLevel="0" collapsed="false">
      <c r="A34" s="77" t="n">
        <v>32</v>
      </c>
      <c r="B34" s="78" t="s">
        <v>751</v>
      </c>
      <c r="C34" s="78" t="s">
        <v>728</v>
      </c>
      <c r="D34" s="78"/>
      <c r="E34" s="78"/>
      <c r="F34" s="78" t="n">
        <v>6</v>
      </c>
      <c r="G34" s="78" t="n">
        <v>5.5</v>
      </c>
      <c r="H34" s="78" t="n">
        <v>6</v>
      </c>
      <c r="I34" s="78" t="n">
        <v>5.5</v>
      </c>
      <c r="J34" s="78" t="n">
        <v>6</v>
      </c>
      <c r="K34" s="78" t="n">
        <v>5.5</v>
      </c>
      <c r="L34" s="78" t="n">
        <v>3.5</v>
      </c>
      <c r="M34" s="78" t="n">
        <v>7</v>
      </c>
      <c r="N34" s="78" t="n">
        <v>6</v>
      </c>
      <c r="O34" s="78" t="n">
        <v>6</v>
      </c>
      <c r="P34" s="78" t="n">
        <v>6</v>
      </c>
      <c r="Q34" s="78" t="n">
        <v>6</v>
      </c>
      <c r="R34" s="78" t="n">
        <v>4</v>
      </c>
      <c r="S34" s="78" t="n">
        <v>6</v>
      </c>
      <c r="T34" s="78" t="n">
        <v>4</v>
      </c>
      <c r="U34" s="78" t="n">
        <v>7</v>
      </c>
      <c r="V34" s="78" t="n">
        <v>6</v>
      </c>
      <c r="W34" s="78" t="n">
        <v>6</v>
      </c>
      <c r="X34" s="78" t="n">
        <v>5.5</v>
      </c>
      <c r="Y34" s="78" t="n">
        <v>6</v>
      </c>
      <c r="Z34" s="78" t="n">
        <v>4</v>
      </c>
      <c r="AA34" s="78" t="n">
        <v>6</v>
      </c>
      <c r="AB34" s="78" t="n">
        <v>5.5</v>
      </c>
      <c r="AC34" s="78" t="n">
        <v>4</v>
      </c>
      <c r="AD34" s="78" t="n">
        <v>4</v>
      </c>
      <c r="AE34" s="78" t="n">
        <v>6</v>
      </c>
      <c r="AF34" s="78" t="n">
        <v>3</v>
      </c>
      <c r="AG34" s="78" t="n">
        <v>4</v>
      </c>
      <c r="AH34" s="78" t="n">
        <v>5</v>
      </c>
      <c r="AI34" s="78" t="n">
        <v>5</v>
      </c>
      <c r="AJ34" s="78" t="n">
        <v>5</v>
      </c>
      <c r="AK34" s="79" t="n">
        <f aca="false">SUM(F34:AJ34)</f>
        <v>165</v>
      </c>
      <c r="AL34" s="78" t="n">
        <v>32</v>
      </c>
      <c r="AM34" s="80" t="n">
        <f aca="false">PRODUCT(AK34:AL34)</f>
        <v>5280</v>
      </c>
      <c r="AN34" s="81" t="n">
        <v>0</v>
      </c>
      <c r="AO34" s="82"/>
      <c r="AP34" s="78"/>
      <c r="AQ34" s="83"/>
      <c r="AR34" s="84"/>
      <c r="AS34" s="85"/>
      <c r="AT34" s="91"/>
      <c r="AU34" s="87" t="n">
        <f aca="false">AN34+AO34+AR34+AS34+AT34</f>
        <v>0</v>
      </c>
      <c r="AV34" s="87"/>
      <c r="AW34" s="87" t="n">
        <f aca="false">AP34+AR34+AS34+AT34+AV34+AZ34</f>
        <v>165</v>
      </c>
      <c r="AX34" s="87" t="n">
        <f aca="false">AU34-AW34+AV34+AZ34</f>
        <v>0</v>
      </c>
      <c r="AY34" s="87" t="n">
        <v>686</v>
      </c>
      <c r="AZ34" s="87" t="n">
        <f aca="false">AK34</f>
        <v>165</v>
      </c>
      <c r="BA34" s="87" t="n">
        <f aca="false">AY34+AZ34</f>
        <v>851</v>
      </c>
      <c r="BB34" s="87" t="n">
        <f aca="false">AM34-AW34</f>
        <v>5115</v>
      </c>
      <c r="BC34" s="88" t="s">
        <v>37</v>
      </c>
      <c r="BD34" s="78" t="s">
        <v>752</v>
      </c>
    </row>
    <row r="35" customFormat="false" ht="18.75" hidden="false" customHeight="false" outlineLevel="0" collapsed="false">
      <c r="A35" s="77" t="n">
        <v>33</v>
      </c>
      <c r="B35" s="89" t="s">
        <v>753</v>
      </c>
      <c r="C35" s="78" t="s">
        <v>728</v>
      </c>
      <c r="D35" s="78"/>
      <c r="E35" s="78"/>
      <c r="F35" s="78" t="n">
        <v>6</v>
      </c>
      <c r="G35" s="78" t="n">
        <v>6</v>
      </c>
      <c r="H35" s="78" t="n">
        <v>6</v>
      </c>
      <c r="I35" s="78" t="n">
        <v>5.5</v>
      </c>
      <c r="J35" s="78" t="n">
        <v>6</v>
      </c>
      <c r="K35" s="78" t="n">
        <v>6</v>
      </c>
      <c r="L35" s="78" t="n">
        <v>6</v>
      </c>
      <c r="M35" s="78" t="n">
        <v>6</v>
      </c>
      <c r="N35" s="78" t="n">
        <v>6</v>
      </c>
      <c r="O35" s="78" t="n">
        <v>6</v>
      </c>
      <c r="P35" s="78" t="n">
        <v>6</v>
      </c>
      <c r="Q35" s="78" t="n">
        <v>6</v>
      </c>
      <c r="R35" s="78" t="n">
        <v>6</v>
      </c>
      <c r="S35" s="78" t="n">
        <v>6</v>
      </c>
      <c r="T35" s="78" t="n">
        <v>6</v>
      </c>
      <c r="U35" s="78" t="n">
        <v>5.5</v>
      </c>
      <c r="V35" s="78" t="n">
        <v>4</v>
      </c>
      <c r="W35" s="78" t="n">
        <v>5</v>
      </c>
      <c r="X35" s="78" t="n">
        <v>2</v>
      </c>
      <c r="Y35" s="78" t="n">
        <v>1</v>
      </c>
      <c r="Z35" s="78" t="n">
        <v>3</v>
      </c>
      <c r="AA35" s="78" t="n">
        <v>5</v>
      </c>
      <c r="AB35" s="78" t="n">
        <v>4.5</v>
      </c>
      <c r="AC35" s="78" t="n">
        <v>4</v>
      </c>
      <c r="AD35" s="78" t="n">
        <v>5</v>
      </c>
      <c r="AE35" s="78" t="n">
        <v>5.5</v>
      </c>
      <c r="AF35" s="78" t="n">
        <v>4.5</v>
      </c>
      <c r="AG35" s="78" t="n">
        <v>6</v>
      </c>
      <c r="AH35" s="78" t="n">
        <v>5.5</v>
      </c>
      <c r="AI35" s="78" t="n">
        <v>3.5</v>
      </c>
      <c r="AJ35" s="78" t="n">
        <v>4.5</v>
      </c>
      <c r="AK35" s="79" t="n">
        <f aca="false">SUM(F35:AJ35)</f>
        <v>158</v>
      </c>
      <c r="AL35" s="78" t="n">
        <v>32</v>
      </c>
      <c r="AM35" s="80" t="n">
        <f aca="false">PRODUCT(AK35:AL35)</f>
        <v>5056</v>
      </c>
      <c r="AN35" s="81" t="n">
        <v>0</v>
      </c>
      <c r="AO35" s="82"/>
      <c r="AP35" s="78"/>
      <c r="AQ35" s="83"/>
      <c r="AR35" s="84"/>
      <c r="AS35" s="85"/>
      <c r="AT35" s="86"/>
      <c r="AU35" s="87" t="n">
        <f aca="false">AN35+AO35+AR35+AS35+AT35</f>
        <v>0</v>
      </c>
      <c r="AV35" s="87"/>
      <c r="AW35" s="87" t="n">
        <f aca="false">AP35+AR35+AS35+AT35+AV35+AZ35</f>
        <v>158</v>
      </c>
      <c r="AX35" s="87" t="n">
        <f aca="false">AU35-AW35+AV35+AZ35</f>
        <v>0</v>
      </c>
      <c r="AY35" s="87" t="n">
        <v>1391</v>
      </c>
      <c r="AZ35" s="87" t="n">
        <f aca="false">AK35</f>
        <v>158</v>
      </c>
      <c r="BA35" s="87" t="n">
        <f aca="false">AY35+AZ35</f>
        <v>1549</v>
      </c>
      <c r="BB35" s="87" t="n">
        <f aca="false">AM35-AW35</f>
        <v>4898</v>
      </c>
      <c r="BC35" s="88" t="s">
        <v>37</v>
      </c>
      <c r="BD35" s="88" t="s">
        <v>754</v>
      </c>
    </row>
    <row r="36" customFormat="false" ht="18.75" hidden="false" customHeight="false" outlineLevel="0" collapsed="false">
      <c r="A36" s="77" t="n">
        <v>34</v>
      </c>
      <c r="B36" s="103" t="s">
        <v>727</v>
      </c>
      <c r="C36" s="78" t="s">
        <v>728</v>
      </c>
      <c r="D36" s="78"/>
      <c r="E36" s="78"/>
      <c r="F36" s="78" t="n">
        <v>5</v>
      </c>
      <c r="G36" s="78" t="n">
        <v>5.5</v>
      </c>
      <c r="H36" s="78" t="n">
        <v>5.5</v>
      </c>
      <c r="I36" s="78" t="n">
        <v>5.5</v>
      </c>
      <c r="J36" s="78" t="n">
        <v>5.5</v>
      </c>
      <c r="K36" s="78" t="n">
        <v>5.5</v>
      </c>
      <c r="L36" s="78" t="n">
        <v>4.5</v>
      </c>
      <c r="M36" s="78" t="n">
        <v>5.5</v>
      </c>
      <c r="N36" s="78" t="n">
        <v>5</v>
      </c>
      <c r="O36" s="78" t="n">
        <v>5.5</v>
      </c>
      <c r="P36" s="78" t="n">
        <v>5.5</v>
      </c>
      <c r="Q36" s="78" t="n">
        <v>3</v>
      </c>
      <c r="R36" s="78" t="n">
        <v>5.5</v>
      </c>
      <c r="S36" s="78" t="n">
        <v>4.5</v>
      </c>
      <c r="T36" s="78" t="n">
        <v>5</v>
      </c>
      <c r="U36" s="78" t="n">
        <v>4.5</v>
      </c>
      <c r="V36" s="78" t="n">
        <v>5</v>
      </c>
      <c r="W36" s="78" t="n">
        <v>5</v>
      </c>
      <c r="X36" s="78" t="n">
        <v>5</v>
      </c>
      <c r="Y36" s="78" t="n">
        <v>5</v>
      </c>
      <c r="Z36" s="78" t="n">
        <v>5</v>
      </c>
      <c r="AA36" s="78" t="n">
        <v>4.5</v>
      </c>
      <c r="AB36" s="78" t="n">
        <v>4.5</v>
      </c>
      <c r="AC36" s="78" t="n">
        <v>5</v>
      </c>
      <c r="AD36" s="78" t="n">
        <v>5</v>
      </c>
      <c r="AE36" s="78" t="n">
        <v>5</v>
      </c>
      <c r="AF36" s="78" t="n">
        <v>5</v>
      </c>
      <c r="AG36" s="78" t="n">
        <v>5</v>
      </c>
      <c r="AH36" s="78" t="n">
        <v>4.5</v>
      </c>
      <c r="AI36" s="78" t="n">
        <v>4.5</v>
      </c>
      <c r="AJ36" s="78" t="n">
        <v>4.5</v>
      </c>
      <c r="AK36" s="79" t="n">
        <f aca="false">SUM(F36:AJ36)</f>
        <v>153.5</v>
      </c>
      <c r="AL36" s="78" t="n">
        <v>32</v>
      </c>
      <c r="AM36" s="80" t="n">
        <f aca="false">PRODUCT(AK36:AL36)</f>
        <v>4912</v>
      </c>
      <c r="AN36" s="81" t="n">
        <v>0</v>
      </c>
      <c r="AO36" s="82"/>
      <c r="AP36" s="78"/>
      <c r="AQ36" s="83"/>
      <c r="AR36" s="84"/>
      <c r="AS36" s="85"/>
      <c r="AT36" s="86"/>
      <c r="AU36" s="87" t="n">
        <f aca="false">AN36+AO36+AR36+AS36+AT36</f>
        <v>0</v>
      </c>
      <c r="AV36" s="87"/>
      <c r="AW36" s="87" t="n">
        <f aca="false">AP36+AR36+AS36+AT36+AV36+AZ36</f>
        <v>153.5</v>
      </c>
      <c r="AX36" s="87" t="n">
        <f aca="false">AU36-AW36+AV36+AZ36</f>
        <v>0</v>
      </c>
      <c r="AY36" s="87" t="n">
        <v>645</v>
      </c>
      <c r="AZ36" s="87" t="n">
        <f aca="false">AK36</f>
        <v>153.5</v>
      </c>
      <c r="BA36" s="87" t="n">
        <f aca="false">AY36+AZ36</f>
        <v>798.5</v>
      </c>
      <c r="BB36" s="87" t="n">
        <f aca="false">AM36-AW36</f>
        <v>4758.5</v>
      </c>
      <c r="BC36" s="88" t="s">
        <v>37</v>
      </c>
      <c r="BD36" s="88" t="s">
        <v>729</v>
      </c>
    </row>
    <row r="37" customFormat="false" ht="18.75" hidden="false" customHeight="false" outlineLevel="0" collapsed="false">
      <c r="A37" s="77" t="n">
        <v>35</v>
      </c>
      <c r="B37" s="89" t="s">
        <v>819</v>
      </c>
      <c r="C37" s="78" t="s">
        <v>728</v>
      </c>
      <c r="D37" s="78" t="n">
        <v>5094034</v>
      </c>
      <c r="E37" s="78" t="s">
        <v>820</v>
      </c>
      <c r="F37" s="78" t="n">
        <v>7</v>
      </c>
      <c r="G37" s="78" t="n">
        <v>6</v>
      </c>
      <c r="H37" s="78" t="n">
        <v>6</v>
      </c>
      <c r="I37" s="78" t="n">
        <v>5.5</v>
      </c>
      <c r="J37" s="78" t="n">
        <v>5</v>
      </c>
      <c r="K37" s="78" t="n">
        <v>5</v>
      </c>
      <c r="L37" s="78" t="n">
        <v>5.5</v>
      </c>
      <c r="M37" s="78" t="n">
        <v>4.5</v>
      </c>
      <c r="N37" s="78" t="n">
        <v>5</v>
      </c>
      <c r="O37" s="78" t="n">
        <v>2.5</v>
      </c>
      <c r="P37" s="78" t="n">
        <v>5.5</v>
      </c>
      <c r="Q37" s="78" t="n">
        <v>5</v>
      </c>
      <c r="R37" s="78" t="n">
        <v>5.5</v>
      </c>
      <c r="S37" s="78" t="n">
        <v>5.5</v>
      </c>
      <c r="T37" s="78" t="n">
        <v>6</v>
      </c>
      <c r="U37" s="78" t="n">
        <v>5.5</v>
      </c>
      <c r="V37" s="78" t="n">
        <v>5.5</v>
      </c>
      <c r="W37" s="78" t="n">
        <v>5.5</v>
      </c>
      <c r="X37" s="78" t="n">
        <v>5.5</v>
      </c>
      <c r="Y37" s="78" t="n">
        <v>6</v>
      </c>
      <c r="Z37" s="78" t="n">
        <v>6</v>
      </c>
      <c r="AA37" s="78" t="n">
        <v>5.5</v>
      </c>
      <c r="AB37" s="78" t="n">
        <v>6</v>
      </c>
      <c r="AC37" s="78" t="n">
        <v>6</v>
      </c>
      <c r="AD37" s="78" t="n">
        <v>6</v>
      </c>
      <c r="AE37" s="78" t="n">
        <v>5.5</v>
      </c>
      <c r="AF37" s="78" t="n">
        <v>5.5</v>
      </c>
      <c r="AG37" s="78" t="n">
        <v>5.5</v>
      </c>
      <c r="AH37" s="78" t="n">
        <v>5.5</v>
      </c>
      <c r="AI37" s="78" t="n">
        <v>6</v>
      </c>
      <c r="AJ37" s="78" t="n">
        <v>3.5</v>
      </c>
      <c r="AK37" s="79" t="n">
        <f aca="false">SUM(F37:AJ37)</f>
        <v>168.5</v>
      </c>
      <c r="AL37" s="78" t="n">
        <v>32</v>
      </c>
      <c r="AM37" s="80" t="n">
        <f aca="false">PRODUCT(AK37:AL37)</f>
        <v>5392</v>
      </c>
      <c r="AN37" s="81" t="n">
        <v>0</v>
      </c>
      <c r="AO37" s="82"/>
      <c r="AP37" s="78"/>
      <c r="AQ37" s="83"/>
      <c r="AR37" s="84"/>
      <c r="AS37" s="85"/>
      <c r="AT37" s="86"/>
      <c r="AU37" s="87" t="n">
        <f aca="false">AN37+AO37+AR37+AS37+AT37</f>
        <v>0</v>
      </c>
      <c r="AV37" s="87" t="n">
        <v>500</v>
      </c>
      <c r="AW37" s="87" t="n">
        <f aca="false">AP37+AR37+AS37+AT37+AV37+AZ37</f>
        <v>668.5</v>
      </c>
      <c r="AX37" s="87" t="n">
        <f aca="false">AU37-AW37+AV37+AZ37</f>
        <v>0</v>
      </c>
      <c r="AY37" s="87" t="n">
        <v>718.5</v>
      </c>
      <c r="AZ37" s="87" t="n">
        <f aca="false">AK37</f>
        <v>168.5</v>
      </c>
      <c r="BA37" s="87" t="n">
        <f aca="false">AY37+AZ37</f>
        <v>887</v>
      </c>
      <c r="BB37" s="87" t="n">
        <f aca="false">AM37-AW37</f>
        <v>4723.5</v>
      </c>
      <c r="BC37" s="88" t="s">
        <v>37</v>
      </c>
      <c r="BD37" s="88" t="s">
        <v>821</v>
      </c>
    </row>
    <row r="38" customFormat="false" ht="18.75" hidden="false" customHeight="false" outlineLevel="0" collapsed="false">
      <c r="A38" s="77" t="n">
        <v>36</v>
      </c>
      <c r="B38" s="89" t="s">
        <v>853</v>
      </c>
      <c r="C38" s="78" t="s">
        <v>728</v>
      </c>
      <c r="D38" s="78"/>
      <c r="E38" s="78"/>
      <c r="F38" s="78" t="n">
        <v>10</v>
      </c>
      <c r="G38" s="78" t="n">
        <v>7</v>
      </c>
      <c r="H38" s="78" t="n">
        <v>7</v>
      </c>
      <c r="I38" s="78" t="n">
        <v>7</v>
      </c>
      <c r="J38" s="78" t="n">
        <v>8</v>
      </c>
      <c r="K38" s="78" t="n">
        <v>7.5</v>
      </c>
      <c r="L38" s="78" t="n">
        <v>6</v>
      </c>
      <c r="M38" s="78" t="n">
        <v>7.5</v>
      </c>
      <c r="N38" s="78" t="n">
        <v>8</v>
      </c>
      <c r="O38" s="78" t="n">
        <v>8</v>
      </c>
      <c r="P38" s="78" t="n">
        <v>8</v>
      </c>
      <c r="Q38" s="78" t="n">
        <v>8</v>
      </c>
      <c r="R38" s="78" t="n">
        <v>7.5</v>
      </c>
      <c r="S38" s="78" t="n">
        <v>8</v>
      </c>
      <c r="T38" s="78" t="n">
        <v>8</v>
      </c>
      <c r="U38" s="78" t="n">
        <v>7.5</v>
      </c>
      <c r="V38" s="78" t="n">
        <v>7.5</v>
      </c>
      <c r="W38" s="78" t="n">
        <v>7</v>
      </c>
      <c r="X38" s="78" t="n">
        <v>7.5</v>
      </c>
      <c r="Y38" s="78" t="n">
        <v>7.5</v>
      </c>
      <c r="Z38" s="78" t="n">
        <v>7.5</v>
      </c>
      <c r="AA38" s="78" t="n">
        <v>6.5</v>
      </c>
      <c r="AB38" s="78" t="n">
        <v>7</v>
      </c>
      <c r="AC38" s="78" t="n">
        <v>7</v>
      </c>
      <c r="AD38" s="78" t="n">
        <v>7.5</v>
      </c>
      <c r="AE38" s="78" t="n">
        <v>7</v>
      </c>
      <c r="AF38" s="78" t="n">
        <v>7</v>
      </c>
      <c r="AG38" s="78" t="n">
        <v>7</v>
      </c>
      <c r="AH38" s="78" t="n">
        <v>6.5</v>
      </c>
      <c r="AI38" s="78" t="n">
        <v>7</v>
      </c>
      <c r="AJ38" s="78" t="n">
        <v>7</v>
      </c>
      <c r="AK38" s="79" t="n">
        <f aca="false">SUM(F38:AJ38)</f>
        <v>229.5</v>
      </c>
      <c r="AL38" s="78" t="n">
        <v>32</v>
      </c>
      <c r="AM38" s="80" t="n">
        <f aca="false">PRODUCT(AK38:AL38)</f>
        <v>7344</v>
      </c>
      <c r="AN38" s="81" t="n">
        <v>0</v>
      </c>
      <c r="AO38" s="82"/>
      <c r="AP38" s="78"/>
      <c r="AQ38" s="83"/>
      <c r="AR38" s="84"/>
      <c r="AS38" s="85"/>
      <c r="AT38" s="86" t="n">
        <v>2650</v>
      </c>
      <c r="AU38" s="87" t="n">
        <f aca="false">AN38+AO38+AR38+AS38+AT38</f>
        <v>2650</v>
      </c>
      <c r="AV38" s="87"/>
      <c r="AW38" s="87" t="n">
        <f aca="false">AP38+AR38+AS38+AT38+AV38+AZ38</f>
        <v>2879.5</v>
      </c>
      <c r="AX38" s="87" t="n">
        <f aca="false">AU38-AW38+AV38+AZ38</f>
        <v>0</v>
      </c>
      <c r="AY38" s="87" t="n">
        <v>807</v>
      </c>
      <c r="AZ38" s="87" t="n">
        <f aca="false">AK38</f>
        <v>229.5</v>
      </c>
      <c r="BA38" s="87" t="n">
        <f aca="false">AY38+AZ38</f>
        <v>1036.5</v>
      </c>
      <c r="BB38" s="87" t="n">
        <f aca="false">AM38-AW38</f>
        <v>4464.5</v>
      </c>
      <c r="BC38" s="88" t="s">
        <v>37</v>
      </c>
      <c r="BD38" s="88" t="s">
        <v>854</v>
      </c>
    </row>
    <row r="39" customFormat="false" ht="18.75" hidden="false" customHeight="false" outlineLevel="0" collapsed="false">
      <c r="A39" s="77" t="n">
        <v>37</v>
      </c>
      <c r="B39" s="89" t="s">
        <v>867</v>
      </c>
      <c r="C39" s="78" t="s">
        <v>728</v>
      </c>
      <c r="D39" s="78"/>
      <c r="E39" s="78"/>
      <c r="F39" s="78" t="n">
        <v>6</v>
      </c>
      <c r="G39" s="78" t="n">
        <v>7</v>
      </c>
      <c r="H39" s="78" t="n">
        <v>6</v>
      </c>
      <c r="I39" s="78" t="n">
        <v>7.5</v>
      </c>
      <c r="J39" s="78" t="n">
        <v>7</v>
      </c>
      <c r="K39" s="78" t="n">
        <v>7</v>
      </c>
      <c r="L39" s="78" t="n">
        <v>7</v>
      </c>
      <c r="M39" s="78" t="n">
        <v>6.5</v>
      </c>
      <c r="N39" s="78" t="n">
        <v>6.5</v>
      </c>
      <c r="O39" s="78" t="n">
        <v>7</v>
      </c>
      <c r="P39" s="78" t="n">
        <v>7</v>
      </c>
      <c r="Q39" s="78" t="n">
        <v>7</v>
      </c>
      <c r="R39" s="78" t="n">
        <v>7</v>
      </c>
      <c r="S39" s="78" t="n">
        <v>7</v>
      </c>
      <c r="T39" s="78" t="n">
        <v>6.5</v>
      </c>
      <c r="U39" s="78" t="n">
        <v>7</v>
      </c>
      <c r="V39" s="78" t="n">
        <v>7</v>
      </c>
      <c r="W39" s="78" t="n">
        <v>7</v>
      </c>
      <c r="X39" s="78" t="n">
        <v>7</v>
      </c>
      <c r="Y39" s="78" t="n">
        <v>7</v>
      </c>
      <c r="Z39" s="78" t="n">
        <v>7</v>
      </c>
      <c r="AA39" s="78" t="n">
        <v>6.5</v>
      </c>
      <c r="AB39" s="78" t="n">
        <v>6.5</v>
      </c>
      <c r="AC39" s="78" t="n">
        <v>6.5</v>
      </c>
      <c r="AD39" s="78" t="n">
        <v>6.5</v>
      </c>
      <c r="AE39" s="78" t="n">
        <v>7</v>
      </c>
      <c r="AF39" s="78" t="n">
        <v>7</v>
      </c>
      <c r="AG39" s="78" t="n">
        <v>7</v>
      </c>
      <c r="AH39" s="78" t="n">
        <v>6.5</v>
      </c>
      <c r="AI39" s="78" t="n">
        <v>7</v>
      </c>
      <c r="AJ39" s="78" t="n">
        <v>7</v>
      </c>
      <c r="AK39" s="79" t="n">
        <f aca="false">SUM(F39:AJ39)</f>
        <v>211.5</v>
      </c>
      <c r="AL39" s="78" t="n">
        <v>32</v>
      </c>
      <c r="AM39" s="80" t="n">
        <f aca="false">PRODUCT(AK39:AL39)</f>
        <v>6768</v>
      </c>
      <c r="AN39" s="81" t="n">
        <v>0</v>
      </c>
      <c r="AO39" s="82"/>
      <c r="AP39" s="78"/>
      <c r="AQ39" s="83"/>
      <c r="AR39" s="84"/>
      <c r="AS39" s="85"/>
      <c r="AT39" s="91" t="n">
        <v>2300</v>
      </c>
      <c r="AU39" s="87" t="n">
        <f aca="false">AN39+AO39+AR39+AS39+AT39</f>
        <v>2300</v>
      </c>
      <c r="AV39" s="87"/>
      <c r="AW39" s="87" t="n">
        <f aca="false">AP39+AR39+AS39+AT39+AV39+AZ39</f>
        <v>2511.5</v>
      </c>
      <c r="AX39" s="87" t="n">
        <f aca="false">AU39-AW39+AV39+AZ39</f>
        <v>0</v>
      </c>
      <c r="AY39" s="87" t="n">
        <v>910</v>
      </c>
      <c r="AZ39" s="87" t="n">
        <f aca="false">AK39</f>
        <v>211.5</v>
      </c>
      <c r="BA39" s="87" t="n">
        <f aca="false">AY39+AZ39</f>
        <v>1121.5</v>
      </c>
      <c r="BB39" s="87" t="n">
        <f aca="false">AM39-AW39</f>
        <v>4256.5</v>
      </c>
      <c r="BC39" s="88" t="s">
        <v>37</v>
      </c>
      <c r="BD39" s="78" t="s">
        <v>868</v>
      </c>
    </row>
    <row r="40" customFormat="false" ht="18.75" hidden="false" customHeight="false" outlineLevel="0" collapsed="false">
      <c r="A40" s="77" t="n">
        <v>38</v>
      </c>
      <c r="B40" s="89" t="s">
        <v>760</v>
      </c>
      <c r="C40" s="78" t="s">
        <v>728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 t="n">
        <v>8.5</v>
      </c>
      <c r="O40" s="78" t="n">
        <v>8</v>
      </c>
      <c r="P40" s="78" t="n">
        <v>7</v>
      </c>
      <c r="Q40" s="78" t="n">
        <v>7.5</v>
      </c>
      <c r="R40" s="78" t="n">
        <v>7.5</v>
      </c>
      <c r="S40" s="78" t="n">
        <v>3</v>
      </c>
      <c r="T40" s="78" t="n">
        <v>5.5</v>
      </c>
      <c r="U40" s="78" t="n">
        <v>7</v>
      </c>
      <c r="V40" s="78" t="n">
        <v>7</v>
      </c>
      <c r="W40" s="78" t="n">
        <v>7</v>
      </c>
      <c r="X40" s="78" t="n">
        <v>7</v>
      </c>
      <c r="Y40" s="78" t="n">
        <v>7</v>
      </c>
      <c r="Z40" s="78" t="n">
        <v>4</v>
      </c>
      <c r="AA40" s="78" t="n">
        <v>4</v>
      </c>
      <c r="AB40" s="78" t="n">
        <v>7</v>
      </c>
      <c r="AC40" s="78" t="n">
        <v>7</v>
      </c>
      <c r="AD40" s="78" t="n">
        <v>7</v>
      </c>
      <c r="AE40" s="78" t="n">
        <v>7</v>
      </c>
      <c r="AF40" s="78" t="n">
        <v>7</v>
      </c>
      <c r="AG40" s="78" t="n">
        <v>7.5</v>
      </c>
      <c r="AH40" s="78" t="n">
        <v>7</v>
      </c>
      <c r="AI40" s="78" t="n">
        <v>10</v>
      </c>
      <c r="AJ40" s="78" t="n">
        <v>8</v>
      </c>
      <c r="AK40" s="78" t="n">
        <f aca="false">SUM(F40:AJ40)</f>
        <v>157.5</v>
      </c>
      <c r="AL40" s="78" t="n">
        <v>32</v>
      </c>
      <c r="AM40" s="107" t="n">
        <f aca="false">PRODUCT(AK40:AL40)</f>
        <v>5040</v>
      </c>
      <c r="AN40" s="78" t="n">
        <v>712</v>
      </c>
      <c r="AO40" s="78"/>
      <c r="AP40" s="78" t="n">
        <v>712</v>
      </c>
      <c r="AQ40" s="78"/>
      <c r="AR40" s="78"/>
      <c r="AS40" s="78"/>
      <c r="AT40" s="89"/>
      <c r="AU40" s="87" t="n">
        <f aca="false">AN40+AO40+AR40+AS40+AT40</f>
        <v>712</v>
      </c>
      <c r="AV40" s="87"/>
      <c r="AW40" s="87" t="n">
        <f aca="false">AP40+AR40+AS40+AT40+AV40+AZ40</f>
        <v>869.5</v>
      </c>
      <c r="AX40" s="87" t="n">
        <f aca="false">AU40-AW40+AV40+AZ40</f>
        <v>0</v>
      </c>
      <c r="AY40" s="87" t="n">
        <v>546</v>
      </c>
      <c r="AZ40" s="87" t="n">
        <f aca="false">AK40</f>
        <v>157.5</v>
      </c>
      <c r="BA40" s="87" t="n">
        <f aca="false">AY40+AZ40</f>
        <v>703.5</v>
      </c>
      <c r="BB40" s="87" t="n">
        <f aca="false">AM40-AW40</f>
        <v>4170.5</v>
      </c>
      <c r="BC40" s="88" t="s">
        <v>37</v>
      </c>
      <c r="BD40" s="88" t="s">
        <v>761</v>
      </c>
    </row>
    <row r="41" customFormat="false" ht="18.75" hidden="false" customHeight="false" outlineLevel="0" collapsed="false">
      <c r="A41" s="77" t="n">
        <v>39</v>
      </c>
      <c r="B41" s="89" t="s">
        <v>737</v>
      </c>
      <c r="C41" s="78" t="s">
        <v>728</v>
      </c>
      <c r="D41" s="78"/>
      <c r="E41" s="78"/>
      <c r="F41" s="78" t="n">
        <v>10</v>
      </c>
      <c r="G41" s="78" t="n">
        <v>9</v>
      </c>
      <c r="H41" s="78" t="n">
        <v>8.5</v>
      </c>
      <c r="I41" s="78" t="n">
        <v>9</v>
      </c>
      <c r="J41" s="78" t="n">
        <v>9</v>
      </c>
      <c r="K41" s="78" t="n">
        <v>9</v>
      </c>
      <c r="L41" s="78" t="n">
        <v>9</v>
      </c>
      <c r="M41" s="78" t="n">
        <v>8.5</v>
      </c>
      <c r="N41" s="78" t="n">
        <v>8</v>
      </c>
      <c r="O41" s="78" t="n">
        <v>4.5</v>
      </c>
      <c r="P41" s="78" t="n">
        <v>8</v>
      </c>
      <c r="Q41" s="78" t="n">
        <v>7</v>
      </c>
      <c r="R41" s="78" t="n">
        <v>7.5</v>
      </c>
      <c r="S41" s="78" t="n">
        <v>7</v>
      </c>
      <c r="T41" s="78" t="n">
        <v>7.5</v>
      </c>
      <c r="U41" s="78" t="n">
        <v>6.5</v>
      </c>
      <c r="V41" s="78" t="n">
        <v>4</v>
      </c>
      <c r="W41" s="78" t="n">
        <v>6.5</v>
      </c>
      <c r="X41" s="78" t="n">
        <v>6</v>
      </c>
      <c r="Y41" s="78" t="n">
        <v>3.5</v>
      </c>
      <c r="Z41" s="78" t="n">
        <v>7</v>
      </c>
      <c r="AA41" s="78" t="n">
        <v>3.5</v>
      </c>
      <c r="AB41" s="78" t="n">
        <v>4</v>
      </c>
      <c r="AC41" s="78" t="n">
        <v>5.5</v>
      </c>
      <c r="AD41" s="78" t="n">
        <v>4.5</v>
      </c>
      <c r="AE41" s="78" t="n">
        <v>4.5</v>
      </c>
      <c r="AF41" s="78" t="n">
        <v>4.5</v>
      </c>
      <c r="AG41" s="78" t="n">
        <v>4.5</v>
      </c>
      <c r="AH41" s="78" t="n">
        <v>4</v>
      </c>
      <c r="AI41" s="78" t="n">
        <v>3</v>
      </c>
      <c r="AJ41" s="78" t="n">
        <v>3</v>
      </c>
      <c r="AK41" s="79" t="n">
        <f aca="false">SUM(F41:AJ41)</f>
        <v>196</v>
      </c>
      <c r="AL41" s="78" t="n">
        <v>32</v>
      </c>
      <c r="AM41" s="80" t="n">
        <f aca="false">PRODUCT(AK41:AL41)</f>
        <v>6272</v>
      </c>
      <c r="AN41" s="81"/>
      <c r="AO41" s="82"/>
      <c r="AP41" s="78"/>
      <c r="AQ41" s="83"/>
      <c r="AR41" s="84"/>
      <c r="AS41" s="110"/>
      <c r="AT41" s="86" t="n">
        <v>2300</v>
      </c>
      <c r="AU41" s="87" t="n">
        <f aca="false">AN41+AO41+AR41+AS41+AT41</f>
        <v>2300</v>
      </c>
      <c r="AV41" s="87"/>
      <c r="AW41" s="87" t="n">
        <f aca="false">AP41+AR41+AS41+AT41+AV41+AZ41</f>
        <v>2496</v>
      </c>
      <c r="AX41" s="87"/>
      <c r="AY41" s="87" t="n">
        <v>785</v>
      </c>
      <c r="AZ41" s="87" t="n">
        <f aca="false">AK41</f>
        <v>196</v>
      </c>
      <c r="BA41" s="87" t="n">
        <f aca="false">AY41+AZ41</f>
        <v>981</v>
      </c>
      <c r="BB41" s="87" t="n">
        <f aca="false">AM41-AW41</f>
        <v>3776</v>
      </c>
      <c r="BC41" s="88" t="s">
        <v>37</v>
      </c>
      <c r="BD41" s="88" t="s">
        <v>738</v>
      </c>
    </row>
    <row r="42" customFormat="false" ht="18.75" hidden="false" customHeight="false" outlineLevel="0" collapsed="false">
      <c r="A42" s="77" t="n">
        <v>40</v>
      </c>
      <c r="B42" s="89" t="s">
        <v>202</v>
      </c>
      <c r="C42" s="78" t="s">
        <v>169</v>
      </c>
      <c r="D42" s="78"/>
      <c r="E42" s="78"/>
      <c r="F42" s="78" t="n">
        <v>6</v>
      </c>
      <c r="G42" s="78" t="n">
        <v>6</v>
      </c>
      <c r="H42" s="78" t="n">
        <v>6.5</v>
      </c>
      <c r="I42" s="78" t="n">
        <v>6.5</v>
      </c>
      <c r="J42" s="78" t="n">
        <v>7</v>
      </c>
      <c r="K42" s="78" t="n">
        <v>6.5</v>
      </c>
      <c r="L42" s="78" t="n">
        <v>6</v>
      </c>
      <c r="M42" s="78" t="n">
        <v>6</v>
      </c>
      <c r="N42" s="78" t="n">
        <v>6</v>
      </c>
      <c r="O42" s="78" t="n">
        <v>6</v>
      </c>
      <c r="P42" s="78" t="n">
        <v>6.5</v>
      </c>
      <c r="Q42" s="78" t="n">
        <v>6.5</v>
      </c>
      <c r="R42" s="78" t="n">
        <v>6</v>
      </c>
      <c r="S42" s="78" t="n">
        <v>5.5</v>
      </c>
      <c r="T42" s="78" t="n">
        <v>5</v>
      </c>
      <c r="U42" s="78" t="n">
        <v>7</v>
      </c>
      <c r="V42" s="78" t="n">
        <v>7</v>
      </c>
      <c r="W42" s="78" t="n">
        <v>7</v>
      </c>
      <c r="X42" s="78" t="n">
        <v>6.5</v>
      </c>
      <c r="Y42" s="78" t="n">
        <v>6.5</v>
      </c>
      <c r="Z42" s="78" t="n">
        <v>6.5</v>
      </c>
      <c r="AA42" s="78" t="n">
        <v>4.5</v>
      </c>
      <c r="AB42" s="78" t="n">
        <v>4</v>
      </c>
      <c r="AC42" s="78" t="n">
        <v>6.5</v>
      </c>
      <c r="AD42" s="78" t="n">
        <v>6</v>
      </c>
      <c r="AE42" s="78" t="n">
        <v>6</v>
      </c>
      <c r="AF42" s="78" t="n">
        <v>5.5</v>
      </c>
      <c r="AG42" s="78" t="n">
        <v>6</v>
      </c>
      <c r="AH42" s="78" t="n">
        <v>6</v>
      </c>
      <c r="AI42" s="78" t="n">
        <v>5.5</v>
      </c>
      <c r="AJ42" s="78" t="n">
        <v>6</v>
      </c>
      <c r="AK42" s="79" t="n">
        <f aca="false">SUM(F42:AJ42)</f>
        <v>188.5</v>
      </c>
      <c r="AL42" s="78" t="n">
        <v>32</v>
      </c>
      <c r="AM42" s="80" t="n">
        <f aca="false">PRODUCT(AK42:AL42)</f>
        <v>6032</v>
      </c>
      <c r="AN42" s="81" t="n">
        <v>0</v>
      </c>
      <c r="AO42" s="82"/>
      <c r="AP42" s="78"/>
      <c r="AQ42" s="83"/>
      <c r="AR42" s="84"/>
      <c r="AS42" s="85"/>
      <c r="AT42" s="86" t="n">
        <v>2300</v>
      </c>
      <c r="AU42" s="87" t="n">
        <f aca="false">AN42+AO42+AR42+AS42+AT42</f>
        <v>2300</v>
      </c>
      <c r="AV42" s="87"/>
      <c r="AW42" s="87" t="n">
        <f aca="false">AP42+AR42+AS42+AT42+AV42+AZ42</f>
        <v>2488.5</v>
      </c>
      <c r="AX42" s="87" t="n">
        <f aca="false">AU42-AW42+AV42+AZ42</f>
        <v>0</v>
      </c>
      <c r="AY42" s="87" t="n">
        <v>619</v>
      </c>
      <c r="AZ42" s="87" t="n">
        <f aca="false">AK42</f>
        <v>188.5</v>
      </c>
      <c r="BA42" s="87" t="n">
        <f aca="false">AY42+AZ42</f>
        <v>807.5</v>
      </c>
      <c r="BB42" s="87" t="n">
        <f aca="false">AM42-AW42</f>
        <v>3543.5</v>
      </c>
      <c r="BC42" s="88" t="s">
        <v>37</v>
      </c>
      <c r="BD42" s="88" t="s">
        <v>203</v>
      </c>
    </row>
    <row r="43" customFormat="false" ht="18.75" hidden="false" customHeight="false" outlineLevel="0" collapsed="false">
      <c r="A43" s="77" t="n">
        <v>41</v>
      </c>
      <c r="B43" s="89" t="s">
        <v>823</v>
      </c>
      <c r="C43" s="78" t="s">
        <v>728</v>
      </c>
      <c r="D43" s="78"/>
      <c r="E43" s="78"/>
      <c r="F43" s="78" t="n">
        <v>5</v>
      </c>
      <c r="G43" s="78" t="n">
        <v>4</v>
      </c>
      <c r="H43" s="78" t="n">
        <v>4.5</v>
      </c>
      <c r="I43" s="78" t="n">
        <v>4</v>
      </c>
      <c r="J43" s="78" t="n">
        <v>4</v>
      </c>
      <c r="K43" s="78" t="n">
        <v>4</v>
      </c>
      <c r="L43" s="78" t="n">
        <v>4</v>
      </c>
      <c r="M43" s="78" t="n">
        <v>4</v>
      </c>
      <c r="N43" s="78" t="n">
        <v>4</v>
      </c>
      <c r="O43" s="78" t="n">
        <v>3</v>
      </c>
      <c r="P43" s="78" t="n">
        <v>4</v>
      </c>
      <c r="Q43" s="78" t="n">
        <v>3</v>
      </c>
      <c r="R43" s="78" t="n">
        <v>2</v>
      </c>
      <c r="S43" s="78" t="n">
        <v>2.5</v>
      </c>
      <c r="T43" s="78" t="n">
        <v>4</v>
      </c>
      <c r="U43" s="78" t="n">
        <v>4</v>
      </c>
      <c r="V43" s="78" t="n">
        <v>4</v>
      </c>
      <c r="W43" s="78" t="n">
        <v>3</v>
      </c>
      <c r="X43" s="78" t="n">
        <v>4</v>
      </c>
      <c r="Y43" s="78" t="n">
        <v>3.5</v>
      </c>
      <c r="Z43" s="78" t="n">
        <v>3.5</v>
      </c>
      <c r="AA43" s="78" t="n">
        <v>4</v>
      </c>
      <c r="AB43" s="78" t="n">
        <v>4</v>
      </c>
      <c r="AC43" s="78" t="n">
        <v>3.5</v>
      </c>
      <c r="AD43" s="78" t="n">
        <v>3</v>
      </c>
      <c r="AE43" s="78" t="n">
        <v>3.5</v>
      </c>
      <c r="AF43" s="78" t="n">
        <v>3</v>
      </c>
      <c r="AG43" s="78" t="n">
        <v>4</v>
      </c>
      <c r="AH43" s="78" t="n">
        <v>4</v>
      </c>
      <c r="AI43" s="78" t="n">
        <v>3.5</v>
      </c>
      <c r="AJ43" s="78" t="n">
        <v>3.5</v>
      </c>
      <c r="AK43" s="79" t="n">
        <f aca="false">SUM(F43:AJ43)</f>
        <v>114</v>
      </c>
      <c r="AL43" s="78" t="n">
        <v>32</v>
      </c>
      <c r="AM43" s="80" t="n">
        <f aca="false">PRODUCT(AK43:AL43)</f>
        <v>3648</v>
      </c>
      <c r="AN43" s="81" t="n">
        <v>0</v>
      </c>
      <c r="AO43" s="82"/>
      <c r="AP43" s="78"/>
      <c r="AQ43" s="83"/>
      <c r="AR43" s="84"/>
      <c r="AS43" s="85"/>
      <c r="AT43" s="86"/>
      <c r="AU43" s="87" t="n">
        <f aca="false">AN43+AO43+AR43+AS43+AT43</f>
        <v>0</v>
      </c>
      <c r="AV43" s="87"/>
      <c r="AW43" s="87" t="n">
        <f aca="false">AP43+AR43+AS43+AT43+AV43+AZ43</f>
        <v>114</v>
      </c>
      <c r="AX43" s="87" t="n">
        <f aca="false">AU43-AW43+AV43+AZ43</f>
        <v>0</v>
      </c>
      <c r="AY43" s="87" t="n">
        <v>810.5</v>
      </c>
      <c r="AZ43" s="87" t="n">
        <f aca="false">AK43</f>
        <v>114</v>
      </c>
      <c r="BA43" s="87" t="n">
        <f aca="false">AY43+AZ43</f>
        <v>924.5</v>
      </c>
      <c r="BB43" s="87" t="n">
        <f aca="false">AM43-AW43</f>
        <v>3534</v>
      </c>
      <c r="BC43" s="88" t="s">
        <v>37</v>
      </c>
      <c r="BD43" s="88" t="s">
        <v>824</v>
      </c>
    </row>
    <row r="44" customFormat="false" ht="18.75" hidden="false" customHeight="false" outlineLevel="0" collapsed="false">
      <c r="A44" s="77" t="n">
        <v>42</v>
      </c>
      <c r="B44" s="78" t="s">
        <v>465</v>
      </c>
      <c r="C44" s="78" t="s">
        <v>377</v>
      </c>
      <c r="D44" s="78"/>
      <c r="E44" s="78"/>
      <c r="F44" s="78" t="n">
        <v>4</v>
      </c>
      <c r="G44" s="78" t="n">
        <v>4</v>
      </c>
      <c r="H44" s="78" t="n">
        <v>4</v>
      </c>
      <c r="I44" s="78" t="n">
        <v>4</v>
      </c>
      <c r="J44" s="78" t="n">
        <v>4</v>
      </c>
      <c r="K44" s="78" t="n">
        <v>4</v>
      </c>
      <c r="L44" s="78" t="n">
        <v>4</v>
      </c>
      <c r="M44" s="78" t="n">
        <v>3.5</v>
      </c>
      <c r="N44" s="78" t="n">
        <v>4</v>
      </c>
      <c r="O44" s="78" t="n">
        <v>3</v>
      </c>
      <c r="P44" s="78" t="n">
        <v>4</v>
      </c>
      <c r="Q44" s="78" t="n">
        <v>3</v>
      </c>
      <c r="R44" s="78" t="n">
        <v>4</v>
      </c>
      <c r="S44" s="78" t="n">
        <v>4</v>
      </c>
      <c r="T44" s="78" t="n">
        <v>4</v>
      </c>
      <c r="U44" s="78" t="n">
        <v>4</v>
      </c>
      <c r="V44" s="78" t="n">
        <v>4</v>
      </c>
      <c r="W44" s="78" t="n">
        <v>4</v>
      </c>
      <c r="X44" s="78"/>
      <c r="Y44" s="78" t="n">
        <v>4</v>
      </c>
      <c r="Z44" s="78" t="n">
        <v>2.5</v>
      </c>
      <c r="AA44" s="78" t="n">
        <v>4</v>
      </c>
      <c r="AB44" s="78" t="n">
        <v>4</v>
      </c>
      <c r="AC44" s="78" t="n">
        <v>3.5</v>
      </c>
      <c r="AD44" s="78" t="n">
        <v>3.5</v>
      </c>
      <c r="AE44" s="78" t="n">
        <v>4</v>
      </c>
      <c r="AF44" s="78" t="n">
        <v>3</v>
      </c>
      <c r="AG44" s="78" t="n">
        <v>3.5</v>
      </c>
      <c r="AH44" s="78"/>
      <c r="AI44" s="78" t="n">
        <v>4</v>
      </c>
      <c r="AJ44" s="78" t="n">
        <v>4</v>
      </c>
      <c r="AK44" s="79" t="n">
        <f aca="false">SUM(F44:AJ44)</f>
        <v>109.5</v>
      </c>
      <c r="AL44" s="78" t="n">
        <v>32</v>
      </c>
      <c r="AM44" s="80" t="n">
        <f aca="false">PRODUCT(AK44:AL44)</f>
        <v>3504</v>
      </c>
      <c r="AN44" s="81" t="n">
        <v>0</v>
      </c>
      <c r="AO44" s="82"/>
      <c r="AP44" s="78"/>
      <c r="AQ44" s="83"/>
      <c r="AR44" s="84"/>
      <c r="AS44" s="85"/>
      <c r="AT44" s="91"/>
      <c r="AU44" s="87" t="n">
        <f aca="false">AN44+AO44+AR44+AS44+AT44</f>
        <v>0</v>
      </c>
      <c r="AV44" s="87"/>
      <c r="AW44" s="87" t="n">
        <f aca="false">AP44+AR44+AS44+AT44+AV44+AZ44</f>
        <v>109.5</v>
      </c>
      <c r="AX44" s="87" t="n">
        <f aca="false">AU44-AW44+AV44+AZ44</f>
        <v>0</v>
      </c>
      <c r="AY44" s="87" t="n">
        <v>164.5</v>
      </c>
      <c r="AZ44" s="87" t="n">
        <f aca="false">AK44</f>
        <v>109.5</v>
      </c>
      <c r="BA44" s="87" t="n">
        <f aca="false">AY44+AZ44</f>
        <v>274</v>
      </c>
      <c r="BB44" s="87" t="n">
        <f aca="false">AM44-AW44</f>
        <v>3394.5</v>
      </c>
      <c r="BC44" s="88" t="s">
        <v>37</v>
      </c>
      <c r="BD44" s="78" t="s">
        <v>466</v>
      </c>
    </row>
    <row r="45" customFormat="false" ht="18.75" hidden="false" customHeight="false" outlineLevel="0" collapsed="false">
      <c r="A45" s="77" t="n">
        <v>43</v>
      </c>
      <c r="B45" s="78" t="s">
        <v>386</v>
      </c>
      <c r="C45" s="78" t="s">
        <v>377</v>
      </c>
      <c r="D45" s="78"/>
      <c r="E45" s="78"/>
      <c r="F45" s="78" t="n">
        <v>4.5</v>
      </c>
      <c r="G45" s="78" t="n">
        <v>6.5</v>
      </c>
      <c r="H45" s="78" t="n">
        <v>6.5</v>
      </c>
      <c r="I45" s="78" t="n">
        <v>7</v>
      </c>
      <c r="J45" s="78" t="n">
        <v>7</v>
      </c>
      <c r="K45" s="78" t="n">
        <v>7</v>
      </c>
      <c r="L45" s="78" t="n">
        <v>7.5</v>
      </c>
      <c r="M45" s="78" t="n">
        <v>6.5</v>
      </c>
      <c r="N45" s="78" t="n">
        <v>6.5</v>
      </c>
      <c r="O45" s="78" t="n">
        <v>6.5</v>
      </c>
      <c r="P45" s="78" t="n">
        <v>6</v>
      </c>
      <c r="Q45" s="78" t="n">
        <v>6</v>
      </c>
      <c r="R45" s="78" t="n">
        <v>6</v>
      </c>
      <c r="S45" s="78" t="n">
        <v>5.5</v>
      </c>
      <c r="T45" s="78" t="n">
        <v>5</v>
      </c>
      <c r="U45" s="78" t="n">
        <v>5.5</v>
      </c>
      <c r="V45" s="78" t="n">
        <v>6</v>
      </c>
      <c r="W45" s="78" t="n">
        <v>6</v>
      </c>
      <c r="X45" s="78" t="n">
        <v>5</v>
      </c>
      <c r="Y45" s="78" t="n">
        <v>5</v>
      </c>
      <c r="Z45" s="78" t="n">
        <v>5</v>
      </c>
      <c r="AA45" s="78" t="n">
        <v>5</v>
      </c>
      <c r="AB45" s="78" t="n">
        <v>5</v>
      </c>
      <c r="AC45" s="78" t="n">
        <v>5.5</v>
      </c>
      <c r="AD45" s="78" t="n">
        <v>5</v>
      </c>
      <c r="AE45" s="78" t="n">
        <v>5</v>
      </c>
      <c r="AF45" s="78" t="n">
        <v>5.5</v>
      </c>
      <c r="AG45" s="78" t="n">
        <v>4.5</v>
      </c>
      <c r="AH45" s="78" t="n">
        <v>5</v>
      </c>
      <c r="AI45" s="78" t="n">
        <v>5</v>
      </c>
      <c r="AJ45" s="78" t="n">
        <v>5</v>
      </c>
      <c r="AK45" s="79" t="n">
        <f aca="false">SUM(F45:AJ45)</f>
        <v>177</v>
      </c>
      <c r="AL45" s="78" t="n">
        <v>32</v>
      </c>
      <c r="AM45" s="80" t="n">
        <f aca="false">PRODUCT(AK45:AL45)</f>
        <v>5664</v>
      </c>
      <c r="AN45" s="81" t="n">
        <v>0</v>
      </c>
      <c r="AO45" s="82"/>
      <c r="AP45" s="78"/>
      <c r="AQ45" s="83"/>
      <c r="AR45" s="84"/>
      <c r="AS45" s="85"/>
      <c r="AT45" s="91" t="n">
        <v>2300</v>
      </c>
      <c r="AU45" s="87" t="n">
        <f aca="false">AN45+AO45+AR45+AS45+AT45</f>
        <v>2300</v>
      </c>
      <c r="AV45" s="87"/>
      <c r="AW45" s="87" t="n">
        <f aca="false">AP45+AR45+AS45+AT45+AV45+AZ45</f>
        <v>2477</v>
      </c>
      <c r="AX45" s="87" t="n">
        <f aca="false">AU45-AW45+AV45+AZ45</f>
        <v>0</v>
      </c>
      <c r="AY45" s="87" t="n">
        <v>642</v>
      </c>
      <c r="AZ45" s="87" t="n">
        <f aca="false">AK45</f>
        <v>177</v>
      </c>
      <c r="BA45" s="87" t="n">
        <f aca="false">AY45+AZ45</f>
        <v>819</v>
      </c>
      <c r="BB45" s="87" t="n">
        <f aca="false">AM45-AW45</f>
        <v>3187</v>
      </c>
      <c r="BC45" s="88" t="s">
        <v>37</v>
      </c>
      <c r="BD45" s="78" t="s">
        <v>387</v>
      </c>
    </row>
    <row r="46" customFormat="false" ht="18.75" hidden="false" customHeight="false" outlineLevel="0" collapsed="false">
      <c r="A46" s="77" t="n">
        <v>44</v>
      </c>
      <c r="B46" s="89" t="s">
        <v>207</v>
      </c>
      <c r="C46" s="78" t="s">
        <v>169</v>
      </c>
      <c r="D46" s="78"/>
      <c r="E46" s="78"/>
      <c r="F46" s="78" t="n">
        <v>6</v>
      </c>
      <c r="G46" s="78" t="n">
        <v>7</v>
      </c>
      <c r="H46" s="78" t="n">
        <v>6</v>
      </c>
      <c r="I46" s="78" t="n">
        <v>6</v>
      </c>
      <c r="J46" s="78" t="n">
        <v>6</v>
      </c>
      <c r="K46" s="78" t="n">
        <v>6</v>
      </c>
      <c r="L46" s="78" t="n">
        <v>6</v>
      </c>
      <c r="M46" s="78" t="n">
        <v>5.5</v>
      </c>
      <c r="N46" s="78" t="n">
        <v>6</v>
      </c>
      <c r="O46" s="78" t="n">
        <v>6.5</v>
      </c>
      <c r="P46" s="78" t="n">
        <v>7</v>
      </c>
      <c r="Q46" s="78" t="n">
        <v>7</v>
      </c>
      <c r="R46" s="78"/>
      <c r="S46" s="78" t="n">
        <v>3</v>
      </c>
      <c r="T46" s="78" t="n">
        <v>2</v>
      </c>
      <c r="U46" s="78" t="n">
        <v>4.5</v>
      </c>
      <c r="V46" s="78" t="n">
        <v>5</v>
      </c>
      <c r="W46" s="78" t="n">
        <v>6.5</v>
      </c>
      <c r="X46" s="78" t="n">
        <v>6</v>
      </c>
      <c r="Y46" s="78" t="n">
        <v>6.5</v>
      </c>
      <c r="Z46" s="78" t="n">
        <v>5</v>
      </c>
      <c r="AA46" s="78" t="n">
        <v>5.5</v>
      </c>
      <c r="AB46" s="78" t="n">
        <v>6</v>
      </c>
      <c r="AC46" s="78" t="n">
        <v>6.5</v>
      </c>
      <c r="AD46" s="78" t="n">
        <v>5</v>
      </c>
      <c r="AE46" s="78" t="n">
        <v>6.5</v>
      </c>
      <c r="AF46" s="78" t="n">
        <v>6</v>
      </c>
      <c r="AG46" s="78" t="n">
        <v>6</v>
      </c>
      <c r="AH46" s="78" t="n">
        <v>5</v>
      </c>
      <c r="AI46" s="78" t="n">
        <v>5.5</v>
      </c>
      <c r="AJ46" s="78" t="n">
        <v>6</v>
      </c>
      <c r="AK46" s="79" t="n">
        <f aca="false">SUM(F46:AJ46)</f>
        <v>171.5</v>
      </c>
      <c r="AL46" s="78" t="n">
        <v>32</v>
      </c>
      <c r="AM46" s="80" t="n">
        <f aca="false">PRODUCT(AK46:AL46)</f>
        <v>5488</v>
      </c>
      <c r="AN46" s="81" t="n">
        <v>0</v>
      </c>
      <c r="AO46" s="82"/>
      <c r="AP46" s="78"/>
      <c r="AQ46" s="83"/>
      <c r="AR46" s="84"/>
      <c r="AS46" s="85"/>
      <c r="AT46" s="91" t="n">
        <v>2300</v>
      </c>
      <c r="AU46" s="87" t="n">
        <f aca="false">AN46+AO46+AR46+AS46+AT46</f>
        <v>2300</v>
      </c>
      <c r="AV46" s="87"/>
      <c r="AW46" s="87" t="n">
        <f aca="false">AP46+AR46+AS46+AT46+AV46+AZ46</f>
        <v>2471.5</v>
      </c>
      <c r="AX46" s="87" t="n">
        <f aca="false">AU46-AW46+AV46+AZ46</f>
        <v>0</v>
      </c>
      <c r="AY46" s="87" t="n">
        <v>623.5</v>
      </c>
      <c r="AZ46" s="87" t="n">
        <f aca="false">AK46</f>
        <v>171.5</v>
      </c>
      <c r="BA46" s="87" t="n">
        <f aca="false">AY46+AZ46</f>
        <v>795</v>
      </c>
      <c r="BB46" s="87" t="n">
        <f aca="false">AM46-AW46</f>
        <v>3016.5</v>
      </c>
      <c r="BC46" s="88" t="s">
        <v>37</v>
      </c>
      <c r="BD46" s="78" t="s">
        <v>209</v>
      </c>
    </row>
    <row r="47" customFormat="false" ht="18.75" hidden="false" customHeight="false" outlineLevel="0" collapsed="false">
      <c r="A47" s="77" t="n">
        <v>45</v>
      </c>
      <c r="B47" s="89" t="s">
        <v>742</v>
      </c>
      <c r="C47" s="78" t="s">
        <v>728</v>
      </c>
      <c r="D47" s="78"/>
      <c r="E47" s="78"/>
      <c r="F47" s="78" t="n">
        <v>10.5</v>
      </c>
      <c r="G47" s="78" t="n">
        <v>10.5</v>
      </c>
      <c r="H47" s="78" t="n">
        <v>10</v>
      </c>
      <c r="I47" s="78" t="n">
        <v>10.5</v>
      </c>
      <c r="J47" s="78" t="n">
        <v>7.5</v>
      </c>
      <c r="K47" s="78" t="n">
        <v>10</v>
      </c>
      <c r="L47" s="78" t="n">
        <v>9.5</v>
      </c>
      <c r="M47" s="78" t="n">
        <v>10.5</v>
      </c>
      <c r="N47" s="78" t="n">
        <v>10</v>
      </c>
      <c r="O47" s="78" t="n">
        <v>9</v>
      </c>
      <c r="P47" s="78" t="n">
        <v>9.5</v>
      </c>
      <c r="Q47" s="78" t="n">
        <v>9</v>
      </c>
      <c r="R47" s="78" t="n">
        <v>9</v>
      </c>
      <c r="S47" s="78" t="n">
        <v>8.5</v>
      </c>
      <c r="T47" s="78" t="n">
        <v>7.5</v>
      </c>
      <c r="U47" s="78" t="n">
        <v>8</v>
      </c>
      <c r="V47" s="78" t="n">
        <v>10</v>
      </c>
      <c r="W47" s="78" t="n">
        <v>9.5</v>
      </c>
      <c r="X47" s="78" t="n">
        <v>10</v>
      </c>
      <c r="Y47" s="78" t="n">
        <v>10.5</v>
      </c>
      <c r="Z47" s="78" t="n">
        <v>13</v>
      </c>
      <c r="AA47" s="78" t="n">
        <v>15.5</v>
      </c>
      <c r="AB47" s="78" t="n">
        <v>15.5</v>
      </c>
      <c r="AC47" s="78" t="n">
        <v>18.5</v>
      </c>
      <c r="AD47" s="78" t="n">
        <v>14.5</v>
      </c>
      <c r="AE47" s="78" t="n">
        <v>14.5</v>
      </c>
      <c r="AF47" s="78" t="n">
        <v>12</v>
      </c>
      <c r="AG47" s="78" t="n">
        <v>13</v>
      </c>
      <c r="AH47" s="78" t="n">
        <v>13</v>
      </c>
      <c r="AI47" s="78" t="n">
        <v>12.5</v>
      </c>
      <c r="AJ47" s="78" t="n">
        <v>11</v>
      </c>
      <c r="AK47" s="79" t="n">
        <f aca="false">SUM(F47:AJ47)</f>
        <v>342.5</v>
      </c>
      <c r="AL47" s="78" t="n">
        <v>32</v>
      </c>
      <c r="AM47" s="80" t="n">
        <f aca="false">PRODUCT(AK47:AL47)</f>
        <v>10960</v>
      </c>
      <c r="AN47" s="81" t="n">
        <v>23000</v>
      </c>
      <c r="AO47" s="93"/>
      <c r="AP47" s="94" t="n">
        <v>6500</v>
      </c>
      <c r="AQ47" s="95" t="n">
        <v>3580</v>
      </c>
      <c r="AR47" s="84"/>
      <c r="AS47" s="85"/>
      <c r="AT47" s="86" t="n">
        <v>1150</v>
      </c>
      <c r="AU47" s="87" t="n">
        <f aca="false">AN47+AO47+AR47+AS47+AT47</f>
        <v>24150</v>
      </c>
      <c r="AV47" s="87"/>
      <c r="AW47" s="87" t="n">
        <f aca="false">AP47+AR47+AS47+AT47+AV47+AZ47</f>
        <v>7992.5</v>
      </c>
      <c r="AX47" s="87" t="n">
        <v>23000</v>
      </c>
      <c r="AY47" s="87" t="n">
        <v>983</v>
      </c>
      <c r="AZ47" s="87" t="n">
        <f aca="false">AK47</f>
        <v>342.5</v>
      </c>
      <c r="BA47" s="87" t="n">
        <f aca="false">AY47+AZ47</f>
        <v>1325.5</v>
      </c>
      <c r="BB47" s="87" t="n">
        <f aca="false">AM47-AW47</f>
        <v>2967.5</v>
      </c>
      <c r="BC47" s="88" t="s">
        <v>37</v>
      </c>
      <c r="BD47" s="88" t="s">
        <v>743</v>
      </c>
    </row>
    <row r="48" customFormat="false" ht="18.75" hidden="false" customHeight="false" outlineLevel="0" collapsed="false">
      <c r="A48" s="77" t="n">
        <v>46</v>
      </c>
      <c r="B48" s="89" t="s">
        <v>825</v>
      </c>
      <c r="C48" s="78" t="s">
        <v>728</v>
      </c>
      <c r="D48" s="78"/>
      <c r="E48" s="78"/>
      <c r="F48" s="78" t="n">
        <v>5.5</v>
      </c>
      <c r="G48" s="78" t="n">
        <v>2.5</v>
      </c>
      <c r="H48" s="78" t="n">
        <v>5</v>
      </c>
      <c r="I48" s="78" t="n">
        <v>4</v>
      </c>
      <c r="J48" s="78" t="n">
        <v>5</v>
      </c>
      <c r="K48" s="78" t="n">
        <v>3</v>
      </c>
      <c r="L48" s="78" t="n">
        <v>3.5</v>
      </c>
      <c r="M48" s="78" t="n">
        <v>5.5</v>
      </c>
      <c r="N48" s="78" t="n">
        <v>4.5</v>
      </c>
      <c r="O48" s="78" t="n">
        <v>4.5</v>
      </c>
      <c r="P48" s="78" t="n">
        <v>4.5</v>
      </c>
      <c r="Q48" s="78" t="n">
        <v>5</v>
      </c>
      <c r="R48" s="78" t="n">
        <v>4.5</v>
      </c>
      <c r="S48" s="78" t="n">
        <v>4.5</v>
      </c>
      <c r="T48" s="78" t="n">
        <v>4</v>
      </c>
      <c r="U48" s="78" t="n">
        <v>4</v>
      </c>
      <c r="V48" s="78" t="n">
        <v>4.5</v>
      </c>
      <c r="W48" s="78" t="n">
        <v>2</v>
      </c>
      <c r="X48" s="78" t="n">
        <v>4.5</v>
      </c>
      <c r="Y48" s="78" t="n">
        <v>5</v>
      </c>
      <c r="Z48" s="78" t="n">
        <v>2</v>
      </c>
      <c r="AA48" s="78" t="n">
        <v>4.5</v>
      </c>
      <c r="AB48" s="78" t="n">
        <v>4</v>
      </c>
      <c r="AC48" s="78" t="n">
        <v>3.5</v>
      </c>
      <c r="AD48" s="78" t="n">
        <v>4</v>
      </c>
      <c r="AE48" s="78" t="n">
        <v>4.5</v>
      </c>
      <c r="AF48" s="78" t="n">
        <v>4.5</v>
      </c>
      <c r="AG48" s="78" t="n">
        <v>3</v>
      </c>
      <c r="AH48" s="78" t="n">
        <v>5</v>
      </c>
      <c r="AI48" s="78" t="n">
        <v>4</v>
      </c>
      <c r="AJ48" s="78" t="n">
        <v>4</v>
      </c>
      <c r="AK48" s="79" t="n">
        <f aca="false">SUM(F48:AJ48)</f>
        <v>128.5</v>
      </c>
      <c r="AL48" s="78" t="n">
        <v>32</v>
      </c>
      <c r="AM48" s="80" t="n">
        <f aca="false">PRODUCT(AK48:AL48)</f>
        <v>4112</v>
      </c>
      <c r="AN48" s="81"/>
      <c r="AO48" s="82"/>
      <c r="AP48" s="78"/>
      <c r="AQ48" s="83"/>
      <c r="AR48" s="84"/>
      <c r="AS48" s="85"/>
      <c r="AT48" s="86" t="n">
        <v>1150</v>
      </c>
      <c r="AU48" s="87" t="n">
        <f aca="false">AN48+AO48+AR48+AS48+AT48</f>
        <v>1150</v>
      </c>
      <c r="AV48" s="87"/>
      <c r="AW48" s="87" t="n">
        <f aca="false">AP48+AR48+AS48+AT48+AV48+AZ48</f>
        <v>1278.5</v>
      </c>
      <c r="AX48" s="87"/>
      <c r="AY48" s="87" t="n">
        <v>514.5</v>
      </c>
      <c r="AZ48" s="87" t="n">
        <f aca="false">AK48</f>
        <v>128.5</v>
      </c>
      <c r="BA48" s="87" t="n">
        <f aca="false">AY48+AZ48</f>
        <v>643</v>
      </c>
      <c r="BB48" s="87" t="n">
        <f aca="false">AM48-AW48</f>
        <v>2833.5</v>
      </c>
      <c r="BC48" s="88" t="s">
        <v>37</v>
      </c>
      <c r="BD48" s="88" t="s">
        <v>826</v>
      </c>
    </row>
    <row r="49" customFormat="false" ht="18.75" hidden="false" customHeight="false" outlineLevel="0" collapsed="false">
      <c r="A49" s="77" t="n">
        <v>47</v>
      </c>
      <c r="B49" s="78" t="s">
        <v>152</v>
      </c>
      <c r="C49" s="78" t="s">
        <v>88</v>
      </c>
      <c r="D49" s="78" t="n">
        <v>3238872</v>
      </c>
      <c r="E49" s="78"/>
      <c r="F49" s="78" t="n">
        <v>2</v>
      </c>
      <c r="G49" s="78" t="n">
        <v>2.5</v>
      </c>
      <c r="H49" s="78" t="n">
        <v>2</v>
      </c>
      <c r="I49" s="78" t="n">
        <v>2</v>
      </c>
      <c r="J49" s="78" t="n">
        <v>2.5</v>
      </c>
      <c r="K49" s="78" t="n">
        <v>3.5</v>
      </c>
      <c r="L49" s="78" t="n">
        <v>3</v>
      </c>
      <c r="M49" s="78" t="n">
        <v>3.5</v>
      </c>
      <c r="N49" s="78" t="n">
        <v>3</v>
      </c>
      <c r="O49" s="78" t="n">
        <v>3</v>
      </c>
      <c r="P49" s="78" t="n">
        <v>3</v>
      </c>
      <c r="Q49" s="78" t="n">
        <v>3</v>
      </c>
      <c r="R49" s="78" t="n">
        <v>3</v>
      </c>
      <c r="S49" s="78" t="n">
        <v>2.5</v>
      </c>
      <c r="T49" s="78" t="n">
        <v>3</v>
      </c>
      <c r="U49" s="78" t="n">
        <v>3</v>
      </c>
      <c r="V49" s="78" t="n">
        <v>3</v>
      </c>
      <c r="W49" s="78" t="n">
        <v>3</v>
      </c>
      <c r="X49" s="78" t="n">
        <v>3</v>
      </c>
      <c r="Y49" s="78" t="n">
        <v>3</v>
      </c>
      <c r="Z49" s="78" t="n">
        <v>3.5</v>
      </c>
      <c r="AA49" s="78" t="n">
        <v>3</v>
      </c>
      <c r="AB49" s="78" t="n">
        <v>3</v>
      </c>
      <c r="AC49" s="78" t="n">
        <v>3</v>
      </c>
      <c r="AD49" s="78" t="n">
        <v>3</v>
      </c>
      <c r="AE49" s="78" t="n">
        <v>3</v>
      </c>
      <c r="AF49" s="78" t="n">
        <v>3</v>
      </c>
      <c r="AG49" s="78" t="n">
        <v>3</v>
      </c>
      <c r="AH49" s="78" t="n">
        <v>2.5</v>
      </c>
      <c r="AI49" s="78" t="n">
        <v>3</v>
      </c>
      <c r="AJ49" s="78" t="n">
        <v>3</v>
      </c>
      <c r="AK49" s="79" t="n">
        <f aca="false">SUM(F49:AJ49)</f>
        <v>89.5</v>
      </c>
      <c r="AL49" s="78" t="n">
        <v>32</v>
      </c>
      <c r="AM49" s="80" t="n">
        <f aca="false">PRODUCT(AK49:AL49)</f>
        <v>2864</v>
      </c>
      <c r="AN49" s="81" t="n">
        <v>0</v>
      </c>
      <c r="AO49" s="82"/>
      <c r="AP49" s="78"/>
      <c r="AQ49" s="83"/>
      <c r="AR49" s="84"/>
      <c r="AS49" s="85"/>
      <c r="AT49" s="91"/>
      <c r="AU49" s="87" t="n">
        <f aca="false">AN49+AO49+AR49+AS49+AT49</f>
        <v>0</v>
      </c>
      <c r="AV49" s="87"/>
      <c r="AW49" s="87" t="n">
        <f aca="false">AP49+AR49+AS49+AT49+AV49+AZ49</f>
        <v>89.5</v>
      </c>
      <c r="AX49" s="87" t="n">
        <f aca="false">AU49-AW49+AV49+AZ49</f>
        <v>0</v>
      </c>
      <c r="AY49" s="87" t="n">
        <v>313.5</v>
      </c>
      <c r="AZ49" s="87" t="n">
        <f aca="false">AK49</f>
        <v>89.5</v>
      </c>
      <c r="BA49" s="87" t="n">
        <f aca="false">AY49+AZ49</f>
        <v>403</v>
      </c>
      <c r="BB49" s="87" t="n">
        <f aca="false">AM49-AW49</f>
        <v>2774.5</v>
      </c>
      <c r="BC49" s="88" t="s">
        <v>37</v>
      </c>
      <c r="BD49" s="78" t="s">
        <v>153</v>
      </c>
    </row>
    <row r="50" customFormat="false" ht="18.75" hidden="false" customHeight="false" outlineLevel="0" collapsed="false">
      <c r="A50" s="77" t="n">
        <v>48</v>
      </c>
      <c r="B50" s="89" t="s">
        <v>224</v>
      </c>
      <c r="C50" s="78" t="s">
        <v>169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 t="n">
        <v>4</v>
      </c>
      <c r="W50" s="78" t="n">
        <v>5</v>
      </c>
      <c r="X50" s="78" t="n">
        <v>5</v>
      </c>
      <c r="Y50" s="78" t="n">
        <v>5</v>
      </c>
      <c r="Z50" s="78"/>
      <c r="AA50" s="78" t="n">
        <v>5</v>
      </c>
      <c r="AB50" s="78" t="n">
        <v>5</v>
      </c>
      <c r="AC50" s="78" t="n">
        <v>5</v>
      </c>
      <c r="AD50" s="78" t="n">
        <v>5</v>
      </c>
      <c r="AE50" s="78" t="n">
        <v>5</v>
      </c>
      <c r="AF50" s="78" t="n">
        <v>5</v>
      </c>
      <c r="AG50" s="78" t="n">
        <v>5</v>
      </c>
      <c r="AH50" s="78" t="n">
        <v>5</v>
      </c>
      <c r="AI50" s="78" t="n">
        <v>6</v>
      </c>
      <c r="AJ50" s="78" t="n">
        <v>4</v>
      </c>
      <c r="AK50" s="79" t="n">
        <f aca="false">SUM(F50:AJ50)</f>
        <v>69</v>
      </c>
      <c r="AL50" s="78" t="n">
        <v>32</v>
      </c>
      <c r="AM50" s="80" t="n">
        <f aca="false">PRODUCT(AK50:AL50)</f>
        <v>2208</v>
      </c>
      <c r="AN50" s="81" t="n">
        <v>0</v>
      </c>
      <c r="AO50" s="82"/>
      <c r="AP50" s="78"/>
      <c r="AQ50" s="83"/>
      <c r="AR50" s="84"/>
      <c r="AS50" s="85"/>
      <c r="AT50" s="86"/>
      <c r="AU50" s="87" t="n">
        <f aca="false">AN50+AO50+AR50+AS50+AT50</f>
        <v>0</v>
      </c>
      <c r="AV50" s="87"/>
      <c r="AW50" s="87" t="n">
        <f aca="false">AP50+AR50+AS50+AT50+AV50+AZ50</f>
        <v>69</v>
      </c>
      <c r="AX50" s="87" t="n">
        <f aca="false">AU50-AW50+AV50+AZ50</f>
        <v>0</v>
      </c>
      <c r="AY50" s="87" t="n">
        <v>0</v>
      </c>
      <c r="AZ50" s="87" t="n">
        <f aca="false">AK50</f>
        <v>69</v>
      </c>
      <c r="BA50" s="87" t="n">
        <f aca="false">AY50+AZ50</f>
        <v>69</v>
      </c>
      <c r="BB50" s="87" t="n">
        <f aca="false">AM50-AW50</f>
        <v>2139</v>
      </c>
      <c r="BC50" s="88" t="s">
        <v>37</v>
      </c>
      <c r="BD50" s="88" t="s">
        <v>225</v>
      </c>
    </row>
    <row r="51" customFormat="false" ht="18.75" hidden="false" customHeight="false" outlineLevel="0" collapsed="false">
      <c r="A51" s="77" t="n">
        <v>49</v>
      </c>
      <c r="B51" s="89" t="s">
        <v>817</v>
      </c>
      <c r="C51" s="78" t="s">
        <v>728</v>
      </c>
      <c r="D51" s="78"/>
      <c r="E51" s="78"/>
      <c r="F51" s="78" t="n">
        <v>3.5</v>
      </c>
      <c r="G51" s="78" t="n">
        <v>3.5</v>
      </c>
      <c r="H51" s="78" t="n">
        <v>3.5</v>
      </c>
      <c r="I51" s="78" t="n">
        <v>3.5</v>
      </c>
      <c r="J51" s="78" t="n">
        <v>3.5</v>
      </c>
      <c r="K51" s="78" t="n">
        <v>3.5</v>
      </c>
      <c r="L51" s="78" t="n">
        <v>4</v>
      </c>
      <c r="M51" s="78" t="n">
        <v>4</v>
      </c>
      <c r="N51" s="78" t="n">
        <v>2</v>
      </c>
      <c r="O51" s="78" t="n">
        <v>5.5</v>
      </c>
      <c r="P51" s="78" t="n">
        <v>3</v>
      </c>
      <c r="Q51" s="78" t="n">
        <v>3.5</v>
      </c>
      <c r="R51" s="78" t="n">
        <v>3.5</v>
      </c>
      <c r="S51" s="78" t="n">
        <v>3.5</v>
      </c>
      <c r="T51" s="78" t="n">
        <v>3</v>
      </c>
      <c r="U51" s="78" t="n">
        <v>4</v>
      </c>
      <c r="V51" s="78" t="n">
        <v>3.5</v>
      </c>
      <c r="W51" s="78" t="n">
        <v>3.5</v>
      </c>
      <c r="X51" s="78" t="n">
        <v>3</v>
      </c>
      <c r="Y51" s="78" t="n">
        <v>3</v>
      </c>
      <c r="Z51" s="78" t="n">
        <v>3.5</v>
      </c>
      <c r="AA51" s="78" t="n">
        <v>3.5</v>
      </c>
      <c r="AB51" s="78" t="n">
        <v>3</v>
      </c>
      <c r="AC51" s="78" t="n">
        <v>3.5</v>
      </c>
      <c r="AD51" s="78" t="n">
        <v>3</v>
      </c>
      <c r="AE51" s="78" t="n">
        <v>3</v>
      </c>
      <c r="AF51" s="78" t="n">
        <v>3</v>
      </c>
      <c r="AG51" s="78" t="n">
        <v>3</v>
      </c>
      <c r="AH51" s="78" t="n">
        <v>3</v>
      </c>
      <c r="AI51" s="78" t="n">
        <v>3</v>
      </c>
      <c r="AJ51" s="78" t="n">
        <v>3</v>
      </c>
      <c r="AK51" s="79" t="n">
        <f aca="false">SUM(F51:AJ51)</f>
        <v>104.5</v>
      </c>
      <c r="AL51" s="78" t="n">
        <v>32</v>
      </c>
      <c r="AM51" s="80" t="n">
        <f aca="false">PRODUCT(AK51:AL51)</f>
        <v>3344</v>
      </c>
      <c r="AN51" s="81" t="n">
        <v>0</v>
      </c>
      <c r="AO51" s="82"/>
      <c r="AP51" s="78"/>
      <c r="AQ51" s="83"/>
      <c r="AR51" s="84"/>
      <c r="AS51" s="85"/>
      <c r="AT51" s="86" t="n">
        <v>1150</v>
      </c>
      <c r="AU51" s="87" t="n">
        <f aca="false">AN51+AO51+AR51+AS51+AT51</f>
        <v>1150</v>
      </c>
      <c r="AV51" s="87"/>
      <c r="AW51" s="87" t="n">
        <f aca="false">AP51+AR51+AS51+AT51+AV51+AZ51</f>
        <v>1254.5</v>
      </c>
      <c r="AX51" s="87" t="n">
        <f aca="false">AU51-AW51+AV51+AZ51</f>
        <v>0</v>
      </c>
      <c r="AY51" s="87" t="n">
        <v>350.5</v>
      </c>
      <c r="AZ51" s="87" t="n">
        <f aca="false">AK51</f>
        <v>104.5</v>
      </c>
      <c r="BA51" s="87" t="n">
        <f aca="false">AY51+AZ51</f>
        <v>455</v>
      </c>
      <c r="BB51" s="87" t="n">
        <f aca="false">AM51-AW51</f>
        <v>2089.5</v>
      </c>
      <c r="BC51" s="88" t="s">
        <v>37</v>
      </c>
      <c r="BD51" s="88" t="s">
        <v>449</v>
      </c>
    </row>
    <row r="52" customFormat="false" ht="18.75" hidden="false" customHeight="false" outlineLevel="0" collapsed="false">
      <c r="A52" s="77" t="n">
        <v>50</v>
      </c>
      <c r="B52" s="89" t="s">
        <v>194</v>
      </c>
      <c r="C52" s="92" t="s">
        <v>169</v>
      </c>
      <c r="D52" s="92"/>
      <c r="E52" s="92"/>
      <c r="F52" s="92" t="n">
        <v>2.5</v>
      </c>
      <c r="G52" s="92" t="n">
        <v>2.5</v>
      </c>
      <c r="H52" s="92" t="n">
        <v>2.5</v>
      </c>
      <c r="I52" s="92" t="n">
        <v>2.5</v>
      </c>
      <c r="J52" s="92" t="n">
        <v>2</v>
      </c>
      <c r="K52" s="92"/>
      <c r="L52" s="92" t="n">
        <v>2.5</v>
      </c>
      <c r="M52" s="92" t="n">
        <v>2.5</v>
      </c>
      <c r="N52" s="92" t="n">
        <v>2</v>
      </c>
      <c r="O52" s="92" t="n">
        <v>2</v>
      </c>
      <c r="P52" s="92" t="n">
        <v>2.5</v>
      </c>
      <c r="Q52" s="92" t="n">
        <v>2</v>
      </c>
      <c r="R52" s="92" t="n">
        <v>2.5</v>
      </c>
      <c r="S52" s="92" t="n">
        <v>2.5</v>
      </c>
      <c r="T52" s="92" t="n">
        <v>2.5</v>
      </c>
      <c r="U52" s="92" t="n">
        <v>2</v>
      </c>
      <c r="V52" s="92" t="n">
        <v>2.5</v>
      </c>
      <c r="W52" s="92" t="n">
        <v>2</v>
      </c>
      <c r="X52" s="92" t="n">
        <v>2</v>
      </c>
      <c r="Y52" s="92" t="n">
        <v>2</v>
      </c>
      <c r="Z52" s="92" t="n">
        <v>2</v>
      </c>
      <c r="AA52" s="92" t="n">
        <v>2</v>
      </c>
      <c r="AB52" s="92" t="n">
        <v>2</v>
      </c>
      <c r="AC52" s="92" t="n">
        <v>2</v>
      </c>
      <c r="AD52" s="92" t="n">
        <v>1.5</v>
      </c>
      <c r="AE52" s="92" t="n">
        <v>2</v>
      </c>
      <c r="AF52" s="92" t="n">
        <v>2</v>
      </c>
      <c r="AG52" s="92" t="n">
        <v>2</v>
      </c>
      <c r="AH52" s="92" t="n">
        <v>1.5</v>
      </c>
      <c r="AI52" s="92" t="n">
        <v>1.5</v>
      </c>
      <c r="AJ52" s="92" t="n">
        <v>2</v>
      </c>
      <c r="AK52" s="79" t="n">
        <f aca="false">SUM(F52:AJ52)</f>
        <v>64</v>
      </c>
      <c r="AL52" s="78" t="n">
        <v>32</v>
      </c>
      <c r="AM52" s="80" t="n">
        <f aca="false">PRODUCT(AK52:AL52)</f>
        <v>2048</v>
      </c>
      <c r="AN52" s="81" t="n">
        <v>0</v>
      </c>
      <c r="AO52" s="82"/>
      <c r="AP52" s="92"/>
      <c r="AQ52" s="92"/>
      <c r="AR52" s="84"/>
      <c r="AS52" s="85"/>
      <c r="AT52" s="118"/>
      <c r="AU52" s="87" t="n">
        <f aca="false">AN52+AO52+AR52+AS52+AT52</f>
        <v>0</v>
      </c>
      <c r="AV52" s="119"/>
      <c r="AW52" s="87" t="n">
        <f aca="false">AP52+AR52+AS52+AT52+AV52+AZ52</f>
        <v>64</v>
      </c>
      <c r="AX52" s="119" t="n">
        <f aca="false">AU52-AW52+AV52+AZ52</f>
        <v>0</v>
      </c>
      <c r="AY52" s="119" t="n">
        <v>340</v>
      </c>
      <c r="AZ52" s="87" t="n">
        <f aca="false">AK52</f>
        <v>64</v>
      </c>
      <c r="BA52" s="87" t="n">
        <f aca="false">AY52+AZ52</f>
        <v>404</v>
      </c>
      <c r="BB52" s="87" t="n">
        <f aca="false">AM52-AW52</f>
        <v>1984</v>
      </c>
      <c r="BC52" s="88" t="s">
        <v>37</v>
      </c>
      <c r="BD52" s="88" t="s">
        <v>195</v>
      </c>
    </row>
    <row r="53" customFormat="false" ht="18.75" hidden="false" customHeight="false" outlineLevel="0" collapsed="false">
      <c r="A53" s="77" t="n">
        <v>51</v>
      </c>
      <c r="B53" s="89" t="s">
        <v>418</v>
      </c>
      <c r="C53" s="78" t="s">
        <v>377</v>
      </c>
      <c r="D53" s="78"/>
      <c r="E53" s="78"/>
      <c r="F53" s="78" t="n">
        <v>2.5</v>
      </c>
      <c r="G53" s="78" t="n">
        <v>3.5</v>
      </c>
      <c r="H53" s="78" t="n">
        <v>3</v>
      </c>
      <c r="I53" s="78" t="n">
        <v>3</v>
      </c>
      <c r="J53" s="78" t="n">
        <v>3</v>
      </c>
      <c r="K53" s="78" t="n">
        <v>3</v>
      </c>
      <c r="L53" s="78" t="n">
        <v>2.5</v>
      </c>
      <c r="M53" s="78" t="n">
        <v>2.5</v>
      </c>
      <c r="N53" s="78" t="n">
        <v>3</v>
      </c>
      <c r="O53" s="78" t="n">
        <v>3</v>
      </c>
      <c r="P53" s="78" t="n">
        <v>3</v>
      </c>
      <c r="Q53" s="78"/>
      <c r="R53" s="78" t="n">
        <v>3.5</v>
      </c>
      <c r="S53" s="78"/>
      <c r="T53" s="78"/>
      <c r="U53" s="78" t="n">
        <v>2</v>
      </c>
      <c r="V53" s="78"/>
      <c r="W53" s="78"/>
      <c r="X53" s="78"/>
      <c r="Y53" s="78"/>
      <c r="Z53" s="78"/>
      <c r="AA53" s="78"/>
      <c r="AB53" s="78" t="n">
        <v>4</v>
      </c>
      <c r="AC53" s="78"/>
      <c r="AD53" s="78"/>
      <c r="AE53" s="78"/>
      <c r="AF53" s="78"/>
      <c r="AG53" s="78" t="n">
        <v>4</v>
      </c>
      <c r="AH53" s="78" t="n">
        <v>4</v>
      </c>
      <c r="AI53" s="78" t="n">
        <v>5</v>
      </c>
      <c r="AJ53" s="78" t="n">
        <v>4.5</v>
      </c>
      <c r="AK53" s="79" t="n">
        <f aca="false">SUM(F53:AJ53)</f>
        <v>59</v>
      </c>
      <c r="AL53" s="78" t="n">
        <v>32</v>
      </c>
      <c r="AM53" s="80" t="n">
        <f aca="false">PRODUCT(AK53:AL53)</f>
        <v>1888</v>
      </c>
      <c r="AN53" s="81" t="n">
        <v>0</v>
      </c>
      <c r="AO53" s="82"/>
      <c r="AP53" s="78"/>
      <c r="AQ53" s="83"/>
      <c r="AR53" s="84"/>
      <c r="AS53" s="85"/>
      <c r="AT53" s="86"/>
      <c r="AU53" s="87" t="n">
        <f aca="false">AN53+AO53+AR53+AS53+AT53</f>
        <v>0</v>
      </c>
      <c r="AV53" s="87"/>
      <c r="AW53" s="87" t="n">
        <f aca="false">AP53+AR53+AS53+AT53+AV53+AZ53</f>
        <v>59</v>
      </c>
      <c r="AX53" s="87" t="n">
        <f aca="false">AU53-AW53+AV53+AZ53</f>
        <v>0</v>
      </c>
      <c r="AY53" s="87" t="n">
        <v>710</v>
      </c>
      <c r="AZ53" s="87" t="n">
        <f aca="false">AK53</f>
        <v>59</v>
      </c>
      <c r="BA53" s="87" t="n">
        <f aca="false">AY53+AZ53</f>
        <v>769</v>
      </c>
      <c r="BB53" s="87" t="n">
        <f aca="false">AM53-AW53</f>
        <v>1829</v>
      </c>
      <c r="BC53" s="88" t="s">
        <v>37</v>
      </c>
      <c r="BD53" s="88" t="s">
        <v>419</v>
      </c>
    </row>
    <row r="54" customFormat="false" ht="18.75" hidden="false" customHeight="false" outlineLevel="0" collapsed="false">
      <c r="A54" s="77" t="n">
        <v>52</v>
      </c>
      <c r="B54" s="89" t="s">
        <v>974</v>
      </c>
      <c r="C54" s="78" t="s">
        <v>954</v>
      </c>
      <c r="D54" s="78"/>
      <c r="E54" s="78"/>
      <c r="F54" s="78" t="n">
        <v>3</v>
      </c>
      <c r="G54" s="78" t="n">
        <v>3</v>
      </c>
      <c r="H54" s="78" t="n">
        <v>3</v>
      </c>
      <c r="I54" s="78" t="n">
        <v>3</v>
      </c>
      <c r="J54" s="78" t="n">
        <v>3</v>
      </c>
      <c r="K54" s="78" t="n">
        <v>3</v>
      </c>
      <c r="L54" s="78" t="n">
        <v>3</v>
      </c>
      <c r="M54" s="78" t="n">
        <v>3</v>
      </c>
      <c r="N54" s="78" t="n">
        <v>3</v>
      </c>
      <c r="O54" s="78" t="n">
        <v>3</v>
      </c>
      <c r="P54" s="78" t="n">
        <v>3</v>
      </c>
      <c r="Q54" s="78" t="n">
        <v>2.5</v>
      </c>
      <c r="R54" s="78" t="n">
        <v>3</v>
      </c>
      <c r="S54" s="78" t="n">
        <v>3</v>
      </c>
      <c r="T54" s="78" t="n">
        <v>3</v>
      </c>
      <c r="U54" s="78" t="n">
        <v>3</v>
      </c>
      <c r="V54" s="78" t="n">
        <v>3</v>
      </c>
      <c r="W54" s="78" t="n">
        <v>3</v>
      </c>
      <c r="X54" s="78" t="n">
        <v>3</v>
      </c>
      <c r="Y54" s="78" t="n">
        <v>2.5</v>
      </c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9" t="n">
        <f aca="false">SUM(F54:AJ54)</f>
        <v>59</v>
      </c>
      <c r="AL54" s="78" t="n">
        <v>32</v>
      </c>
      <c r="AM54" s="80" t="n">
        <f aca="false">PRODUCT(AK54:AL54)</f>
        <v>1888</v>
      </c>
      <c r="AN54" s="81" t="n">
        <v>0</v>
      </c>
      <c r="AO54" s="82"/>
      <c r="AP54" s="78"/>
      <c r="AQ54" s="83"/>
      <c r="AR54" s="84"/>
      <c r="AS54" s="85"/>
      <c r="AT54" s="86"/>
      <c r="AU54" s="87" t="n">
        <f aca="false">AN54+AO54+AR54+AS54+AT54</f>
        <v>0</v>
      </c>
      <c r="AV54" s="87"/>
      <c r="AW54" s="87" t="n">
        <f aca="false">AP54+AR54+AS54+AT54+AV54+AZ54</f>
        <v>59</v>
      </c>
      <c r="AX54" s="87" t="n">
        <f aca="false">AU54-AW54+AV54+AZ54</f>
        <v>0</v>
      </c>
      <c r="AY54" s="87" t="n">
        <v>94</v>
      </c>
      <c r="AZ54" s="87" t="n">
        <f aca="false">AK54</f>
        <v>59</v>
      </c>
      <c r="BA54" s="87" t="n">
        <f aca="false">AY54+AZ54</f>
        <v>153</v>
      </c>
      <c r="BB54" s="87" t="n">
        <f aca="false">AM54-AW54</f>
        <v>1829</v>
      </c>
      <c r="BC54" s="88" t="s">
        <v>37</v>
      </c>
      <c r="BD54" s="88" t="s">
        <v>975</v>
      </c>
    </row>
    <row r="55" customFormat="false" ht="18.75" hidden="false" customHeight="false" outlineLevel="0" collapsed="false">
      <c r="A55" s="77" t="n">
        <v>53</v>
      </c>
      <c r="B55" s="89" t="s">
        <v>346</v>
      </c>
      <c r="C55" s="78" t="s">
        <v>325</v>
      </c>
      <c r="D55" s="78"/>
      <c r="E55" s="78"/>
      <c r="F55" s="78" t="n">
        <v>3</v>
      </c>
      <c r="G55" s="78" t="n">
        <v>2.5</v>
      </c>
      <c r="H55" s="78"/>
      <c r="I55" s="78"/>
      <c r="J55" s="78"/>
      <c r="K55" s="78"/>
      <c r="L55" s="78"/>
      <c r="M55" s="78"/>
      <c r="N55" s="78" t="n">
        <v>2.5</v>
      </c>
      <c r="O55" s="78" t="n">
        <v>2.5</v>
      </c>
      <c r="P55" s="78" t="n">
        <v>2.5</v>
      </c>
      <c r="Q55" s="78" t="n">
        <v>2.5</v>
      </c>
      <c r="R55" s="78" t="n">
        <v>2.5</v>
      </c>
      <c r="S55" s="78" t="n">
        <v>2.5</v>
      </c>
      <c r="T55" s="78" t="n">
        <v>2</v>
      </c>
      <c r="U55" s="78" t="n">
        <v>2</v>
      </c>
      <c r="V55" s="78" t="n">
        <v>2</v>
      </c>
      <c r="W55" s="78" t="n">
        <v>2</v>
      </c>
      <c r="X55" s="78" t="n">
        <v>2</v>
      </c>
      <c r="Y55" s="78" t="n">
        <v>2.5</v>
      </c>
      <c r="Z55" s="78" t="n">
        <v>2</v>
      </c>
      <c r="AA55" s="78" t="n">
        <v>2.5</v>
      </c>
      <c r="AB55" s="78" t="n">
        <v>2.5</v>
      </c>
      <c r="AC55" s="78" t="n">
        <v>2.5</v>
      </c>
      <c r="AD55" s="78" t="n">
        <v>2.5</v>
      </c>
      <c r="AE55" s="78" t="n">
        <v>2</v>
      </c>
      <c r="AF55" s="78" t="n">
        <v>2</v>
      </c>
      <c r="AG55" s="78" t="n">
        <v>2.5</v>
      </c>
      <c r="AH55" s="78" t="n">
        <v>2</v>
      </c>
      <c r="AI55" s="78" t="n">
        <v>2</v>
      </c>
      <c r="AJ55" s="78" t="n">
        <v>2</v>
      </c>
      <c r="AK55" s="79" t="n">
        <f aca="false">SUM(F55:AJ55)</f>
        <v>57.5</v>
      </c>
      <c r="AL55" s="78" t="n">
        <v>32</v>
      </c>
      <c r="AM55" s="80" t="n">
        <f aca="false">PRODUCT(AK55:AL55)</f>
        <v>1840</v>
      </c>
      <c r="AN55" s="81" t="n">
        <v>0</v>
      </c>
      <c r="AO55" s="82"/>
      <c r="AP55" s="78"/>
      <c r="AQ55" s="83"/>
      <c r="AR55" s="84"/>
      <c r="AS55" s="85"/>
      <c r="AT55" s="86"/>
      <c r="AU55" s="87" t="n">
        <f aca="false">AN55+AO55+AR55+AS55+AT55</f>
        <v>0</v>
      </c>
      <c r="AV55" s="87"/>
      <c r="AW55" s="87" t="n">
        <f aca="false">AP55+AR55+AS55+AT55+AV55+AZ55</f>
        <v>57.5</v>
      </c>
      <c r="AX55" s="87" t="n">
        <f aca="false">AU55-AW55+AV55+AZ55</f>
        <v>0</v>
      </c>
      <c r="AY55" s="87" t="n">
        <v>399</v>
      </c>
      <c r="AZ55" s="87" t="n">
        <f aca="false">AK55</f>
        <v>57.5</v>
      </c>
      <c r="BA55" s="87" t="n">
        <f aca="false">AY55+AZ55</f>
        <v>456.5</v>
      </c>
      <c r="BB55" s="87" t="n">
        <f aca="false">AM55-AW55</f>
        <v>1782.5</v>
      </c>
      <c r="BC55" s="88" t="s">
        <v>37</v>
      </c>
      <c r="BD55" s="88" t="s">
        <v>347</v>
      </c>
    </row>
    <row r="56" customFormat="false" ht="18.75" hidden="false" customHeight="false" outlineLevel="0" collapsed="false">
      <c r="A56" s="96"/>
      <c r="B56" s="89" t="s">
        <v>1296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120" t="n">
        <f aca="false">SUM(BB3:BB55)</f>
        <v>539308.5</v>
      </c>
      <c r="BC56" s="96"/>
      <c r="BD56" s="96"/>
    </row>
  </sheetData>
  <mergeCells count="1">
    <mergeCell ref="B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95"/>
  <sheetViews>
    <sheetView showFormulas="false" showGridLines="true" showRowColHeaders="true" showZeros="true" rightToLeft="false" tabSelected="false" showOutlineSymbols="true" defaultGridColor="true" view="normal" topLeftCell="A378" colorId="64" zoomScale="90" zoomScaleNormal="90" zoomScalePageLayoutView="100" workbookViewId="0">
      <selection pane="topLeft" activeCell="BC391" activeCellId="0" sqref="BC391"/>
    </sheetView>
  </sheetViews>
  <sheetFormatPr defaultRowHeight="18.75" zeroHeight="false" outlineLevelRow="0" outlineLevelCol="0"/>
  <cols>
    <col collapsed="false" customWidth="true" hidden="false" outlineLevel="0" max="1" min="1" style="74" width="9.13"/>
    <col collapsed="false" customWidth="true" hidden="false" outlineLevel="0" max="2" min="2" style="74" width="36.85"/>
    <col collapsed="false" customWidth="true" hidden="false" outlineLevel="0" max="3" min="3" style="74" width="15"/>
    <col collapsed="false" customWidth="true" hidden="true" outlineLevel="0" max="4" min="4" style="74" width="0.13"/>
    <col collapsed="false" customWidth="true" hidden="true" outlineLevel="0" max="53" min="5" style="74" width="9.13"/>
    <col collapsed="false" customWidth="true" hidden="false" outlineLevel="0" max="54" min="54" style="74" width="16"/>
    <col collapsed="false" customWidth="true" hidden="false" outlineLevel="0" max="55" min="55" style="74" width="13.7"/>
    <col collapsed="false" customWidth="true" hidden="false" outlineLevel="0" max="56" min="56" style="74" width="14.43"/>
    <col collapsed="false" customWidth="true" hidden="false" outlineLevel="0" max="57" min="57" style="74" width="14.01"/>
    <col collapsed="false" customWidth="true" hidden="false" outlineLevel="0" max="1025" min="58" style="74" width="9.13"/>
  </cols>
  <sheetData>
    <row r="1" customFormat="false" ht="18.75" hidden="false" customHeight="false" outlineLevel="0" collapsed="false">
      <c r="B1" s="76" t="s">
        <v>1293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</row>
    <row r="2" customFormat="false" ht="18.75" hidden="false" customHeight="false" outlineLevel="0" collapsed="false">
      <c r="A2" s="96" t="s">
        <v>1</v>
      </c>
      <c r="B2" s="96" t="s">
        <v>2</v>
      </c>
      <c r="C2" s="96" t="s">
        <v>3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 t="s">
        <v>1294</v>
      </c>
      <c r="BC2" s="96" t="s">
        <v>1298</v>
      </c>
      <c r="BD2" s="96" t="s">
        <v>5</v>
      </c>
      <c r="BE2" s="96" t="s">
        <v>1299</v>
      </c>
    </row>
    <row r="3" customFormat="false" ht="18.75" hidden="false" customHeight="false" outlineLevel="0" collapsed="false">
      <c r="A3" s="77" t="n">
        <v>1</v>
      </c>
      <c r="B3" s="78" t="s">
        <v>1172</v>
      </c>
      <c r="C3" s="78" t="s">
        <v>1130</v>
      </c>
      <c r="D3" s="78"/>
      <c r="E3" s="78"/>
      <c r="F3" s="78" t="n">
        <v>27</v>
      </c>
      <c r="G3" s="78" t="n">
        <v>23.5</v>
      </c>
      <c r="H3" s="78" t="n">
        <v>23.5</v>
      </c>
      <c r="I3" s="78" t="n">
        <v>24.5</v>
      </c>
      <c r="J3" s="78" t="n">
        <v>25</v>
      </c>
      <c r="K3" s="78" t="n">
        <v>27.5</v>
      </c>
      <c r="L3" s="78" t="n">
        <v>26</v>
      </c>
      <c r="M3" s="78" t="n">
        <v>27</v>
      </c>
      <c r="N3" s="78" t="n">
        <v>29</v>
      </c>
      <c r="O3" s="78" t="n">
        <v>28</v>
      </c>
      <c r="P3" s="78" t="n">
        <v>27</v>
      </c>
      <c r="Q3" s="78" t="n">
        <v>26</v>
      </c>
      <c r="R3" s="78" t="n">
        <v>27.5</v>
      </c>
      <c r="S3" s="78" t="n">
        <v>25</v>
      </c>
      <c r="T3" s="78" t="n">
        <v>25</v>
      </c>
      <c r="U3" s="78" t="n">
        <v>24</v>
      </c>
      <c r="V3" s="78" t="n">
        <v>23.5</v>
      </c>
      <c r="W3" s="78" t="n">
        <v>21.5</v>
      </c>
      <c r="X3" s="78" t="n">
        <v>22.5</v>
      </c>
      <c r="Y3" s="78" t="n">
        <v>27</v>
      </c>
      <c r="Z3" s="78" t="n">
        <v>27</v>
      </c>
      <c r="AA3" s="78" t="n">
        <v>26.5</v>
      </c>
      <c r="AB3" s="78" t="n">
        <v>24</v>
      </c>
      <c r="AC3" s="78" t="n">
        <v>23.5</v>
      </c>
      <c r="AD3" s="78" t="n">
        <v>23</v>
      </c>
      <c r="AE3" s="78" t="n">
        <v>26</v>
      </c>
      <c r="AF3" s="78" t="n">
        <v>24</v>
      </c>
      <c r="AG3" s="78" t="n">
        <v>23.5</v>
      </c>
      <c r="AH3" s="78" t="n">
        <v>26</v>
      </c>
      <c r="AI3" s="78" t="n">
        <v>27</v>
      </c>
      <c r="AJ3" s="78" t="n">
        <v>26</v>
      </c>
      <c r="AK3" s="79" t="n">
        <f aca="false">SUM(F3:AJ3)</f>
        <v>786.5</v>
      </c>
      <c r="AL3" s="78" t="n">
        <v>32</v>
      </c>
      <c r="AM3" s="80" t="n">
        <f aca="false">PRODUCT(AK3:AL3)</f>
        <v>25168</v>
      </c>
      <c r="AN3" s="81" t="n">
        <v>0</v>
      </c>
      <c r="AO3" s="82"/>
      <c r="AP3" s="78"/>
      <c r="AQ3" s="83"/>
      <c r="AR3" s="84"/>
      <c r="AS3" s="85"/>
      <c r="AT3" s="91" t="n">
        <v>7100</v>
      </c>
      <c r="AU3" s="87" t="n">
        <f aca="false">AN3+AO3+AR3+AS3+AT3</f>
        <v>7100</v>
      </c>
      <c r="AV3" s="78"/>
      <c r="AW3" s="87" t="n">
        <f aca="false">AP3+AR3+AS3+AT3+AV3+AZ3</f>
        <v>7886.5</v>
      </c>
      <c r="AX3" s="87" t="n">
        <f aca="false">AU3-AW3+AV3+AZ3</f>
        <v>0</v>
      </c>
      <c r="AY3" s="78" t="n">
        <v>166.5</v>
      </c>
      <c r="AZ3" s="87" t="n">
        <f aca="false">AK3</f>
        <v>786.5</v>
      </c>
      <c r="BA3" s="87" t="n">
        <f aca="false">AY3+AZ3</f>
        <v>953</v>
      </c>
      <c r="BB3" s="87" t="n">
        <f aca="false">AM3-AW3</f>
        <v>17281.5</v>
      </c>
      <c r="BC3" s="78"/>
      <c r="BD3" s="78"/>
      <c r="BE3" s="96"/>
    </row>
    <row r="4" customFormat="false" ht="18.75" hidden="false" customHeight="false" outlineLevel="0" collapsed="false">
      <c r="A4" s="77" t="n">
        <v>2</v>
      </c>
      <c r="B4" s="78" t="s">
        <v>83</v>
      </c>
      <c r="C4" s="78" t="s">
        <v>29</v>
      </c>
      <c r="D4" s="78"/>
      <c r="E4" s="78"/>
      <c r="F4" s="78" t="n">
        <v>15</v>
      </c>
      <c r="G4" s="78" t="n">
        <v>14</v>
      </c>
      <c r="H4" s="78" t="n">
        <v>15</v>
      </c>
      <c r="I4" s="78" t="n">
        <v>16</v>
      </c>
      <c r="J4" s="78" t="n">
        <v>16</v>
      </c>
      <c r="K4" s="78" t="n">
        <v>15</v>
      </c>
      <c r="L4" s="78" t="n">
        <v>15</v>
      </c>
      <c r="M4" s="78" t="n">
        <v>13</v>
      </c>
      <c r="N4" s="78" t="n">
        <v>14</v>
      </c>
      <c r="O4" s="78" t="n">
        <v>16.5</v>
      </c>
      <c r="P4" s="78" t="n">
        <v>14.5</v>
      </c>
      <c r="Q4" s="78" t="n">
        <v>8</v>
      </c>
      <c r="R4" s="78" t="n">
        <v>15</v>
      </c>
      <c r="S4" s="78" t="n">
        <v>15</v>
      </c>
      <c r="T4" s="78" t="n">
        <v>14.5</v>
      </c>
      <c r="U4" s="78" t="n">
        <v>14</v>
      </c>
      <c r="V4" s="78" t="n">
        <v>15</v>
      </c>
      <c r="W4" s="78" t="n">
        <v>15.5</v>
      </c>
      <c r="X4" s="78" t="n">
        <v>15</v>
      </c>
      <c r="Y4" s="78" t="n">
        <v>13</v>
      </c>
      <c r="Z4" s="78" t="n">
        <v>15</v>
      </c>
      <c r="AA4" s="78" t="n">
        <v>16</v>
      </c>
      <c r="AB4" s="78" t="n">
        <v>17</v>
      </c>
      <c r="AC4" s="78" t="n">
        <v>14</v>
      </c>
      <c r="AD4" s="78" t="n">
        <v>15.5</v>
      </c>
      <c r="AE4" s="78" t="n">
        <v>16</v>
      </c>
      <c r="AF4" s="78" t="n">
        <v>15</v>
      </c>
      <c r="AG4" s="78" t="n">
        <v>16</v>
      </c>
      <c r="AH4" s="78" t="n">
        <v>14</v>
      </c>
      <c r="AI4" s="78" t="n">
        <v>16</v>
      </c>
      <c r="AJ4" s="78" t="n">
        <v>15.5</v>
      </c>
      <c r="AK4" s="79" t="n">
        <f aca="false">SUM(F4:AJ4)</f>
        <v>459</v>
      </c>
      <c r="AL4" s="78" t="n">
        <v>32</v>
      </c>
      <c r="AM4" s="80" t="n">
        <f aca="false">PRODUCT(AK4:AL4)</f>
        <v>14688</v>
      </c>
      <c r="AN4" s="99"/>
      <c r="AO4" s="100"/>
      <c r="AP4" s="101"/>
      <c r="AQ4" s="102"/>
      <c r="AR4" s="84"/>
      <c r="AS4" s="85"/>
      <c r="AT4" s="91" t="n">
        <v>2300</v>
      </c>
      <c r="AU4" s="87" t="n">
        <f aca="false">AN4+AO4+AR4+AS4+AT4</f>
        <v>2300</v>
      </c>
      <c r="AV4" s="87"/>
      <c r="AW4" s="87" t="n">
        <f aca="false">AP4+AR4+AS4+AT4+AV4+AZ4</f>
        <v>2759</v>
      </c>
      <c r="AX4" s="87"/>
      <c r="AY4" s="87"/>
      <c r="AZ4" s="87" t="n">
        <f aca="false">AK4</f>
        <v>459</v>
      </c>
      <c r="BA4" s="87" t="n">
        <f aca="false">AY4+AZ4</f>
        <v>459</v>
      </c>
      <c r="BB4" s="87" t="n">
        <f aca="false">AM4-AW4</f>
        <v>11929</v>
      </c>
      <c r="BC4" s="78"/>
      <c r="BD4" s="78"/>
      <c r="BE4" s="96"/>
    </row>
    <row r="5" customFormat="false" ht="18.75" hidden="false" customHeight="false" outlineLevel="0" collapsed="false">
      <c r="A5" s="77" t="n">
        <v>3</v>
      </c>
      <c r="B5" s="78" t="s">
        <v>933</v>
      </c>
      <c r="C5" s="78" t="s">
        <v>728</v>
      </c>
      <c r="D5" s="78"/>
      <c r="E5" s="78"/>
      <c r="F5" s="78" t="n">
        <v>10</v>
      </c>
      <c r="G5" s="78" t="n">
        <v>10</v>
      </c>
      <c r="H5" s="78" t="n">
        <v>9</v>
      </c>
      <c r="I5" s="78" t="n">
        <v>10</v>
      </c>
      <c r="J5" s="78" t="n">
        <v>9</v>
      </c>
      <c r="K5" s="78" t="n">
        <v>10</v>
      </c>
      <c r="L5" s="78" t="n">
        <v>9</v>
      </c>
      <c r="M5" s="78" t="n">
        <v>10</v>
      </c>
      <c r="N5" s="78" t="n">
        <v>9</v>
      </c>
      <c r="O5" s="78" t="n">
        <v>9</v>
      </c>
      <c r="P5" s="78" t="n">
        <v>9</v>
      </c>
      <c r="Q5" s="78" t="n">
        <v>10</v>
      </c>
      <c r="R5" s="78" t="n">
        <v>10</v>
      </c>
      <c r="S5" s="78" t="n">
        <v>10</v>
      </c>
      <c r="T5" s="78" t="n">
        <v>10</v>
      </c>
      <c r="U5" s="78" t="n">
        <v>10</v>
      </c>
      <c r="V5" s="78" t="n">
        <v>14</v>
      </c>
      <c r="W5" s="78" t="n">
        <v>14</v>
      </c>
      <c r="X5" s="78" t="n">
        <v>15</v>
      </c>
      <c r="Y5" s="78" t="n">
        <v>14</v>
      </c>
      <c r="Z5" s="78" t="n">
        <v>15</v>
      </c>
      <c r="AA5" s="78" t="n">
        <v>15</v>
      </c>
      <c r="AB5" s="78" t="n">
        <v>14</v>
      </c>
      <c r="AC5" s="78" t="n">
        <v>15</v>
      </c>
      <c r="AD5" s="78" t="n">
        <v>15</v>
      </c>
      <c r="AE5" s="78" t="n">
        <v>15</v>
      </c>
      <c r="AF5" s="78" t="n">
        <v>15</v>
      </c>
      <c r="AG5" s="78" t="n">
        <v>15</v>
      </c>
      <c r="AH5" s="78" t="n">
        <v>15</v>
      </c>
      <c r="AI5" s="78" t="n">
        <v>15</v>
      </c>
      <c r="AJ5" s="78" t="n">
        <v>15</v>
      </c>
      <c r="AK5" s="79" t="n">
        <f aca="false">SUM(F5:AJ5)</f>
        <v>375</v>
      </c>
      <c r="AL5" s="78" t="n">
        <v>32</v>
      </c>
      <c r="AM5" s="80" t="n">
        <f aca="false">PRODUCT(AK5:AL5)</f>
        <v>12000</v>
      </c>
      <c r="AN5" s="81" t="n">
        <v>0</v>
      </c>
      <c r="AO5" s="82"/>
      <c r="AP5" s="78"/>
      <c r="AQ5" s="83"/>
      <c r="AR5" s="84"/>
      <c r="AS5" s="85"/>
      <c r="AT5" s="91"/>
      <c r="AU5" s="87" t="n">
        <f aca="false">AN5+AO5+AR5+AS5+AT5</f>
        <v>0</v>
      </c>
      <c r="AV5" s="87"/>
      <c r="AW5" s="87" t="n">
        <f aca="false">AP5+AR5+AS5+AT5+AV5+AZ5</f>
        <v>375</v>
      </c>
      <c r="AX5" s="87" t="n">
        <f aca="false">AU5-AW5+AV5+AZ5</f>
        <v>0</v>
      </c>
      <c r="AY5" s="87" t="n">
        <v>215.5</v>
      </c>
      <c r="AZ5" s="87" t="n">
        <f aca="false">AK5</f>
        <v>375</v>
      </c>
      <c r="BA5" s="87" t="n">
        <f aca="false">AY5+AZ5</f>
        <v>590.5</v>
      </c>
      <c r="BB5" s="87" t="n">
        <f aca="false">AM5-AW5</f>
        <v>11625</v>
      </c>
      <c r="BC5" s="78"/>
      <c r="BD5" s="78"/>
      <c r="BE5" s="96"/>
    </row>
    <row r="6" customFormat="false" ht="18.75" hidden="false" customHeight="false" outlineLevel="0" collapsed="false">
      <c r="A6" s="77" t="n">
        <v>4</v>
      </c>
      <c r="B6" s="78" t="s">
        <v>898</v>
      </c>
      <c r="C6" s="78" t="s">
        <v>728</v>
      </c>
      <c r="D6" s="78"/>
      <c r="E6" s="78"/>
      <c r="F6" s="78" t="n">
        <v>11.5</v>
      </c>
      <c r="G6" s="78" t="n">
        <v>11.5</v>
      </c>
      <c r="H6" s="78" t="n">
        <v>13</v>
      </c>
      <c r="I6" s="78" t="n">
        <v>15</v>
      </c>
      <c r="J6" s="78" t="n">
        <v>13</v>
      </c>
      <c r="K6" s="78" t="n">
        <v>10.5</v>
      </c>
      <c r="L6" s="78" t="n">
        <v>12</v>
      </c>
      <c r="M6" s="78" t="n">
        <v>14.5</v>
      </c>
      <c r="N6" s="78" t="n">
        <v>11.5</v>
      </c>
      <c r="O6" s="78" t="n">
        <v>13.5</v>
      </c>
      <c r="P6" s="78" t="n">
        <v>14</v>
      </c>
      <c r="Q6" s="78" t="n">
        <v>13</v>
      </c>
      <c r="R6" s="78" t="n">
        <v>8</v>
      </c>
      <c r="S6" s="78" t="n">
        <v>10</v>
      </c>
      <c r="T6" s="78" t="n">
        <v>11.5</v>
      </c>
      <c r="U6" s="78" t="n">
        <v>7</v>
      </c>
      <c r="V6" s="78" t="n">
        <v>12</v>
      </c>
      <c r="W6" s="78" t="n">
        <v>12</v>
      </c>
      <c r="X6" s="78" t="n">
        <v>12.5</v>
      </c>
      <c r="Y6" s="78" t="n">
        <v>12.5</v>
      </c>
      <c r="Z6" s="78" t="n">
        <v>10</v>
      </c>
      <c r="AA6" s="78" t="n">
        <v>10.5</v>
      </c>
      <c r="AB6" s="78" t="n">
        <v>8.5</v>
      </c>
      <c r="AC6" s="78" t="n">
        <v>7.5</v>
      </c>
      <c r="AD6" s="78" t="n">
        <v>7.5</v>
      </c>
      <c r="AE6" s="78" t="n">
        <v>9.5</v>
      </c>
      <c r="AF6" s="78" t="n">
        <v>10.5</v>
      </c>
      <c r="AG6" s="78" t="n">
        <v>12</v>
      </c>
      <c r="AH6" s="78" t="n">
        <v>12.5</v>
      </c>
      <c r="AI6" s="78" t="n">
        <v>13</v>
      </c>
      <c r="AJ6" s="78" t="n">
        <v>13</v>
      </c>
      <c r="AK6" s="79" t="n">
        <f aca="false">SUM(F6:AJ6)</f>
        <v>353</v>
      </c>
      <c r="AL6" s="78" t="n">
        <v>32</v>
      </c>
      <c r="AM6" s="80" t="n">
        <f aca="false">PRODUCT(AK6:AL6)</f>
        <v>11296</v>
      </c>
      <c r="AN6" s="81" t="n">
        <v>0</v>
      </c>
      <c r="AO6" s="82"/>
      <c r="AP6" s="78"/>
      <c r="AQ6" s="83"/>
      <c r="AR6" s="84"/>
      <c r="AS6" s="85"/>
      <c r="AT6" s="91"/>
      <c r="AU6" s="87" t="n">
        <f aca="false">AN6+AO6+AR6+AS6+AT6</f>
        <v>0</v>
      </c>
      <c r="AV6" s="87"/>
      <c r="AW6" s="87" t="n">
        <f aca="false">AP6+AR6+AS6+AT6+AV6+AZ6</f>
        <v>353</v>
      </c>
      <c r="AX6" s="87" t="n">
        <f aca="false">AU6-AW6+AV6+AZ6</f>
        <v>0</v>
      </c>
      <c r="AY6" s="87" t="n">
        <v>1137.5</v>
      </c>
      <c r="AZ6" s="87" t="n">
        <f aca="false">AK6</f>
        <v>353</v>
      </c>
      <c r="BA6" s="87" t="n">
        <f aca="false">AY6+AZ6</f>
        <v>1490.5</v>
      </c>
      <c r="BB6" s="87" t="n">
        <f aca="false">AM6-AW6</f>
        <v>10943</v>
      </c>
      <c r="BC6" s="78"/>
      <c r="BD6" s="78"/>
      <c r="BE6" s="96"/>
    </row>
    <row r="7" customFormat="false" ht="18.75" hidden="false" customHeight="false" outlineLevel="0" collapsed="false">
      <c r="A7" s="77" t="n">
        <v>5</v>
      </c>
      <c r="B7" s="78" t="s">
        <v>904</v>
      </c>
      <c r="C7" s="78" t="s">
        <v>728</v>
      </c>
      <c r="D7" s="78"/>
      <c r="E7" s="78"/>
      <c r="F7" s="78" t="n">
        <v>10</v>
      </c>
      <c r="G7" s="78" t="n">
        <v>10.5</v>
      </c>
      <c r="H7" s="78" t="n">
        <v>11</v>
      </c>
      <c r="I7" s="78" t="n">
        <v>11</v>
      </c>
      <c r="J7" s="78" t="n">
        <v>10.5</v>
      </c>
      <c r="K7" s="78" t="n">
        <v>10.5</v>
      </c>
      <c r="L7" s="78" t="n">
        <v>11</v>
      </c>
      <c r="M7" s="78" t="n">
        <v>11</v>
      </c>
      <c r="N7" s="78" t="n">
        <v>10</v>
      </c>
      <c r="O7" s="78" t="n">
        <v>10.5</v>
      </c>
      <c r="P7" s="78" t="n">
        <v>9.5</v>
      </c>
      <c r="Q7" s="78" t="n">
        <v>9.5</v>
      </c>
      <c r="R7" s="78" t="n">
        <v>10</v>
      </c>
      <c r="S7" s="78" t="n">
        <v>10</v>
      </c>
      <c r="T7" s="78" t="n">
        <v>9.5</v>
      </c>
      <c r="U7" s="78" t="n">
        <v>10</v>
      </c>
      <c r="V7" s="78" t="n">
        <v>9.5</v>
      </c>
      <c r="W7" s="78" t="n">
        <v>10</v>
      </c>
      <c r="X7" s="78" t="n">
        <v>10.5</v>
      </c>
      <c r="Y7" s="78" t="n">
        <v>11</v>
      </c>
      <c r="Z7" s="78" t="n">
        <v>10.5</v>
      </c>
      <c r="AA7" s="78" t="n">
        <v>11</v>
      </c>
      <c r="AB7" s="78" t="n">
        <v>10.5</v>
      </c>
      <c r="AC7" s="78" t="n">
        <v>10.5</v>
      </c>
      <c r="AD7" s="78" t="n">
        <v>11.5</v>
      </c>
      <c r="AE7" s="78" t="n">
        <v>10.5</v>
      </c>
      <c r="AF7" s="78" t="n">
        <v>11</v>
      </c>
      <c r="AG7" s="78" t="n">
        <v>8.5</v>
      </c>
      <c r="AH7" s="78" t="n">
        <v>10.5</v>
      </c>
      <c r="AI7" s="78" t="n">
        <v>10</v>
      </c>
      <c r="AJ7" s="78" t="n">
        <v>9</v>
      </c>
      <c r="AK7" s="79" t="n">
        <f aca="false">SUM(F7:AJ7)</f>
        <v>319</v>
      </c>
      <c r="AL7" s="78" t="n">
        <v>32</v>
      </c>
      <c r="AM7" s="80" t="n">
        <f aca="false">PRODUCT(AK7:AL7)</f>
        <v>10208</v>
      </c>
      <c r="AN7" s="81" t="n">
        <v>0</v>
      </c>
      <c r="AO7" s="82"/>
      <c r="AP7" s="78"/>
      <c r="AQ7" s="83"/>
      <c r="AR7" s="84"/>
      <c r="AS7" s="85"/>
      <c r="AT7" s="91"/>
      <c r="AU7" s="87" t="n">
        <f aca="false">AN7+AO7+AR7+AS7+AT7</f>
        <v>0</v>
      </c>
      <c r="AV7" s="87"/>
      <c r="AW7" s="87" t="n">
        <f aca="false">AP7+AR7+AS7+AT7+AV7+AZ7</f>
        <v>319</v>
      </c>
      <c r="AX7" s="87" t="n">
        <f aca="false">AU7-AW7+AV7+AZ7</f>
        <v>0</v>
      </c>
      <c r="AY7" s="87" t="n">
        <v>975</v>
      </c>
      <c r="AZ7" s="87" t="n">
        <f aca="false">AK7</f>
        <v>319</v>
      </c>
      <c r="BA7" s="87" t="n">
        <f aca="false">AY7+AZ7</f>
        <v>1294</v>
      </c>
      <c r="BB7" s="87" t="n">
        <f aca="false">AM7-AW7</f>
        <v>9889</v>
      </c>
      <c r="BC7" s="78"/>
      <c r="BD7" s="78"/>
      <c r="BE7" s="96"/>
    </row>
    <row r="8" customFormat="false" ht="18.75" hidden="false" customHeight="false" outlineLevel="0" collapsed="false">
      <c r="A8" s="77" t="n">
        <v>6</v>
      </c>
      <c r="B8" s="78" t="s">
        <v>261</v>
      </c>
      <c r="C8" s="78" t="s">
        <v>169</v>
      </c>
      <c r="D8" s="78"/>
      <c r="E8" s="78"/>
      <c r="F8" s="78" t="n">
        <v>9</v>
      </c>
      <c r="G8" s="78" t="n">
        <v>8.5</v>
      </c>
      <c r="H8" s="78" t="n">
        <v>10</v>
      </c>
      <c r="I8" s="78" t="n">
        <v>10</v>
      </c>
      <c r="J8" s="78" t="n">
        <v>9.5</v>
      </c>
      <c r="K8" s="78" t="n">
        <v>10</v>
      </c>
      <c r="L8" s="78" t="n">
        <v>10</v>
      </c>
      <c r="M8" s="78" t="n">
        <v>9.5</v>
      </c>
      <c r="N8" s="78" t="n">
        <v>9.5</v>
      </c>
      <c r="O8" s="78" t="n">
        <v>9.5</v>
      </c>
      <c r="P8" s="78" t="n">
        <v>9.5</v>
      </c>
      <c r="Q8" s="78" t="n">
        <v>9.5</v>
      </c>
      <c r="R8" s="78" t="n">
        <v>9.5</v>
      </c>
      <c r="S8" s="78" t="n">
        <v>10</v>
      </c>
      <c r="T8" s="78" t="n">
        <v>9</v>
      </c>
      <c r="U8" s="78" t="n">
        <v>8.5</v>
      </c>
      <c r="V8" s="78" t="n">
        <v>9.5</v>
      </c>
      <c r="W8" s="78" t="n">
        <v>9.5</v>
      </c>
      <c r="X8" s="78" t="n">
        <v>9</v>
      </c>
      <c r="Y8" s="78" t="n">
        <v>9.5</v>
      </c>
      <c r="Z8" s="78" t="n">
        <v>10</v>
      </c>
      <c r="AA8" s="78" t="n">
        <v>10</v>
      </c>
      <c r="AB8" s="78" t="n">
        <v>10</v>
      </c>
      <c r="AC8" s="78" t="n">
        <v>10</v>
      </c>
      <c r="AD8" s="78" t="n">
        <v>9.5</v>
      </c>
      <c r="AE8" s="78" t="n">
        <v>9.5</v>
      </c>
      <c r="AF8" s="78" t="n">
        <v>9.5</v>
      </c>
      <c r="AG8" s="78" t="n">
        <v>9</v>
      </c>
      <c r="AH8" s="78" t="n">
        <v>9</v>
      </c>
      <c r="AI8" s="78" t="n">
        <v>9</v>
      </c>
      <c r="AJ8" s="78" t="n">
        <v>9</v>
      </c>
      <c r="AK8" s="79" t="n">
        <f aca="false">SUM(F8:AJ8)</f>
        <v>293.5</v>
      </c>
      <c r="AL8" s="78" t="n">
        <v>32</v>
      </c>
      <c r="AM8" s="80" t="n">
        <f aca="false">PRODUCT(AK8:AL8)</f>
        <v>9392</v>
      </c>
      <c r="AN8" s="81" t="n">
        <v>0</v>
      </c>
      <c r="AO8" s="82"/>
      <c r="AP8" s="78"/>
      <c r="AQ8" s="83"/>
      <c r="AR8" s="84"/>
      <c r="AS8" s="85"/>
      <c r="AT8" s="91"/>
      <c r="AU8" s="87" t="n">
        <f aca="false">AN8+AO8+AR8+AS8+AT8</f>
        <v>0</v>
      </c>
      <c r="AV8" s="87"/>
      <c r="AW8" s="87" t="n">
        <f aca="false">AP8+AR8+AS8+AT8+AV8+AZ8</f>
        <v>293.5</v>
      </c>
      <c r="AX8" s="87" t="n">
        <f aca="false">AU8-AW8+AV8+AZ8</f>
        <v>0</v>
      </c>
      <c r="AY8" s="87" t="n">
        <v>0</v>
      </c>
      <c r="AZ8" s="87" t="n">
        <f aca="false">AK8</f>
        <v>293.5</v>
      </c>
      <c r="BA8" s="87" t="n">
        <f aca="false">AY8+AZ8</f>
        <v>293.5</v>
      </c>
      <c r="BB8" s="87" t="n">
        <f aca="false">AM8-AW8</f>
        <v>9098.5</v>
      </c>
      <c r="BC8" s="88"/>
      <c r="BD8" s="88"/>
      <c r="BE8" s="96"/>
    </row>
    <row r="9" customFormat="false" ht="18.75" hidden="false" customHeight="false" outlineLevel="0" collapsed="false">
      <c r="A9" s="77" t="n">
        <v>7</v>
      </c>
      <c r="B9" s="78" t="s">
        <v>424</v>
      </c>
      <c r="C9" s="78" t="s">
        <v>377</v>
      </c>
      <c r="D9" s="78" t="n">
        <v>2484660</v>
      </c>
      <c r="E9" s="78"/>
      <c r="F9" s="78" t="n">
        <v>10.5</v>
      </c>
      <c r="G9" s="78" t="n">
        <v>9.5</v>
      </c>
      <c r="H9" s="78" t="n">
        <v>10</v>
      </c>
      <c r="I9" s="78" t="n">
        <v>10</v>
      </c>
      <c r="J9" s="78" t="n">
        <v>10</v>
      </c>
      <c r="K9" s="78" t="n">
        <v>11</v>
      </c>
      <c r="L9" s="78" t="n">
        <v>9.5</v>
      </c>
      <c r="M9" s="78" t="n">
        <v>10.5</v>
      </c>
      <c r="N9" s="78" t="n">
        <v>9</v>
      </c>
      <c r="O9" s="78" t="n">
        <v>10</v>
      </c>
      <c r="P9" s="78" t="n">
        <v>9.5</v>
      </c>
      <c r="Q9" s="78" t="n">
        <v>11</v>
      </c>
      <c r="R9" s="78" t="n">
        <v>5.5</v>
      </c>
      <c r="S9" s="78" t="n">
        <v>5.5</v>
      </c>
      <c r="T9" s="78" t="n">
        <v>7</v>
      </c>
      <c r="U9" s="78" t="n">
        <v>7.5</v>
      </c>
      <c r="V9" s="78" t="n">
        <v>7.5</v>
      </c>
      <c r="W9" s="78" t="n">
        <v>9.5</v>
      </c>
      <c r="X9" s="78" t="n">
        <v>8.5</v>
      </c>
      <c r="Y9" s="78" t="n">
        <v>7.5</v>
      </c>
      <c r="Z9" s="78" t="n">
        <v>9.5</v>
      </c>
      <c r="AA9" s="78" t="n">
        <v>7.5</v>
      </c>
      <c r="AB9" s="78" t="n">
        <v>10.5</v>
      </c>
      <c r="AC9" s="78" t="n">
        <v>10.5</v>
      </c>
      <c r="AD9" s="78" t="n">
        <v>10.5</v>
      </c>
      <c r="AE9" s="78" t="n">
        <v>9.5</v>
      </c>
      <c r="AF9" s="78" t="n">
        <v>9.5</v>
      </c>
      <c r="AG9" s="78" t="n">
        <v>9.5</v>
      </c>
      <c r="AH9" s="78" t="n">
        <v>9.5</v>
      </c>
      <c r="AI9" s="78" t="n">
        <v>10</v>
      </c>
      <c r="AJ9" s="78" t="n">
        <v>10</v>
      </c>
      <c r="AK9" s="79" t="n">
        <f aca="false">SUM(F9:AJ9)</f>
        <v>285.5</v>
      </c>
      <c r="AL9" s="78" t="n">
        <v>32</v>
      </c>
      <c r="AM9" s="80" t="n">
        <f aca="false">PRODUCT(AK9:AL9)</f>
        <v>9136</v>
      </c>
      <c r="AN9" s="81" t="n">
        <v>0</v>
      </c>
      <c r="AO9" s="82"/>
      <c r="AP9" s="78"/>
      <c r="AQ9" s="83"/>
      <c r="AR9" s="84"/>
      <c r="AS9" s="85"/>
      <c r="AT9" s="91"/>
      <c r="AU9" s="87" t="n">
        <f aca="false">AN9+AO9+AR9+AS9+AT9</f>
        <v>0</v>
      </c>
      <c r="AV9" s="87"/>
      <c r="AW9" s="87" t="n">
        <f aca="false">AP9+AR9+AS9+AT9+AV9+AZ9</f>
        <v>285.5</v>
      </c>
      <c r="AX9" s="87" t="n">
        <f aca="false">AU9-AW9+AV9+AZ9</f>
        <v>0</v>
      </c>
      <c r="AY9" s="87" t="n">
        <v>1146.5</v>
      </c>
      <c r="AZ9" s="87" t="n">
        <f aca="false">AK9</f>
        <v>285.5</v>
      </c>
      <c r="BA9" s="87" t="n">
        <f aca="false">AY9+AZ9</f>
        <v>1432</v>
      </c>
      <c r="BB9" s="87" t="n">
        <f aca="false">AM9-AW9</f>
        <v>8850.5</v>
      </c>
      <c r="BC9" s="78"/>
      <c r="BD9" s="78"/>
      <c r="BE9" s="96"/>
    </row>
    <row r="10" customFormat="false" ht="18.75" hidden="false" customHeight="false" outlineLevel="0" collapsed="false">
      <c r="A10" s="77" t="n">
        <v>8</v>
      </c>
      <c r="B10" s="78" t="s">
        <v>313</v>
      </c>
      <c r="C10" s="78" t="s">
        <v>264</v>
      </c>
      <c r="D10" s="78"/>
      <c r="E10" s="78"/>
      <c r="F10" s="78" t="n">
        <v>11</v>
      </c>
      <c r="G10" s="78" t="n">
        <v>10.5</v>
      </c>
      <c r="H10" s="78" t="n">
        <v>10.5</v>
      </c>
      <c r="I10" s="78" t="n">
        <v>11</v>
      </c>
      <c r="J10" s="78" t="n">
        <v>6.5</v>
      </c>
      <c r="K10" s="78" t="n">
        <v>10.5</v>
      </c>
      <c r="L10" s="78" t="n">
        <v>10.5</v>
      </c>
      <c r="M10" s="78" t="n">
        <v>10.5</v>
      </c>
      <c r="N10" s="78" t="n">
        <v>10.5</v>
      </c>
      <c r="O10" s="78" t="n">
        <v>10</v>
      </c>
      <c r="P10" s="78" t="n">
        <v>9.5</v>
      </c>
      <c r="Q10" s="78" t="n">
        <v>9.5</v>
      </c>
      <c r="R10" s="78" t="n">
        <v>7.5</v>
      </c>
      <c r="S10" s="78" t="n">
        <v>7</v>
      </c>
      <c r="T10" s="78" t="n">
        <v>5</v>
      </c>
      <c r="U10" s="78" t="n">
        <v>9</v>
      </c>
      <c r="V10" s="78" t="n">
        <v>9</v>
      </c>
      <c r="W10" s="78" t="n">
        <v>7</v>
      </c>
      <c r="X10" s="78" t="n">
        <v>10.5</v>
      </c>
      <c r="Y10" s="78" t="n">
        <v>10</v>
      </c>
      <c r="Z10" s="78" t="n">
        <v>7.5</v>
      </c>
      <c r="AA10" s="78" t="n">
        <v>5</v>
      </c>
      <c r="AB10" s="78" t="n">
        <v>9.5</v>
      </c>
      <c r="AC10" s="78" t="n">
        <v>10</v>
      </c>
      <c r="AD10" s="78" t="n">
        <v>10</v>
      </c>
      <c r="AE10" s="78" t="n">
        <v>3</v>
      </c>
      <c r="AF10" s="78" t="n">
        <v>7.5</v>
      </c>
      <c r="AG10" s="78" t="n">
        <v>6</v>
      </c>
      <c r="AH10" s="78" t="n">
        <v>10</v>
      </c>
      <c r="AI10" s="78" t="n">
        <v>10</v>
      </c>
      <c r="AJ10" s="78" t="n">
        <v>9.5</v>
      </c>
      <c r="AK10" s="79" t="n">
        <f aca="false">SUM(F10:AJ10)</f>
        <v>273.5</v>
      </c>
      <c r="AL10" s="78" t="n">
        <v>32</v>
      </c>
      <c r="AM10" s="80" t="n">
        <f aca="false">PRODUCT(AK10:AL10)</f>
        <v>8752</v>
      </c>
      <c r="AN10" s="81" t="n">
        <v>0</v>
      </c>
      <c r="AO10" s="82"/>
      <c r="AP10" s="78"/>
      <c r="AQ10" s="83"/>
      <c r="AR10" s="84"/>
      <c r="AS10" s="85"/>
      <c r="AT10" s="91"/>
      <c r="AU10" s="87" t="n">
        <f aca="false">AN10+AO10+AR10+AS10+AT10</f>
        <v>0</v>
      </c>
      <c r="AV10" s="87"/>
      <c r="AW10" s="87" t="n">
        <f aca="false">AP10+AR10+AS10+AT10+AV10+AZ10</f>
        <v>273.5</v>
      </c>
      <c r="AX10" s="87" t="n">
        <f aca="false">AU10-AW10+AV10+AZ10</f>
        <v>0</v>
      </c>
      <c r="AY10" s="87" t="n">
        <v>246.5</v>
      </c>
      <c r="AZ10" s="87" t="n">
        <f aca="false">AK10</f>
        <v>273.5</v>
      </c>
      <c r="BA10" s="87" t="n">
        <f aca="false">AY10+AZ10</f>
        <v>520</v>
      </c>
      <c r="BB10" s="87" t="n">
        <f aca="false">AM10-AW10</f>
        <v>8478.5</v>
      </c>
      <c r="BC10" s="78"/>
      <c r="BD10" s="78"/>
      <c r="BE10" s="96"/>
    </row>
    <row r="11" customFormat="false" ht="18.75" hidden="false" customHeight="false" outlineLevel="0" collapsed="false">
      <c r="A11" s="77" t="n">
        <v>9</v>
      </c>
      <c r="B11" s="78" t="s">
        <v>947</v>
      </c>
      <c r="C11" s="78" t="s">
        <v>728</v>
      </c>
      <c r="D11" s="78"/>
      <c r="E11" s="78"/>
      <c r="F11" s="78"/>
      <c r="G11" s="78"/>
      <c r="H11" s="78"/>
      <c r="I11" s="78" t="n">
        <v>4</v>
      </c>
      <c r="J11" s="78" t="n">
        <v>9.5</v>
      </c>
      <c r="K11" s="78" t="n">
        <v>8.5</v>
      </c>
      <c r="L11" s="78" t="n">
        <v>9</v>
      </c>
      <c r="M11" s="78" t="n">
        <v>9</v>
      </c>
      <c r="N11" s="78" t="n">
        <v>8</v>
      </c>
      <c r="O11" s="78" t="n">
        <v>10</v>
      </c>
      <c r="P11" s="78" t="n">
        <v>9.5</v>
      </c>
      <c r="Q11" s="78" t="n">
        <v>10</v>
      </c>
      <c r="R11" s="78" t="n">
        <v>11</v>
      </c>
      <c r="S11" s="78" t="n">
        <v>9.5</v>
      </c>
      <c r="T11" s="78" t="n">
        <v>9</v>
      </c>
      <c r="U11" s="78" t="n">
        <v>9</v>
      </c>
      <c r="V11" s="78" t="n">
        <v>10</v>
      </c>
      <c r="W11" s="78" t="n">
        <v>11</v>
      </c>
      <c r="X11" s="78" t="n">
        <v>10</v>
      </c>
      <c r="Y11" s="78" t="n">
        <v>10.5</v>
      </c>
      <c r="Z11" s="78" t="n">
        <v>5</v>
      </c>
      <c r="AA11" s="78" t="n">
        <v>9</v>
      </c>
      <c r="AB11" s="78" t="n">
        <v>9.5</v>
      </c>
      <c r="AC11" s="78" t="n">
        <v>11</v>
      </c>
      <c r="AD11" s="78" t="n">
        <v>10</v>
      </c>
      <c r="AE11" s="78" t="n">
        <v>10</v>
      </c>
      <c r="AF11" s="78" t="n">
        <v>10</v>
      </c>
      <c r="AG11" s="78" t="n">
        <v>10.5</v>
      </c>
      <c r="AH11" s="78" t="n">
        <v>9</v>
      </c>
      <c r="AI11" s="78" t="n">
        <v>9</v>
      </c>
      <c r="AJ11" s="78" t="n">
        <v>10</v>
      </c>
      <c r="AK11" s="79" t="n">
        <f aca="false">SUM(F11:AJ11)</f>
        <v>260.5</v>
      </c>
      <c r="AL11" s="78" t="n">
        <v>32</v>
      </c>
      <c r="AM11" s="80" t="n">
        <f aca="false">PRODUCT(AK11:AL11)</f>
        <v>8336</v>
      </c>
      <c r="AN11" s="81"/>
      <c r="AO11" s="82"/>
      <c r="AP11" s="78"/>
      <c r="AQ11" s="83"/>
      <c r="AR11" s="84"/>
      <c r="AS11" s="85"/>
      <c r="AT11" s="91"/>
      <c r="AU11" s="87" t="n">
        <f aca="false">AN11+AO11+AR11+AS11+AT11</f>
        <v>0</v>
      </c>
      <c r="AV11" s="87"/>
      <c r="AW11" s="87" t="n">
        <f aca="false">AP11+AR11+AS11+AT11+AV11+AZ11</f>
        <v>260.5</v>
      </c>
      <c r="AX11" s="87"/>
      <c r="AY11" s="87"/>
      <c r="AZ11" s="87" t="n">
        <f aca="false">AK11</f>
        <v>260.5</v>
      </c>
      <c r="BA11" s="87" t="n">
        <f aca="false">AY11+AZ11</f>
        <v>260.5</v>
      </c>
      <c r="BB11" s="87" t="n">
        <f aca="false">AM11-AW11</f>
        <v>8075.5</v>
      </c>
      <c r="BC11" s="78"/>
      <c r="BD11" s="78"/>
      <c r="BE11" s="96"/>
    </row>
    <row r="12" customFormat="false" ht="18.75" hidden="false" customHeight="false" outlineLevel="0" collapsed="false">
      <c r="A12" s="77" t="n">
        <v>10</v>
      </c>
      <c r="B12" s="89" t="s">
        <v>179</v>
      </c>
      <c r="C12" s="78" t="s">
        <v>169</v>
      </c>
      <c r="D12" s="78"/>
      <c r="E12" s="78"/>
      <c r="F12" s="78" t="n">
        <v>9</v>
      </c>
      <c r="G12" s="78" t="n">
        <v>9</v>
      </c>
      <c r="H12" s="78" t="n">
        <v>9</v>
      </c>
      <c r="I12" s="78" t="n">
        <v>9.5</v>
      </c>
      <c r="J12" s="78" t="n">
        <v>10</v>
      </c>
      <c r="K12" s="78" t="n">
        <v>9.5</v>
      </c>
      <c r="L12" s="78" t="n">
        <v>9.5</v>
      </c>
      <c r="M12" s="78" t="n">
        <v>9</v>
      </c>
      <c r="N12" s="78" t="n">
        <v>9</v>
      </c>
      <c r="O12" s="78" t="n">
        <v>9.5</v>
      </c>
      <c r="P12" s="78" t="n">
        <v>9.5</v>
      </c>
      <c r="Q12" s="78" t="n">
        <v>9.5</v>
      </c>
      <c r="R12" s="78" t="n">
        <v>8.5</v>
      </c>
      <c r="S12" s="78" t="n">
        <v>8.5</v>
      </c>
      <c r="T12" s="78" t="n">
        <v>7.5</v>
      </c>
      <c r="U12" s="78" t="n">
        <v>8</v>
      </c>
      <c r="V12" s="78" t="n">
        <v>8.5</v>
      </c>
      <c r="W12" s="78" t="n">
        <v>7</v>
      </c>
      <c r="X12" s="78" t="n">
        <v>8.5</v>
      </c>
      <c r="Y12" s="78" t="n">
        <v>9</v>
      </c>
      <c r="Z12" s="78" t="n">
        <v>9</v>
      </c>
      <c r="AA12" s="78" t="n">
        <v>8</v>
      </c>
      <c r="AB12" s="78" t="n">
        <v>7.5</v>
      </c>
      <c r="AC12" s="78" t="n">
        <v>8.5</v>
      </c>
      <c r="AD12" s="78" t="n">
        <v>7.5</v>
      </c>
      <c r="AE12" s="78" t="n">
        <v>8</v>
      </c>
      <c r="AF12" s="78" t="n">
        <v>8</v>
      </c>
      <c r="AG12" s="78" t="n">
        <v>7.5</v>
      </c>
      <c r="AH12" s="78" t="n">
        <v>6.5</v>
      </c>
      <c r="AI12" s="78" t="n">
        <v>5.5</v>
      </c>
      <c r="AJ12" s="78" t="n">
        <v>5.5</v>
      </c>
      <c r="AK12" s="79" t="n">
        <f aca="false">SUM(F12:AJ12)</f>
        <v>259</v>
      </c>
      <c r="AL12" s="78" t="n">
        <v>32</v>
      </c>
      <c r="AM12" s="80" t="n">
        <f aca="false">PRODUCT(AK12:AL12)</f>
        <v>8288</v>
      </c>
      <c r="AN12" s="81" t="n">
        <v>0</v>
      </c>
      <c r="AO12" s="82"/>
      <c r="AP12" s="78"/>
      <c r="AQ12" s="83"/>
      <c r="AR12" s="84"/>
      <c r="AS12" s="85"/>
      <c r="AT12" s="86"/>
      <c r="AU12" s="87" t="n">
        <f aca="false">AN12+AO12+AR12+AS12+AT12</f>
        <v>0</v>
      </c>
      <c r="AV12" s="87"/>
      <c r="AW12" s="87" t="n">
        <f aca="false">AP12+AR12+AS12+AT12+AV12+AZ12</f>
        <v>259</v>
      </c>
      <c r="AX12" s="87" t="n">
        <f aca="false">AU12-AW12+AV12+AZ12</f>
        <v>0</v>
      </c>
      <c r="AY12" s="87" t="n">
        <v>882.5</v>
      </c>
      <c r="AZ12" s="87" t="n">
        <f aca="false">AK12</f>
        <v>259</v>
      </c>
      <c r="BA12" s="87" t="n">
        <f aca="false">AY12+AZ12</f>
        <v>1141.5</v>
      </c>
      <c r="BB12" s="87" t="n">
        <f aca="false">AM12-AW12</f>
        <v>8029</v>
      </c>
      <c r="BC12" s="78"/>
      <c r="BD12" s="88"/>
      <c r="BE12" s="96"/>
    </row>
    <row r="13" customFormat="false" ht="18.75" hidden="false" customHeight="false" outlineLevel="0" collapsed="false">
      <c r="A13" s="77" t="n">
        <v>11</v>
      </c>
      <c r="B13" s="78" t="s">
        <v>1186</v>
      </c>
      <c r="C13" s="78" t="s">
        <v>1130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 t="n">
        <v>4</v>
      </c>
      <c r="O13" s="78" t="n">
        <v>10</v>
      </c>
      <c r="P13" s="78" t="n">
        <v>14.5</v>
      </c>
      <c r="Q13" s="78" t="n">
        <v>10</v>
      </c>
      <c r="R13" s="78" t="n">
        <v>10.5</v>
      </c>
      <c r="S13" s="78" t="n">
        <v>10</v>
      </c>
      <c r="T13" s="78" t="n">
        <v>10.5</v>
      </c>
      <c r="U13" s="78" t="n">
        <v>12</v>
      </c>
      <c r="V13" s="78" t="n">
        <v>13</v>
      </c>
      <c r="W13" s="78" t="n">
        <v>13</v>
      </c>
      <c r="X13" s="78" t="n">
        <v>14.5</v>
      </c>
      <c r="Y13" s="78" t="n">
        <v>14.5</v>
      </c>
      <c r="Z13" s="78" t="n">
        <v>14</v>
      </c>
      <c r="AA13" s="78" t="n">
        <v>13</v>
      </c>
      <c r="AB13" s="78" t="n">
        <v>9.5</v>
      </c>
      <c r="AC13" s="78" t="n">
        <v>6.5</v>
      </c>
      <c r="AD13" s="78" t="n">
        <v>8</v>
      </c>
      <c r="AE13" s="78" t="n">
        <v>10.5</v>
      </c>
      <c r="AF13" s="78" t="n">
        <v>12</v>
      </c>
      <c r="AG13" s="78" t="n">
        <v>11</v>
      </c>
      <c r="AH13" s="78" t="n">
        <v>13</v>
      </c>
      <c r="AI13" s="78" t="n">
        <v>13.5</v>
      </c>
      <c r="AJ13" s="78" t="n">
        <v>11.5</v>
      </c>
      <c r="AK13" s="79" t="n">
        <f aca="false">SUM(F13:AJ13)</f>
        <v>259</v>
      </c>
      <c r="AL13" s="78" t="n">
        <v>32</v>
      </c>
      <c r="AM13" s="80" t="n">
        <f aca="false">PRODUCT(AK13:AL13)</f>
        <v>8288</v>
      </c>
      <c r="AN13" s="81"/>
      <c r="AO13" s="82"/>
      <c r="AP13" s="78"/>
      <c r="AQ13" s="83"/>
      <c r="AR13" s="84"/>
      <c r="AS13" s="85"/>
      <c r="AT13" s="91"/>
      <c r="AU13" s="87" t="n">
        <f aca="false">AN13+AO13+AR13+AS13+AT13</f>
        <v>0</v>
      </c>
      <c r="AV13" s="78"/>
      <c r="AW13" s="87" t="n">
        <f aca="false">AP13+AR13+AS13+AT13+AV13+AZ13</f>
        <v>259</v>
      </c>
      <c r="AX13" s="87"/>
      <c r="AY13" s="78"/>
      <c r="AZ13" s="87" t="n">
        <f aca="false">AK13</f>
        <v>259</v>
      </c>
      <c r="BA13" s="87" t="n">
        <f aca="false">AY13+AZ13</f>
        <v>259</v>
      </c>
      <c r="BB13" s="87" t="n">
        <f aca="false">AM13-AW13</f>
        <v>8029</v>
      </c>
      <c r="BC13" s="78"/>
      <c r="BD13" s="78"/>
      <c r="BE13" s="96"/>
    </row>
    <row r="14" customFormat="false" ht="18.75" hidden="false" customHeight="false" outlineLevel="0" collapsed="false">
      <c r="A14" s="77" t="n">
        <v>12</v>
      </c>
      <c r="B14" s="78" t="s">
        <v>454</v>
      </c>
      <c r="C14" s="78" t="s">
        <v>377</v>
      </c>
      <c r="D14" s="78"/>
      <c r="E14" s="78"/>
      <c r="F14" s="78" t="n">
        <v>8.5</v>
      </c>
      <c r="G14" s="78" t="n">
        <v>8.5</v>
      </c>
      <c r="H14" s="78" t="n">
        <v>9.5</v>
      </c>
      <c r="I14" s="78" t="n">
        <v>8.5</v>
      </c>
      <c r="J14" s="78" t="n">
        <v>8.5</v>
      </c>
      <c r="K14" s="78" t="n">
        <v>8.5</v>
      </c>
      <c r="L14" s="78" t="n">
        <v>8.5</v>
      </c>
      <c r="M14" s="78" t="n">
        <v>8.5</v>
      </c>
      <c r="N14" s="78" t="n">
        <v>8.5</v>
      </c>
      <c r="O14" s="78" t="n">
        <v>8.5</v>
      </c>
      <c r="P14" s="78" t="n">
        <v>8.5</v>
      </c>
      <c r="Q14" s="78" t="n">
        <v>8.5</v>
      </c>
      <c r="R14" s="78" t="n">
        <v>8.5</v>
      </c>
      <c r="S14" s="78" t="n">
        <v>8.5</v>
      </c>
      <c r="T14" s="78" t="n">
        <v>8.5</v>
      </c>
      <c r="U14" s="78" t="n">
        <v>8.5</v>
      </c>
      <c r="V14" s="78" t="n">
        <v>8.5</v>
      </c>
      <c r="W14" s="78" t="n">
        <v>8.5</v>
      </c>
      <c r="X14" s="78" t="n">
        <v>8.5</v>
      </c>
      <c r="Y14" s="78" t="n">
        <v>8.5</v>
      </c>
      <c r="Z14" s="78" t="n">
        <v>8.5</v>
      </c>
      <c r="AA14" s="78" t="n">
        <v>8.5</v>
      </c>
      <c r="AB14" s="78" t="n">
        <v>8.5</v>
      </c>
      <c r="AC14" s="78" t="n">
        <v>8.5</v>
      </c>
      <c r="AD14" s="78" t="n">
        <v>8.5</v>
      </c>
      <c r="AE14" s="78" t="n">
        <v>8.5</v>
      </c>
      <c r="AF14" s="78" t="n">
        <v>8.5</v>
      </c>
      <c r="AG14" s="78" t="n">
        <v>8.5</v>
      </c>
      <c r="AH14" s="78" t="n">
        <v>8.5</v>
      </c>
      <c r="AI14" s="78" t="n">
        <v>5.5</v>
      </c>
      <c r="AJ14" s="78" t="n">
        <v>5.5</v>
      </c>
      <c r="AK14" s="79" t="n">
        <f aca="false">SUM(F14:AJ14)</f>
        <v>258.5</v>
      </c>
      <c r="AL14" s="78" t="n">
        <v>32</v>
      </c>
      <c r="AM14" s="80" t="n">
        <f aca="false">PRODUCT(AK14:AL14)</f>
        <v>8272</v>
      </c>
      <c r="AN14" s="81" t="n">
        <v>0</v>
      </c>
      <c r="AO14" s="82"/>
      <c r="AP14" s="78"/>
      <c r="AQ14" s="83"/>
      <c r="AR14" s="84"/>
      <c r="AS14" s="85"/>
      <c r="AT14" s="91"/>
      <c r="AU14" s="87" t="n">
        <f aca="false">AN14+AO14+AR14+AS14+AT14</f>
        <v>0</v>
      </c>
      <c r="AV14" s="87"/>
      <c r="AW14" s="87" t="n">
        <f aca="false">AP14+AR14+AS14+AT14+AV14+AZ14</f>
        <v>258.5</v>
      </c>
      <c r="AX14" s="87" t="n">
        <f aca="false">AU14-AW14+AV14+AZ14</f>
        <v>0</v>
      </c>
      <c r="AY14" s="87" t="n">
        <v>773.5</v>
      </c>
      <c r="AZ14" s="87" t="n">
        <f aca="false">AK14</f>
        <v>258.5</v>
      </c>
      <c r="BA14" s="87" t="n">
        <f aca="false">AY14+AZ14</f>
        <v>1032</v>
      </c>
      <c r="BB14" s="87" t="n">
        <f aca="false">AM14-AW14</f>
        <v>8013.5</v>
      </c>
      <c r="BC14" s="78"/>
      <c r="BD14" s="78"/>
      <c r="BE14" s="96"/>
    </row>
    <row r="15" customFormat="false" ht="18.75" hidden="false" customHeight="false" outlineLevel="0" collapsed="false">
      <c r="A15" s="77" t="n">
        <v>13</v>
      </c>
      <c r="B15" s="89" t="s">
        <v>804</v>
      </c>
      <c r="C15" s="78" t="s">
        <v>728</v>
      </c>
      <c r="D15" s="78" t="n">
        <v>13617266</v>
      </c>
      <c r="E15" s="78" t="s">
        <v>805</v>
      </c>
      <c r="F15" s="78" t="n">
        <v>13</v>
      </c>
      <c r="G15" s="78" t="n">
        <v>13</v>
      </c>
      <c r="H15" s="78" t="n">
        <v>11.5</v>
      </c>
      <c r="I15" s="78" t="n">
        <v>8.5</v>
      </c>
      <c r="J15" s="78" t="n">
        <v>16</v>
      </c>
      <c r="K15" s="78" t="n">
        <v>13.5</v>
      </c>
      <c r="L15" s="78" t="n">
        <v>13</v>
      </c>
      <c r="M15" s="78" t="n">
        <v>12</v>
      </c>
      <c r="N15" s="78" t="n">
        <v>12.5</v>
      </c>
      <c r="O15" s="78" t="n">
        <v>12</v>
      </c>
      <c r="P15" s="78" t="n">
        <v>12.5</v>
      </c>
      <c r="Q15" s="78" t="n">
        <v>11</v>
      </c>
      <c r="R15" s="78" t="n">
        <v>11.5</v>
      </c>
      <c r="S15" s="78" t="n">
        <v>11.5</v>
      </c>
      <c r="T15" s="78" t="n">
        <v>12</v>
      </c>
      <c r="U15" s="78" t="n">
        <v>13.5</v>
      </c>
      <c r="V15" s="78" t="n">
        <v>13.5</v>
      </c>
      <c r="W15" s="78" t="n">
        <v>14</v>
      </c>
      <c r="X15" s="78" t="n">
        <v>13.5</v>
      </c>
      <c r="Y15" s="78" t="n">
        <v>12.5</v>
      </c>
      <c r="Z15" s="78" t="n">
        <v>10.5</v>
      </c>
      <c r="AA15" s="78" t="n">
        <v>13.5</v>
      </c>
      <c r="AB15" s="78" t="n">
        <v>13</v>
      </c>
      <c r="AC15" s="78" t="n">
        <v>12</v>
      </c>
      <c r="AD15" s="78" t="n">
        <v>13</v>
      </c>
      <c r="AE15" s="78" t="n">
        <v>12</v>
      </c>
      <c r="AF15" s="78" t="n">
        <v>9.5</v>
      </c>
      <c r="AG15" s="78" t="n">
        <v>11.5</v>
      </c>
      <c r="AH15" s="78" t="n">
        <v>10</v>
      </c>
      <c r="AI15" s="78" t="n">
        <v>11</v>
      </c>
      <c r="AJ15" s="78" t="n">
        <v>13</v>
      </c>
      <c r="AK15" s="79" t="n">
        <f aca="false">SUM(F15:AJ15)</f>
        <v>379.5</v>
      </c>
      <c r="AL15" s="78" t="n">
        <v>32</v>
      </c>
      <c r="AM15" s="80" t="n">
        <f aca="false">PRODUCT(AK15:AL15)</f>
        <v>12144</v>
      </c>
      <c r="AN15" s="81" t="n">
        <v>0</v>
      </c>
      <c r="AO15" s="82"/>
      <c r="AP15" s="78"/>
      <c r="AQ15" s="83"/>
      <c r="AR15" s="84"/>
      <c r="AS15" s="85"/>
      <c r="AT15" s="86" t="n">
        <v>4100</v>
      </c>
      <c r="AU15" s="87" t="n">
        <f aca="false">AN15+AO15+AR15+AS15+AT15</f>
        <v>4100</v>
      </c>
      <c r="AV15" s="87"/>
      <c r="AW15" s="87" t="n">
        <f aca="false">AP15+AR15+AS15+AT15+AV15+AZ15</f>
        <v>4479.5</v>
      </c>
      <c r="AX15" s="87" t="n">
        <f aca="false">AU15-AW15+AV15+AZ15</f>
        <v>0</v>
      </c>
      <c r="AY15" s="87" t="n">
        <v>670</v>
      </c>
      <c r="AZ15" s="87" t="n">
        <f aca="false">AK15</f>
        <v>379.5</v>
      </c>
      <c r="BA15" s="87" t="n">
        <f aca="false">AY15+AZ15</f>
        <v>1049.5</v>
      </c>
      <c r="BB15" s="87" t="n">
        <f aca="false">AM15-AW15</f>
        <v>7664.5</v>
      </c>
      <c r="BC15" s="88"/>
      <c r="BD15" s="88"/>
      <c r="BE15" s="96"/>
    </row>
    <row r="16" customFormat="false" ht="18.75" hidden="false" customHeight="false" outlineLevel="0" collapsed="false">
      <c r="A16" s="77" t="n">
        <v>14</v>
      </c>
      <c r="B16" s="78" t="s">
        <v>1156</v>
      </c>
      <c r="C16" s="78" t="s">
        <v>1233</v>
      </c>
      <c r="D16" s="78"/>
      <c r="E16" s="78"/>
      <c r="F16" s="78" t="n">
        <v>12</v>
      </c>
      <c r="G16" s="78" t="n">
        <v>12</v>
      </c>
      <c r="H16" s="78" t="n">
        <v>12</v>
      </c>
      <c r="I16" s="78" t="n">
        <v>12</v>
      </c>
      <c r="J16" s="78" t="n">
        <v>12</v>
      </c>
      <c r="K16" s="78" t="n">
        <v>12</v>
      </c>
      <c r="L16" s="78" t="n">
        <v>10</v>
      </c>
      <c r="M16" s="78" t="n">
        <v>12</v>
      </c>
      <c r="N16" s="78" t="n">
        <v>11.5</v>
      </c>
      <c r="O16" s="78" t="n">
        <v>12</v>
      </c>
      <c r="P16" s="78" t="n">
        <v>11</v>
      </c>
      <c r="Q16" s="78" t="n">
        <v>11</v>
      </c>
      <c r="R16" s="78" t="n">
        <v>12</v>
      </c>
      <c r="S16" s="78" t="n">
        <v>11</v>
      </c>
      <c r="T16" s="78" t="n">
        <v>11</v>
      </c>
      <c r="U16" s="78" t="n">
        <v>10</v>
      </c>
      <c r="V16" s="78" t="n">
        <v>11</v>
      </c>
      <c r="W16" s="78" t="n">
        <v>10</v>
      </c>
      <c r="X16" s="78" t="n">
        <v>10.5</v>
      </c>
      <c r="Y16" s="78" t="n">
        <v>11</v>
      </c>
      <c r="Z16" s="78" t="n">
        <v>10</v>
      </c>
      <c r="AA16" s="78" t="n">
        <v>10</v>
      </c>
      <c r="AB16" s="78" t="n">
        <v>10</v>
      </c>
      <c r="AC16" s="78" t="n">
        <v>9.5</v>
      </c>
      <c r="AD16" s="78" t="n">
        <v>8</v>
      </c>
      <c r="AE16" s="78" t="n">
        <v>8</v>
      </c>
      <c r="AF16" s="78" t="n">
        <v>8</v>
      </c>
      <c r="AG16" s="78" t="n">
        <v>6</v>
      </c>
      <c r="AH16" s="78" t="n">
        <v>7</v>
      </c>
      <c r="AI16" s="78" t="n">
        <v>8</v>
      </c>
      <c r="AJ16" s="78" t="n">
        <v>10</v>
      </c>
      <c r="AK16" s="79" t="n">
        <f aca="false">SUM(F16:AJ16)</f>
        <v>320.5</v>
      </c>
      <c r="AL16" s="78" t="n">
        <v>32</v>
      </c>
      <c r="AM16" s="80" t="n">
        <f aca="false">PRODUCT(AK16:AL16)</f>
        <v>10256</v>
      </c>
      <c r="AN16" s="81"/>
      <c r="AO16" s="82"/>
      <c r="AP16" s="78"/>
      <c r="AQ16" s="78"/>
      <c r="AR16" s="84"/>
      <c r="AS16" s="85"/>
      <c r="AT16" s="91" t="n">
        <v>2300</v>
      </c>
      <c r="AU16" s="87" t="n">
        <f aca="false">AN16+AO16+AR16+AS16+AT16</f>
        <v>2300</v>
      </c>
      <c r="AV16" s="78"/>
      <c r="AW16" s="87" t="n">
        <f aca="false">AP16+AR16+AS16+AT16+AV16+AZ16</f>
        <v>2620.5</v>
      </c>
      <c r="AX16" s="87" t="n">
        <f aca="false">AU16-AW16+AV16+AZ16</f>
        <v>0</v>
      </c>
      <c r="AY16" s="116" t="n">
        <v>0</v>
      </c>
      <c r="AZ16" s="87" t="n">
        <f aca="false">AK16</f>
        <v>320.5</v>
      </c>
      <c r="BA16" s="87" t="n">
        <f aca="false">AY16+AZ16</f>
        <v>320.5</v>
      </c>
      <c r="BB16" s="87" t="n">
        <f aca="false">AM16-AW16</f>
        <v>7635.5</v>
      </c>
      <c r="BC16" s="78"/>
      <c r="BD16" s="78"/>
      <c r="BE16" s="96"/>
    </row>
    <row r="17" customFormat="false" ht="18.75" hidden="false" customHeight="false" outlineLevel="0" collapsed="false">
      <c r="A17" s="77" t="n">
        <v>15</v>
      </c>
      <c r="B17" s="78" t="s">
        <v>879</v>
      </c>
      <c r="C17" s="78" t="s">
        <v>728</v>
      </c>
      <c r="D17" s="78"/>
      <c r="E17" s="78"/>
      <c r="F17" s="78" t="n">
        <v>12.5</v>
      </c>
      <c r="G17" s="78" t="n">
        <v>13</v>
      </c>
      <c r="H17" s="78" t="n">
        <v>14</v>
      </c>
      <c r="I17" s="78" t="n">
        <v>9</v>
      </c>
      <c r="J17" s="78" t="n">
        <v>16</v>
      </c>
      <c r="K17" s="78" t="n">
        <v>12.5</v>
      </c>
      <c r="L17" s="78" t="n">
        <v>12.5</v>
      </c>
      <c r="M17" s="78" t="n">
        <v>11.5</v>
      </c>
      <c r="N17" s="78" t="n">
        <v>11.5</v>
      </c>
      <c r="O17" s="78" t="n">
        <v>12</v>
      </c>
      <c r="P17" s="78" t="n">
        <v>11.5</v>
      </c>
      <c r="Q17" s="78" t="n">
        <v>13</v>
      </c>
      <c r="R17" s="78" t="n">
        <v>12</v>
      </c>
      <c r="S17" s="78" t="n">
        <v>12</v>
      </c>
      <c r="T17" s="78" t="n">
        <v>10</v>
      </c>
      <c r="U17" s="78" t="n">
        <v>12</v>
      </c>
      <c r="V17" s="78" t="n">
        <v>11.5</v>
      </c>
      <c r="W17" s="78" t="n">
        <v>12.5</v>
      </c>
      <c r="X17" s="78" t="n">
        <v>12</v>
      </c>
      <c r="Y17" s="78" t="n">
        <v>13</v>
      </c>
      <c r="Z17" s="78" t="n">
        <v>12</v>
      </c>
      <c r="AA17" s="78" t="n">
        <v>11.5</v>
      </c>
      <c r="AB17" s="78" t="n">
        <v>12</v>
      </c>
      <c r="AC17" s="78" t="n">
        <v>12</v>
      </c>
      <c r="AD17" s="78" t="n">
        <v>13</v>
      </c>
      <c r="AE17" s="78" t="n">
        <v>11.5</v>
      </c>
      <c r="AF17" s="78" t="n">
        <v>12</v>
      </c>
      <c r="AG17" s="78" t="n">
        <v>12</v>
      </c>
      <c r="AH17" s="78" t="n">
        <v>11.5</v>
      </c>
      <c r="AI17" s="78" t="n">
        <v>11.5</v>
      </c>
      <c r="AJ17" s="78" t="n">
        <v>10.5</v>
      </c>
      <c r="AK17" s="79" t="n">
        <f aca="false">SUM(F17:AJ17)</f>
        <v>373.5</v>
      </c>
      <c r="AL17" s="78" t="n">
        <v>32</v>
      </c>
      <c r="AM17" s="80" t="n">
        <f aca="false">PRODUCT(AK17:AL17)</f>
        <v>11952</v>
      </c>
      <c r="AN17" s="81"/>
      <c r="AO17" s="93" t="n">
        <v>19500</v>
      </c>
      <c r="AP17" s="78" t="n">
        <v>3250</v>
      </c>
      <c r="AQ17" s="83"/>
      <c r="AR17" s="84"/>
      <c r="AS17" s="110"/>
      <c r="AT17" s="91" t="n">
        <v>1150</v>
      </c>
      <c r="AU17" s="87" t="n">
        <f aca="false">AN17+AO17+AR17+AS17+AT17</f>
        <v>20650</v>
      </c>
      <c r="AV17" s="87"/>
      <c r="AW17" s="87" t="n">
        <f aca="false">AP17+AR17+AS17+AT17+AV17+AZ17</f>
        <v>4773.5</v>
      </c>
      <c r="AX17" s="87"/>
      <c r="AY17" s="87" t="n">
        <v>1626</v>
      </c>
      <c r="AZ17" s="87" t="n">
        <f aca="false">AK17</f>
        <v>373.5</v>
      </c>
      <c r="BA17" s="87" t="n">
        <f aca="false">AY17+AZ17</f>
        <v>1999.5</v>
      </c>
      <c r="BB17" s="87" t="n">
        <f aca="false">AM17-AW17</f>
        <v>7178.5</v>
      </c>
      <c r="BC17" s="78"/>
      <c r="BD17" s="78"/>
      <c r="BE17" s="96"/>
    </row>
    <row r="18" customFormat="false" ht="18.75" hidden="false" customHeight="false" outlineLevel="0" collapsed="false">
      <c r="A18" s="77" t="n">
        <v>16</v>
      </c>
      <c r="B18" s="78" t="s">
        <v>1181</v>
      </c>
      <c r="C18" s="78" t="s">
        <v>1130</v>
      </c>
      <c r="D18" s="78"/>
      <c r="E18" s="78"/>
      <c r="F18" s="78"/>
      <c r="G18" s="78"/>
      <c r="H18" s="78" t="n">
        <v>7.5</v>
      </c>
      <c r="I18" s="78" t="n">
        <v>7.5</v>
      </c>
      <c r="J18" s="78" t="n">
        <v>7.5</v>
      </c>
      <c r="K18" s="78" t="n">
        <v>7</v>
      </c>
      <c r="L18" s="78" t="n">
        <v>5.5</v>
      </c>
      <c r="M18" s="78" t="n">
        <v>6</v>
      </c>
      <c r="N18" s="78" t="n">
        <v>9.5</v>
      </c>
      <c r="O18" s="78" t="n">
        <v>8.5</v>
      </c>
      <c r="P18" s="78" t="n">
        <v>7.5</v>
      </c>
      <c r="Q18" s="78" t="n">
        <v>7.5</v>
      </c>
      <c r="R18" s="78" t="n">
        <v>8</v>
      </c>
      <c r="S18" s="78" t="n">
        <v>6</v>
      </c>
      <c r="T18" s="78" t="n">
        <v>9</v>
      </c>
      <c r="U18" s="78" t="n">
        <v>8.5</v>
      </c>
      <c r="V18" s="78" t="n">
        <v>8</v>
      </c>
      <c r="W18" s="78" t="n">
        <v>8</v>
      </c>
      <c r="X18" s="78" t="n">
        <v>8</v>
      </c>
      <c r="Y18" s="78" t="n">
        <v>8</v>
      </c>
      <c r="Z18" s="78" t="n">
        <v>5.5</v>
      </c>
      <c r="AA18" s="78" t="n">
        <v>8.5</v>
      </c>
      <c r="AB18" s="78" t="n">
        <v>8.5</v>
      </c>
      <c r="AC18" s="78" t="n">
        <v>8.5</v>
      </c>
      <c r="AD18" s="78" t="n">
        <v>8.5</v>
      </c>
      <c r="AE18" s="78" t="n">
        <v>7.5</v>
      </c>
      <c r="AF18" s="78" t="n">
        <v>6</v>
      </c>
      <c r="AG18" s="78" t="n">
        <v>8.5</v>
      </c>
      <c r="AH18" s="78" t="n">
        <v>6</v>
      </c>
      <c r="AI18" s="78" t="n">
        <v>8</v>
      </c>
      <c r="AJ18" s="78" t="n">
        <v>8</v>
      </c>
      <c r="AK18" s="79" t="n">
        <f aca="false">SUM(F18:AJ18)</f>
        <v>221</v>
      </c>
      <c r="AL18" s="78" t="n">
        <v>32</v>
      </c>
      <c r="AM18" s="80" t="n">
        <f aca="false">PRODUCT(AK18:AL18)</f>
        <v>7072</v>
      </c>
      <c r="AN18" s="81"/>
      <c r="AO18" s="82"/>
      <c r="AP18" s="78"/>
      <c r="AQ18" s="83"/>
      <c r="AR18" s="84"/>
      <c r="AS18" s="85"/>
      <c r="AT18" s="91"/>
      <c r="AU18" s="87" t="n">
        <f aca="false">AN18+AO18+AR18+AS18+AT18</f>
        <v>0</v>
      </c>
      <c r="AV18" s="78"/>
      <c r="AW18" s="87" t="n">
        <f aca="false">AP18+AR18+AS18+AT18+AV18+AZ18</f>
        <v>221</v>
      </c>
      <c r="AX18" s="87"/>
      <c r="AY18" s="78"/>
      <c r="AZ18" s="87" t="n">
        <f aca="false">AK18</f>
        <v>221</v>
      </c>
      <c r="BA18" s="87" t="n">
        <f aca="false">AY18+AZ18</f>
        <v>221</v>
      </c>
      <c r="BB18" s="87" t="n">
        <f aca="false">AM18-AW18</f>
        <v>6851</v>
      </c>
      <c r="BC18" s="78"/>
      <c r="BD18" s="78"/>
      <c r="BE18" s="96"/>
    </row>
    <row r="19" customFormat="false" ht="18.75" hidden="false" customHeight="false" outlineLevel="0" collapsed="false">
      <c r="A19" s="77" t="n">
        <v>17</v>
      </c>
      <c r="B19" s="78" t="s">
        <v>994</v>
      </c>
      <c r="C19" s="78" t="s">
        <v>954</v>
      </c>
      <c r="D19" s="78"/>
      <c r="E19" s="78"/>
      <c r="F19" s="78" t="n">
        <v>7</v>
      </c>
      <c r="G19" s="78" t="n">
        <v>8</v>
      </c>
      <c r="H19" s="78" t="n">
        <v>8</v>
      </c>
      <c r="I19" s="78" t="n">
        <v>7.5</v>
      </c>
      <c r="J19" s="78" t="n">
        <v>8</v>
      </c>
      <c r="K19" s="78" t="n">
        <v>8</v>
      </c>
      <c r="L19" s="78" t="n">
        <v>8.5</v>
      </c>
      <c r="M19" s="78" t="n">
        <v>8.5</v>
      </c>
      <c r="N19" s="78" t="n">
        <v>7.5</v>
      </c>
      <c r="O19" s="78" t="n">
        <v>8.5</v>
      </c>
      <c r="P19" s="78" t="n">
        <v>7.5</v>
      </c>
      <c r="Q19" s="78" t="n">
        <v>6</v>
      </c>
      <c r="R19" s="78" t="n">
        <v>8</v>
      </c>
      <c r="S19" s="78" t="n">
        <v>7.5</v>
      </c>
      <c r="T19" s="78" t="n">
        <v>7.5</v>
      </c>
      <c r="U19" s="78" t="n">
        <v>8</v>
      </c>
      <c r="V19" s="78" t="n">
        <v>7.5</v>
      </c>
      <c r="W19" s="78" t="n">
        <v>7.5</v>
      </c>
      <c r="X19" s="78" t="n">
        <v>6</v>
      </c>
      <c r="Y19" s="78" t="n">
        <v>6</v>
      </c>
      <c r="Z19" s="78" t="n">
        <v>6.5</v>
      </c>
      <c r="AA19" s="78" t="n">
        <v>6</v>
      </c>
      <c r="AB19" s="78" t="n">
        <v>6</v>
      </c>
      <c r="AC19" s="78" t="n">
        <v>6</v>
      </c>
      <c r="AD19" s="78" t="n">
        <v>6</v>
      </c>
      <c r="AE19" s="78" t="n">
        <v>6.5</v>
      </c>
      <c r="AF19" s="78" t="n">
        <v>6</v>
      </c>
      <c r="AG19" s="78" t="n">
        <v>6</v>
      </c>
      <c r="AH19" s="78" t="n">
        <v>5.5</v>
      </c>
      <c r="AI19" s="78" t="n">
        <v>8.5</v>
      </c>
      <c r="AJ19" s="78" t="n">
        <v>5</v>
      </c>
      <c r="AK19" s="79" t="n">
        <f aca="false">SUM(F19:AJ19)</f>
        <v>219</v>
      </c>
      <c r="AL19" s="78" t="n">
        <v>32</v>
      </c>
      <c r="AM19" s="80" t="n">
        <f aca="false">PRODUCT(AK19:AL19)</f>
        <v>7008</v>
      </c>
      <c r="AN19" s="81" t="n">
        <v>0</v>
      </c>
      <c r="AO19" s="82"/>
      <c r="AP19" s="78"/>
      <c r="AQ19" s="83"/>
      <c r="AR19" s="84"/>
      <c r="AS19" s="85"/>
      <c r="AT19" s="91"/>
      <c r="AU19" s="87" t="n">
        <f aca="false">AN19+AO19+AR19+AS19+AT19</f>
        <v>0</v>
      </c>
      <c r="AV19" s="87"/>
      <c r="AW19" s="87" t="n">
        <f aca="false">AP19+AR19+AS19+AT19+AV19+AZ19</f>
        <v>219</v>
      </c>
      <c r="AX19" s="87" t="n">
        <f aca="false">AU19-AW19+AV19+AZ19</f>
        <v>0</v>
      </c>
      <c r="AY19" s="87" t="n">
        <v>750.5</v>
      </c>
      <c r="AZ19" s="87" t="n">
        <f aca="false">AK19</f>
        <v>219</v>
      </c>
      <c r="BA19" s="87" t="n">
        <f aca="false">AY19+AZ19</f>
        <v>969.5</v>
      </c>
      <c r="BB19" s="87" t="n">
        <f aca="false">AM19-AW19</f>
        <v>6789</v>
      </c>
      <c r="BC19" s="78"/>
      <c r="BD19" s="78"/>
      <c r="BE19" s="96"/>
    </row>
    <row r="20" customFormat="false" ht="18.75" hidden="false" customHeight="false" outlineLevel="0" collapsed="false">
      <c r="A20" s="77" t="n">
        <v>18</v>
      </c>
      <c r="B20" s="78" t="s">
        <v>469</v>
      </c>
      <c r="C20" s="78" t="s">
        <v>377</v>
      </c>
      <c r="D20" s="78"/>
      <c r="E20" s="78"/>
      <c r="F20" s="78" t="n">
        <v>14</v>
      </c>
      <c r="G20" s="78" t="n">
        <v>16.5</v>
      </c>
      <c r="H20" s="78" t="n">
        <v>16</v>
      </c>
      <c r="I20" s="78" t="n">
        <v>14.5</v>
      </c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 t="n">
        <v>18</v>
      </c>
      <c r="V20" s="78" t="n">
        <v>18.5</v>
      </c>
      <c r="W20" s="78" t="n">
        <v>18.5</v>
      </c>
      <c r="X20" s="78" t="n">
        <v>16.5</v>
      </c>
      <c r="Y20" s="78" t="n">
        <v>18</v>
      </c>
      <c r="Z20" s="78" t="n">
        <v>16</v>
      </c>
      <c r="AA20" s="78" t="n">
        <v>14</v>
      </c>
      <c r="AB20" s="78" t="n">
        <v>12</v>
      </c>
      <c r="AC20" s="78" t="n">
        <v>16</v>
      </c>
      <c r="AD20" s="78"/>
      <c r="AE20" s="78"/>
      <c r="AF20" s="78"/>
      <c r="AG20" s="78"/>
      <c r="AH20" s="78"/>
      <c r="AI20" s="78"/>
      <c r="AJ20" s="78"/>
      <c r="AK20" s="79" t="n">
        <f aca="false">SUM(F20:AJ20)</f>
        <v>208.5</v>
      </c>
      <c r="AL20" s="78" t="n">
        <v>32</v>
      </c>
      <c r="AM20" s="80" t="n">
        <f aca="false">PRODUCT(AK20:AL20)</f>
        <v>6672</v>
      </c>
      <c r="AN20" s="81" t="n">
        <v>0</v>
      </c>
      <c r="AO20" s="82"/>
      <c r="AP20" s="78"/>
      <c r="AQ20" s="83"/>
      <c r="AR20" s="84"/>
      <c r="AS20" s="85"/>
      <c r="AT20" s="91"/>
      <c r="AU20" s="87" t="n">
        <f aca="false">AN20+AO20+AR20+AS20+AT20</f>
        <v>0</v>
      </c>
      <c r="AV20" s="87"/>
      <c r="AW20" s="87" t="n">
        <f aca="false">AP20+AR20+AS20+AT20+AV20+AZ20</f>
        <v>208.5</v>
      </c>
      <c r="AX20" s="87" t="n">
        <f aca="false">AU20-AW20+AV20+AZ20</f>
        <v>0</v>
      </c>
      <c r="AY20" s="87" t="n">
        <v>330</v>
      </c>
      <c r="AZ20" s="87" t="n">
        <f aca="false">AK20</f>
        <v>208.5</v>
      </c>
      <c r="BA20" s="87" t="n">
        <f aca="false">AY20+AZ20</f>
        <v>538.5</v>
      </c>
      <c r="BB20" s="87" t="n">
        <f aca="false">AM20-AW20</f>
        <v>6463.5</v>
      </c>
      <c r="BC20" s="78"/>
      <c r="BD20" s="78"/>
      <c r="BE20" s="96"/>
    </row>
    <row r="21" customFormat="false" ht="18.75" hidden="false" customHeight="false" outlineLevel="0" collapsed="false">
      <c r="A21" s="77" t="n">
        <v>19</v>
      </c>
      <c r="B21" s="89" t="s">
        <v>773</v>
      </c>
      <c r="C21" s="78" t="s">
        <v>728</v>
      </c>
      <c r="D21" s="78"/>
      <c r="E21" s="78"/>
      <c r="F21" s="78" t="n">
        <v>5</v>
      </c>
      <c r="G21" s="78" t="n">
        <v>8.5</v>
      </c>
      <c r="H21" s="78" t="n">
        <v>8</v>
      </c>
      <c r="I21" s="78" t="n">
        <v>7</v>
      </c>
      <c r="J21" s="78" t="n">
        <v>8</v>
      </c>
      <c r="K21" s="78" t="n">
        <v>5.5</v>
      </c>
      <c r="L21" s="78" t="n">
        <v>10.5</v>
      </c>
      <c r="M21" s="78" t="n">
        <v>8.5</v>
      </c>
      <c r="N21" s="78" t="n">
        <v>8.5</v>
      </c>
      <c r="O21" s="78" t="n">
        <v>9</v>
      </c>
      <c r="P21" s="78" t="n">
        <v>8.5</v>
      </c>
      <c r="Q21" s="78" t="n">
        <v>9</v>
      </c>
      <c r="R21" s="78" t="n">
        <v>8</v>
      </c>
      <c r="S21" s="78" t="n">
        <v>8.5</v>
      </c>
      <c r="T21" s="78" t="n">
        <v>8</v>
      </c>
      <c r="U21" s="78" t="n">
        <v>9</v>
      </c>
      <c r="V21" s="78" t="n">
        <v>5.5</v>
      </c>
      <c r="W21" s="78" t="n">
        <v>6</v>
      </c>
      <c r="X21" s="78" t="n">
        <v>10</v>
      </c>
      <c r="Y21" s="78" t="n">
        <v>8</v>
      </c>
      <c r="Z21" s="78" t="n">
        <v>7.5</v>
      </c>
      <c r="AA21" s="78" t="n">
        <v>8</v>
      </c>
      <c r="AB21" s="78" t="n">
        <v>7</v>
      </c>
      <c r="AC21" s="78" t="n">
        <v>7.5</v>
      </c>
      <c r="AD21" s="78" t="n">
        <v>8</v>
      </c>
      <c r="AE21" s="78" t="n">
        <v>8</v>
      </c>
      <c r="AF21" s="78" t="n">
        <v>7</v>
      </c>
      <c r="AG21" s="78" t="n">
        <v>8</v>
      </c>
      <c r="AH21" s="78" t="n">
        <v>8</v>
      </c>
      <c r="AI21" s="78" t="n">
        <v>8</v>
      </c>
      <c r="AJ21" s="78" t="n">
        <v>7.5</v>
      </c>
      <c r="AK21" s="79" t="n">
        <f aca="false">SUM(F21:AJ21)</f>
        <v>243.5</v>
      </c>
      <c r="AL21" s="78" t="n">
        <v>32</v>
      </c>
      <c r="AM21" s="80" t="n">
        <f aca="false">PRODUCT(AK21:AL21)</f>
        <v>7792</v>
      </c>
      <c r="AN21" s="81" t="n">
        <v>0</v>
      </c>
      <c r="AO21" s="82"/>
      <c r="AP21" s="78"/>
      <c r="AQ21" s="83"/>
      <c r="AR21" s="84"/>
      <c r="AS21" s="85"/>
      <c r="AT21" s="86" t="n">
        <v>1150</v>
      </c>
      <c r="AU21" s="87" t="n">
        <f aca="false">AN21+AO21+AR21+AS21+AT21</f>
        <v>1150</v>
      </c>
      <c r="AV21" s="87"/>
      <c r="AW21" s="87" t="n">
        <f aca="false">AP21+AR21+AS21+AT21+AV21+AZ21</f>
        <v>1393.5</v>
      </c>
      <c r="AX21" s="87" t="n">
        <f aca="false">AU21-AW21+AV21+AZ21</f>
        <v>0</v>
      </c>
      <c r="AY21" s="87" t="n">
        <v>1139.5</v>
      </c>
      <c r="AZ21" s="87" t="n">
        <f aca="false">AK21</f>
        <v>243.5</v>
      </c>
      <c r="BA21" s="87" t="n">
        <f aca="false">AY21+AZ21</f>
        <v>1383</v>
      </c>
      <c r="BB21" s="87" t="n">
        <f aca="false">AM21-AW21</f>
        <v>6398.5</v>
      </c>
      <c r="BC21" s="88"/>
      <c r="BD21" s="88"/>
      <c r="BE21" s="96"/>
    </row>
    <row r="22" customFormat="false" ht="18.75" hidden="false" customHeight="false" outlineLevel="0" collapsed="false">
      <c r="A22" s="77" t="n">
        <v>20</v>
      </c>
      <c r="B22" s="78" t="s">
        <v>75</v>
      </c>
      <c r="C22" s="78" t="s">
        <v>29</v>
      </c>
      <c r="D22" s="78"/>
      <c r="E22" s="78"/>
      <c r="F22" s="78" t="n">
        <v>8.5</v>
      </c>
      <c r="G22" s="78" t="n">
        <v>7.5</v>
      </c>
      <c r="H22" s="78" t="n">
        <v>8.5</v>
      </c>
      <c r="I22" s="78" t="n">
        <v>7</v>
      </c>
      <c r="J22" s="78" t="n">
        <v>7</v>
      </c>
      <c r="K22" s="78" t="n">
        <v>7.5</v>
      </c>
      <c r="L22" s="78" t="n">
        <v>7.5</v>
      </c>
      <c r="M22" s="78" t="n">
        <v>6.5</v>
      </c>
      <c r="N22" s="78" t="n">
        <v>7.5</v>
      </c>
      <c r="O22" s="78" t="n">
        <v>7</v>
      </c>
      <c r="P22" s="78" t="n">
        <v>5</v>
      </c>
      <c r="Q22" s="78" t="n">
        <v>13.5</v>
      </c>
      <c r="R22" s="78" t="n">
        <v>7.5</v>
      </c>
      <c r="S22" s="78"/>
      <c r="T22" s="78" t="n">
        <v>4</v>
      </c>
      <c r="U22" s="78" t="n">
        <v>6.5</v>
      </c>
      <c r="V22" s="78" t="n">
        <v>6</v>
      </c>
      <c r="W22" s="78" t="n">
        <v>7.5</v>
      </c>
      <c r="X22" s="78" t="n">
        <v>6.5</v>
      </c>
      <c r="Y22" s="78" t="n">
        <v>5</v>
      </c>
      <c r="Z22" s="78" t="n">
        <v>4</v>
      </c>
      <c r="AA22" s="78" t="n">
        <v>5</v>
      </c>
      <c r="AB22" s="78" t="n">
        <v>6</v>
      </c>
      <c r="AC22" s="78" t="n">
        <v>6.5</v>
      </c>
      <c r="AD22" s="78" t="n">
        <v>6</v>
      </c>
      <c r="AE22" s="78" t="n">
        <v>5.5</v>
      </c>
      <c r="AF22" s="78" t="n">
        <v>5</v>
      </c>
      <c r="AG22" s="78" t="n">
        <v>6.5</v>
      </c>
      <c r="AH22" s="78" t="n">
        <v>5</v>
      </c>
      <c r="AI22" s="78" t="n">
        <v>6</v>
      </c>
      <c r="AJ22" s="78" t="n">
        <v>6</v>
      </c>
      <c r="AK22" s="79" t="n">
        <f aca="false">SUM(F22:AJ22)</f>
        <v>197.5</v>
      </c>
      <c r="AL22" s="78" t="n">
        <v>32</v>
      </c>
      <c r="AM22" s="80" t="n">
        <f aca="false">PRODUCT(AK22:AL22)</f>
        <v>6320</v>
      </c>
      <c r="AN22" s="99" t="n">
        <v>0</v>
      </c>
      <c r="AO22" s="100"/>
      <c r="AP22" s="101"/>
      <c r="AQ22" s="102"/>
      <c r="AR22" s="84"/>
      <c r="AS22" s="85"/>
      <c r="AT22" s="91"/>
      <c r="AU22" s="87" t="n">
        <f aca="false">AN22+AO22+AR22+AS22+AT22</f>
        <v>0</v>
      </c>
      <c r="AV22" s="87"/>
      <c r="AW22" s="87" t="n">
        <f aca="false">AP22+AR22+AS22+AT22+AV22+AZ22</f>
        <v>197.5</v>
      </c>
      <c r="AX22" s="87" t="n">
        <f aca="false">AU22-AW22+AV22+AZ22</f>
        <v>0</v>
      </c>
      <c r="AY22" s="87" t="n">
        <v>441</v>
      </c>
      <c r="AZ22" s="87" t="n">
        <f aca="false">AK22</f>
        <v>197.5</v>
      </c>
      <c r="BA22" s="87" t="n">
        <f aca="false">AY22+AZ22</f>
        <v>638.5</v>
      </c>
      <c r="BB22" s="87" t="n">
        <f aca="false">AM22-AW22</f>
        <v>6122.5</v>
      </c>
      <c r="BC22" s="78"/>
      <c r="BD22" s="78"/>
      <c r="BE22" s="96"/>
    </row>
    <row r="23" customFormat="false" ht="18.75" hidden="false" customHeight="false" outlineLevel="0" collapsed="false">
      <c r="A23" s="77" t="n">
        <v>21</v>
      </c>
      <c r="B23" s="78" t="s">
        <v>1222</v>
      </c>
      <c r="C23" s="78" t="s">
        <v>1127</v>
      </c>
      <c r="D23" s="78"/>
      <c r="E23" s="78"/>
      <c r="F23" s="78" t="n">
        <v>6</v>
      </c>
      <c r="G23" s="78" t="n">
        <v>5.5</v>
      </c>
      <c r="H23" s="78" t="n">
        <v>5.5</v>
      </c>
      <c r="I23" s="78"/>
      <c r="J23" s="78" t="n">
        <v>3</v>
      </c>
      <c r="K23" s="78" t="n">
        <v>5.5</v>
      </c>
      <c r="L23" s="78" t="n">
        <v>5.5</v>
      </c>
      <c r="M23" s="78" t="n">
        <v>6.5</v>
      </c>
      <c r="N23" s="78" t="n">
        <v>6</v>
      </c>
      <c r="O23" s="78" t="n">
        <v>6.5</v>
      </c>
      <c r="P23" s="78" t="n">
        <v>6.5</v>
      </c>
      <c r="Q23" s="78" t="n">
        <v>6.5</v>
      </c>
      <c r="R23" s="78" t="n">
        <v>6.5</v>
      </c>
      <c r="S23" s="78" t="n">
        <v>7</v>
      </c>
      <c r="T23" s="78" t="n">
        <v>6.5</v>
      </c>
      <c r="U23" s="78" t="n">
        <v>6</v>
      </c>
      <c r="V23" s="78" t="n">
        <v>6</v>
      </c>
      <c r="W23" s="78" t="n">
        <v>6.5</v>
      </c>
      <c r="X23" s="78" t="n">
        <v>6.5</v>
      </c>
      <c r="Y23" s="78" t="n">
        <v>6</v>
      </c>
      <c r="Z23" s="78" t="n">
        <v>6.5</v>
      </c>
      <c r="AA23" s="78" t="n">
        <v>7.5</v>
      </c>
      <c r="AB23" s="78" t="n">
        <v>7.5</v>
      </c>
      <c r="AC23" s="78" t="n">
        <v>7</v>
      </c>
      <c r="AD23" s="78" t="n">
        <v>7.5</v>
      </c>
      <c r="AE23" s="78" t="n">
        <v>7.5</v>
      </c>
      <c r="AF23" s="78" t="n">
        <v>7.5</v>
      </c>
      <c r="AG23" s="78" t="n">
        <v>7.5</v>
      </c>
      <c r="AH23" s="78" t="n">
        <v>7</v>
      </c>
      <c r="AI23" s="78" t="n">
        <v>7</v>
      </c>
      <c r="AJ23" s="78" t="n">
        <v>6.5</v>
      </c>
      <c r="AK23" s="79" t="n">
        <f aca="false">SUM(F23:AJ23)</f>
        <v>193</v>
      </c>
      <c r="AL23" s="78" t="n">
        <v>32</v>
      </c>
      <c r="AM23" s="80" t="n">
        <f aca="false">PRODUCT(AK23:AL23)</f>
        <v>6176</v>
      </c>
      <c r="AN23" s="81" t="n">
        <v>0</v>
      </c>
      <c r="AO23" s="82"/>
      <c r="AP23" s="78"/>
      <c r="AQ23" s="83"/>
      <c r="AR23" s="84"/>
      <c r="AS23" s="85"/>
      <c r="AT23" s="91"/>
      <c r="AU23" s="87" t="n">
        <f aca="false">AN23+AO23+AR23+AS23+AT23</f>
        <v>0</v>
      </c>
      <c r="AV23" s="78"/>
      <c r="AW23" s="87" t="n">
        <f aca="false">AP23+AR23+AS23+AT23+AV23+AZ23</f>
        <v>193</v>
      </c>
      <c r="AX23" s="87" t="n">
        <f aca="false">AU23-AW23+AV23+AZ23</f>
        <v>0</v>
      </c>
      <c r="AY23" s="78" t="n">
        <v>74</v>
      </c>
      <c r="AZ23" s="87" t="n">
        <f aca="false">AK23</f>
        <v>193</v>
      </c>
      <c r="BA23" s="87" t="n">
        <f aca="false">AY23+AZ23</f>
        <v>267</v>
      </c>
      <c r="BB23" s="87" t="n">
        <f aca="false">AM23-AW23</f>
        <v>5983</v>
      </c>
      <c r="BC23" s="78"/>
      <c r="BD23" s="78"/>
      <c r="BE23" s="96"/>
    </row>
    <row r="24" customFormat="false" ht="18.75" hidden="false" customHeight="false" outlineLevel="0" collapsed="false">
      <c r="A24" s="77" t="n">
        <v>22</v>
      </c>
      <c r="B24" s="89" t="s">
        <v>845</v>
      </c>
      <c r="C24" s="78" t="s">
        <v>728</v>
      </c>
      <c r="D24" s="78"/>
      <c r="E24" s="78"/>
      <c r="F24" s="78" t="n">
        <v>6.5</v>
      </c>
      <c r="G24" s="78" t="n">
        <v>6.5</v>
      </c>
      <c r="H24" s="78" t="n">
        <v>7.5</v>
      </c>
      <c r="I24" s="78" t="n">
        <v>7.5</v>
      </c>
      <c r="J24" s="78" t="n">
        <v>7</v>
      </c>
      <c r="K24" s="78" t="n">
        <v>4.5</v>
      </c>
      <c r="L24" s="78" t="n">
        <v>5</v>
      </c>
      <c r="M24" s="78" t="n">
        <v>6</v>
      </c>
      <c r="N24" s="78" t="n">
        <v>6.5</v>
      </c>
      <c r="O24" s="78" t="n">
        <v>6.5</v>
      </c>
      <c r="P24" s="78" t="n">
        <v>6.5</v>
      </c>
      <c r="Q24" s="78" t="n">
        <v>6.5</v>
      </c>
      <c r="R24" s="78" t="n">
        <v>6</v>
      </c>
      <c r="S24" s="78" t="n">
        <v>5</v>
      </c>
      <c r="T24" s="78" t="n">
        <v>8.5</v>
      </c>
      <c r="U24" s="78" t="n">
        <v>6</v>
      </c>
      <c r="V24" s="78" t="n">
        <v>6.5</v>
      </c>
      <c r="W24" s="78" t="n">
        <v>7</v>
      </c>
      <c r="X24" s="78" t="n">
        <v>7.5</v>
      </c>
      <c r="Y24" s="78" t="n">
        <v>7.5</v>
      </c>
      <c r="Z24" s="78" t="n">
        <v>6</v>
      </c>
      <c r="AA24" s="78" t="n">
        <v>6</v>
      </c>
      <c r="AB24" s="78" t="n">
        <v>3</v>
      </c>
      <c r="AC24" s="78" t="n">
        <v>6.5</v>
      </c>
      <c r="AD24" s="78" t="n">
        <v>6</v>
      </c>
      <c r="AE24" s="78" t="n">
        <v>6.5</v>
      </c>
      <c r="AF24" s="78" t="n">
        <v>6</v>
      </c>
      <c r="AG24" s="78" t="n">
        <v>4.5</v>
      </c>
      <c r="AH24" s="78" t="n">
        <v>6.5</v>
      </c>
      <c r="AI24" s="78" t="n">
        <v>3</v>
      </c>
      <c r="AJ24" s="78" t="n">
        <v>4.5</v>
      </c>
      <c r="AK24" s="79" t="n">
        <f aca="false">SUM(F24:AJ24)</f>
        <v>189</v>
      </c>
      <c r="AL24" s="78" t="n">
        <v>32</v>
      </c>
      <c r="AM24" s="80" t="n">
        <f aca="false">PRODUCT(AK24:AL24)</f>
        <v>6048</v>
      </c>
      <c r="AN24" s="81" t="n">
        <v>0</v>
      </c>
      <c r="AO24" s="82"/>
      <c r="AP24" s="78"/>
      <c r="AQ24" s="83"/>
      <c r="AR24" s="84"/>
      <c r="AS24" s="85"/>
      <c r="AT24" s="86"/>
      <c r="AU24" s="87" t="n">
        <f aca="false">AN24+AO24+AR24+AS24+AT24</f>
        <v>0</v>
      </c>
      <c r="AV24" s="87"/>
      <c r="AW24" s="87" t="n">
        <f aca="false">AP24+AR24+AS24+AT24+AV24+AZ24</f>
        <v>189</v>
      </c>
      <c r="AX24" s="87" t="n">
        <f aca="false">AU24-AW24+AV24+AZ24</f>
        <v>0</v>
      </c>
      <c r="AY24" s="87" t="n">
        <v>987.5</v>
      </c>
      <c r="AZ24" s="87" t="n">
        <f aca="false">AK24</f>
        <v>189</v>
      </c>
      <c r="BA24" s="87" t="n">
        <f aca="false">AY24+AZ24</f>
        <v>1176.5</v>
      </c>
      <c r="BB24" s="87" t="n">
        <f aca="false">AM24-AW24</f>
        <v>5859</v>
      </c>
      <c r="BC24" s="88"/>
      <c r="BD24" s="88"/>
      <c r="BE24" s="96"/>
    </row>
    <row r="25" customFormat="false" ht="18.75" hidden="false" customHeight="false" outlineLevel="0" collapsed="false">
      <c r="A25" s="77" t="n">
        <v>23</v>
      </c>
      <c r="B25" s="78" t="s">
        <v>80</v>
      </c>
      <c r="C25" s="78" t="s">
        <v>29</v>
      </c>
      <c r="D25" s="78" t="n">
        <v>26958279</v>
      </c>
      <c r="E25" s="78" t="s">
        <v>81</v>
      </c>
      <c r="F25" s="78" t="n">
        <v>10</v>
      </c>
      <c r="G25" s="78" t="n">
        <v>9</v>
      </c>
      <c r="H25" s="78"/>
      <c r="I25" s="78" t="n">
        <v>9</v>
      </c>
      <c r="J25" s="78" t="n">
        <v>5.5</v>
      </c>
      <c r="K25" s="78" t="n">
        <v>7</v>
      </c>
      <c r="L25" s="78" t="n">
        <v>9</v>
      </c>
      <c r="M25" s="78" t="n">
        <v>9</v>
      </c>
      <c r="N25" s="78" t="n">
        <v>8</v>
      </c>
      <c r="O25" s="78" t="n">
        <v>9</v>
      </c>
      <c r="P25" s="78" t="n">
        <v>8.5</v>
      </c>
      <c r="Q25" s="78" t="n">
        <v>8.5</v>
      </c>
      <c r="R25" s="78"/>
      <c r="S25" s="78"/>
      <c r="T25" s="78" t="n">
        <v>9</v>
      </c>
      <c r="U25" s="78" t="n">
        <v>6.5</v>
      </c>
      <c r="V25" s="78" t="n">
        <v>5</v>
      </c>
      <c r="W25" s="78" t="n">
        <v>6.5</v>
      </c>
      <c r="X25" s="78" t="n">
        <v>7.5</v>
      </c>
      <c r="Y25" s="78" t="n">
        <v>5.5</v>
      </c>
      <c r="Z25" s="78" t="n">
        <v>5</v>
      </c>
      <c r="AA25" s="78" t="n">
        <v>6.5</v>
      </c>
      <c r="AB25" s="78" t="n">
        <v>6</v>
      </c>
      <c r="AC25" s="78" t="n">
        <v>5.5</v>
      </c>
      <c r="AD25" s="78" t="n">
        <v>6</v>
      </c>
      <c r="AE25" s="78" t="n">
        <v>5.5</v>
      </c>
      <c r="AF25" s="78" t="n">
        <v>5</v>
      </c>
      <c r="AG25" s="78" t="n">
        <v>5</v>
      </c>
      <c r="AH25" s="78" t="n">
        <v>5</v>
      </c>
      <c r="AI25" s="78" t="n">
        <v>5</v>
      </c>
      <c r="AJ25" s="78"/>
      <c r="AK25" s="79" t="n">
        <f aca="false">SUM(F25:AJ25)</f>
        <v>187</v>
      </c>
      <c r="AL25" s="78" t="n">
        <v>32</v>
      </c>
      <c r="AM25" s="80" t="n">
        <f aca="false">PRODUCT(AK25:AL25)</f>
        <v>5984</v>
      </c>
      <c r="AN25" s="99" t="n">
        <v>0</v>
      </c>
      <c r="AO25" s="100"/>
      <c r="AP25" s="101"/>
      <c r="AQ25" s="102"/>
      <c r="AR25" s="84"/>
      <c r="AS25" s="85"/>
      <c r="AT25" s="91"/>
      <c r="AU25" s="87" t="n">
        <f aca="false">AN25+AO25+AR25+AS25+AT25</f>
        <v>0</v>
      </c>
      <c r="AV25" s="87"/>
      <c r="AW25" s="87" t="n">
        <f aca="false">AP25+AR25+AS25+AT25+AV25+AZ25</f>
        <v>187</v>
      </c>
      <c r="AX25" s="87" t="n">
        <f aca="false">AU25-AW25+AV25+AZ25</f>
        <v>0</v>
      </c>
      <c r="AY25" s="87" t="n">
        <v>270.5</v>
      </c>
      <c r="AZ25" s="87" t="n">
        <f aca="false">AK25</f>
        <v>187</v>
      </c>
      <c r="BA25" s="87" t="n">
        <f aca="false">AY25+AZ25</f>
        <v>457.5</v>
      </c>
      <c r="BB25" s="87" t="n">
        <f aca="false">AM25-AW25</f>
        <v>5797</v>
      </c>
      <c r="BC25" s="78"/>
      <c r="BD25" s="78"/>
      <c r="BE25" s="96"/>
    </row>
    <row r="26" customFormat="false" ht="18.75" hidden="false" customHeight="false" outlineLevel="0" collapsed="false">
      <c r="A26" s="77" t="n">
        <v>24</v>
      </c>
      <c r="B26" s="78" t="s">
        <v>1207</v>
      </c>
      <c r="C26" s="78" t="s">
        <v>1127</v>
      </c>
      <c r="D26" s="78"/>
      <c r="E26" s="78"/>
      <c r="F26" s="78" t="n">
        <v>7</v>
      </c>
      <c r="G26" s="78" t="n">
        <v>8</v>
      </c>
      <c r="H26" s="78" t="n">
        <v>8</v>
      </c>
      <c r="I26" s="78" t="n">
        <v>7</v>
      </c>
      <c r="J26" s="78" t="n">
        <v>8</v>
      </c>
      <c r="K26" s="78" t="n">
        <v>8</v>
      </c>
      <c r="L26" s="78" t="n">
        <v>5</v>
      </c>
      <c r="M26" s="78" t="n">
        <v>6</v>
      </c>
      <c r="N26" s="78" t="n">
        <v>6</v>
      </c>
      <c r="O26" s="78" t="n">
        <v>6</v>
      </c>
      <c r="P26" s="78" t="n">
        <v>5</v>
      </c>
      <c r="Q26" s="78" t="n">
        <v>5</v>
      </c>
      <c r="R26" s="78" t="n">
        <v>5</v>
      </c>
      <c r="S26" s="78" t="n">
        <v>5</v>
      </c>
      <c r="T26" s="78" t="n">
        <v>7</v>
      </c>
      <c r="U26" s="78" t="n">
        <v>7</v>
      </c>
      <c r="V26" s="78" t="n">
        <v>6</v>
      </c>
      <c r="W26" s="78" t="n">
        <v>7</v>
      </c>
      <c r="X26" s="78" t="n">
        <v>6</v>
      </c>
      <c r="Y26" s="78" t="n">
        <v>5</v>
      </c>
      <c r="Z26" s="78" t="n">
        <v>6</v>
      </c>
      <c r="AA26" s="78" t="n">
        <v>5</v>
      </c>
      <c r="AB26" s="78" t="n">
        <v>6</v>
      </c>
      <c r="AC26" s="78" t="n">
        <v>6</v>
      </c>
      <c r="AD26" s="78" t="n">
        <v>6</v>
      </c>
      <c r="AE26" s="78" t="n">
        <v>7</v>
      </c>
      <c r="AF26" s="78" t="n">
        <v>4</v>
      </c>
      <c r="AG26" s="78" t="n">
        <v>5</v>
      </c>
      <c r="AH26" s="78" t="n">
        <v>6</v>
      </c>
      <c r="AI26" s="78" t="n">
        <v>4.5</v>
      </c>
      <c r="AJ26" s="78" t="n">
        <v>4</v>
      </c>
      <c r="AK26" s="79" t="n">
        <f aca="false">SUM(F26:AJ26)</f>
        <v>186.5</v>
      </c>
      <c r="AL26" s="78" t="n">
        <v>32</v>
      </c>
      <c r="AM26" s="80" t="n">
        <f aca="false">PRODUCT(AK26:AL26)</f>
        <v>5968</v>
      </c>
      <c r="AN26" s="81" t="n">
        <v>0</v>
      </c>
      <c r="AO26" s="82"/>
      <c r="AP26" s="78"/>
      <c r="AQ26" s="83"/>
      <c r="AR26" s="84"/>
      <c r="AS26" s="85"/>
      <c r="AT26" s="91"/>
      <c r="AU26" s="87" t="n">
        <f aca="false">AN26+AO26+AR26+AS26+AT26</f>
        <v>0</v>
      </c>
      <c r="AV26" s="78"/>
      <c r="AW26" s="87" t="n">
        <f aca="false">AP26+AR26+AS26+AT26+AV26+AZ26</f>
        <v>186.5</v>
      </c>
      <c r="AX26" s="87" t="n">
        <f aca="false">AU26-AW26+AV26+AZ26</f>
        <v>0</v>
      </c>
      <c r="AY26" s="78" t="n">
        <v>212.5</v>
      </c>
      <c r="AZ26" s="87" t="n">
        <f aca="false">AK26</f>
        <v>186.5</v>
      </c>
      <c r="BA26" s="87" t="n">
        <f aca="false">AY26+AZ26</f>
        <v>399</v>
      </c>
      <c r="BB26" s="87" t="n">
        <f aca="false">AM26-AW26</f>
        <v>5781.5</v>
      </c>
      <c r="BC26" s="78"/>
      <c r="BD26" s="78"/>
      <c r="BE26" s="96"/>
    </row>
    <row r="27" customFormat="false" ht="18.75" hidden="false" customHeight="false" outlineLevel="0" collapsed="false">
      <c r="A27" s="77" t="n">
        <v>25</v>
      </c>
      <c r="B27" s="78" t="s">
        <v>112</v>
      </c>
      <c r="C27" s="78" t="s">
        <v>88</v>
      </c>
      <c r="D27" s="78"/>
      <c r="E27" s="78"/>
      <c r="F27" s="78" t="n">
        <v>4.5</v>
      </c>
      <c r="G27" s="78" t="n">
        <v>4.5</v>
      </c>
      <c r="H27" s="78" t="n">
        <v>7.5</v>
      </c>
      <c r="I27" s="78" t="n">
        <v>7.5</v>
      </c>
      <c r="J27" s="78" t="n">
        <v>6.5</v>
      </c>
      <c r="K27" s="78" t="n">
        <v>6</v>
      </c>
      <c r="L27" s="78" t="n">
        <v>7</v>
      </c>
      <c r="M27" s="78" t="n">
        <v>7</v>
      </c>
      <c r="N27" s="78" t="n">
        <v>6.5</v>
      </c>
      <c r="O27" s="78" t="n">
        <v>5.5</v>
      </c>
      <c r="P27" s="78" t="n">
        <v>5.5</v>
      </c>
      <c r="Q27" s="78" t="n">
        <v>5.5</v>
      </c>
      <c r="R27" s="78" t="n">
        <v>6.5</v>
      </c>
      <c r="S27" s="78" t="n">
        <v>6</v>
      </c>
      <c r="T27" s="78" t="n">
        <v>6</v>
      </c>
      <c r="U27" s="78" t="n">
        <v>6.5</v>
      </c>
      <c r="V27" s="78" t="n">
        <v>3.5</v>
      </c>
      <c r="W27" s="78" t="n">
        <v>6.5</v>
      </c>
      <c r="X27" s="78" t="n">
        <v>6</v>
      </c>
      <c r="Y27" s="78" t="n">
        <v>6</v>
      </c>
      <c r="Z27" s="78" t="n">
        <v>2.5</v>
      </c>
      <c r="AA27" s="78" t="n">
        <v>7.5</v>
      </c>
      <c r="AB27" s="78" t="n">
        <v>5.5</v>
      </c>
      <c r="AC27" s="78" t="n">
        <v>6</v>
      </c>
      <c r="AD27" s="78" t="n">
        <v>6</v>
      </c>
      <c r="AE27" s="78" t="n">
        <v>6</v>
      </c>
      <c r="AF27" s="78" t="n">
        <v>5.5</v>
      </c>
      <c r="AG27" s="78" t="n">
        <v>6.5</v>
      </c>
      <c r="AH27" s="78" t="n">
        <v>6</v>
      </c>
      <c r="AI27" s="78" t="n">
        <v>6</v>
      </c>
      <c r="AJ27" s="78" t="n">
        <v>6.5</v>
      </c>
      <c r="AK27" s="79" t="n">
        <f aca="false">SUM(F27:AJ27)</f>
        <v>184.5</v>
      </c>
      <c r="AL27" s="78" t="n">
        <v>32</v>
      </c>
      <c r="AM27" s="80" t="n">
        <f aca="false">PRODUCT(AK27:AL27)</f>
        <v>5904</v>
      </c>
      <c r="AN27" s="81" t="n">
        <v>0</v>
      </c>
      <c r="AO27" s="82"/>
      <c r="AP27" s="78"/>
      <c r="AQ27" s="83"/>
      <c r="AR27" s="84"/>
      <c r="AS27" s="85"/>
      <c r="AT27" s="86"/>
      <c r="AU27" s="87" t="n">
        <f aca="false">AN27+AO27+AR27+AS27+AT27</f>
        <v>0</v>
      </c>
      <c r="AV27" s="87"/>
      <c r="AW27" s="87" t="n">
        <f aca="false">AP27+AR27+AS27+AT27+AV27+AZ27</f>
        <v>184.5</v>
      </c>
      <c r="AX27" s="87" t="n">
        <f aca="false">AU27-AW27+AV27+AZ27</f>
        <v>0</v>
      </c>
      <c r="AY27" s="87" t="n">
        <v>701.5</v>
      </c>
      <c r="AZ27" s="87" t="n">
        <f aca="false">AK27</f>
        <v>184.5</v>
      </c>
      <c r="BA27" s="87" t="n">
        <f aca="false">AY27+AZ27</f>
        <v>886</v>
      </c>
      <c r="BB27" s="87" t="n">
        <f aca="false">AM27-AW27</f>
        <v>5719.5</v>
      </c>
      <c r="BC27" s="78"/>
      <c r="BD27" s="88"/>
      <c r="BE27" s="96"/>
    </row>
    <row r="28" customFormat="false" ht="18.75" hidden="false" customHeight="false" outlineLevel="0" collapsed="false">
      <c r="A28" s="77" t="n">
        <v>26</v>
      </c>
      <c r="B28" s="78" t="s">
        <v>693</v>
      </c>
      <c r="C28" s="78" t="s">
        <v>475</v>
      </c>
      <c r="D28" s="78"/>
      <c r="E28" s="78"/>
      <c r="F28" s="78" t="n">
        <v>7</v>
      </c>
      <c r="G28" s="78" t="n">
        <v>10</v>
      </c>
      <c r="H28" s="78" t="n">
        <v>7.5</v>
      </c>
      <c r="I28" s="78" t="n">
        <v>7.5</v>
      </c>
      <c r="J28" s="78" t="n">
        <v>3</v>
      </c>
      <c r="K28" s="78" t="n">
        <v>5.5</v>
      </c>
      <c r="L28" s="78" t="n">
        <v>6.5</v>
      </c>
      <c r="M28" s="78" t="n">
        <v>8</v>
      </c>
      <c r="N28" s="78" t="n">
        <v>11</v>
      </c>
      <c r="O28" s="78" t="n">
        <v>8</v>
      </c>
      <c r="P28" s="78" t="n">
        <v>11</v>
      </c>
      <c r="Q28" s="78"/>
      <c r="R28" s="78" t="n">
        <v>8</v>
      </c>
      <c r="S28" s="78"/>
      <c r="T28" s="78" t="n">
        <v>7</v>
      </c>
      <c r="U28" s="78" t="n">
        <v>1</v>
      </c>
      <c r="V28" s="78" t="n">
        <v>8</v>
      </c>
      <c r="W28" s="78" t="n">
        <v>7</v>
      </c>
      <c r="X28" s="78" t="n">
        <v>5</v>
      </c>
      <c r="Y28" s="78" t="n">
        <v>6</v>
      </c>
      <c r="Z28" s="78"/>
      <c r="AA28" s="78" t="n">
        <v>11.5</v>
      </c>
      <c r="AB28" s="78" t="n">
        <v>3</v>
      </c>
      <c r="AC28" s="78" t="n">
        <v>10</v>
      </c>
      <c r="AD28" s="78" t="n">
        <v>3</v>
      </c>
      <c r="AE28" s="78" t="n">
        <v>6.5</v>
      </c>
      <c r="AF28" s="78"/>
      <c r="AG28" s="78"/>
      <c r="AH28" s="78" t="n">
        <v>2</v>
      </c>
      <c r="AI28" s="78" t="n">
        <v>12.5</v>
      </c>
      <c r="AJ28" s="78" t="n">
        <v>8</v>
      </c>
      <c r="AK28" s="79" t="n">
        <f aca="false">SUM(F28:AJ28)</f>
        <v>183.5</v>
      </c>
      <c r="AL28" s="78" t="n">
        <v>32</v>
      </c>
      <c r="AM28" s="80" t="n">
        <f aca="false">PRODUCT(AK28:AL28)</f>
        <v>5872</v>
      </c>
      <c r="AN28" s="81"/>
      <c r="AO28" s="82"/>
      <c r="AP28" s="78"/>
      <c r="AQ28" s="83"/>
      <c r="AR28" s="84"/>
      <c r="AS28" s="85"/>
      <c r="AT28" s="91"/>
      <c r="AU28" s="87" t="n">
        <f aca="false">AN28+AO28+AR28+AS28+AT28</f>
        <v>0</v>
      </c>
      <c r="AV28" s="87"/>
      <c r="AW28" s="87" t="n">
        <f aca="false">AP28+AR28+AS28+AT28+AV28+AZ28</f>
        <v>183.5</v>
      </c>
      <c r="AX28" s="87"/>
      <c r="AY28" s="87"/>
      <c r="AZ28" s="87" t="n">
        <f aca="false">AK28</f>
        <v>183.5</v>
      </c>
      <c r="BA28" s="87" t="n">
        <f aca="false">AY28+AZ28</f>
        <v>183.5</v>
      </c>
      <c r="BB28" s="87" t="n">
        <f aca="false">AM28-AW28</f>
        <v>5688.5</v>
      </c>
      <c r="BC28" s="78"/>
      <c r="BD28" s="78"/>
      <c r="BE28" s="96"/>
    </row>
    <row r="29" customFormat="false" ht="18.75" hidden="false" customHeight="false" outlineLevel="0" collapsed="false">
      <c r="A29" s="77" t="n">
        <v>27</v>
      </c>
      <c r="B29" s="78" t="s">
        <v>676</v>
      </c>
      <c r="C29" s="78" t="s">
        <v>475</v>
      </c>
      <c r="D29" s="78"/>
      <c r="E29" s="78"/>
      <c r="F29" s="78" t="n">
        <v>5</v>
      </c>
      <c r="G29" s="78" t="n">
        <v>6</v>
      </c>
      <c r="H29" s="78" t="n">
        <v>6</v>
      </c>
      <c r="I29" s="78" t="n">
        <v>6</v>
      </c>
      <c r="J29" s="78" t="n">
        <v>5</v>
      </c>
      <c r="K29" s="78" t="n">
        <v>5.5</v>
      </c>
      <c r="L29" s="78" t="n">
        <v>6</v>
      </c>
      <c r="M29" s="78" t="n">
        <v>5.5</v>
      </c>
      <c r="N29" s="78" t="n">
        <v>7</v>
      </c>
      <c r="O29" s="78" t="n">
        <v>4</v>
      </c>
      <c r="P29" s="78" t="n">
        <v>5.5</v>
      </c>
      <c r="Q29" s="78" t="n">
        <v>5.5</v>
      </c>
      <c r="R29" s="78"/>
      <c r="S29" s="78" t="n">
        <v>5</v>
      </c>
      <c r="T29" s="78" t="n">
        <v>6</v>
      </c>
      <c r="U29" s="78" t="n">
        <v>6</v>
      </c>
      <c r="V29" s="78" t="n">
        <v>6</v>
      </c>
      <c r="W29" s="78" t="n">
        <v>6</v>
      </c>
      <c r="X29" s="78" t="n">
        <v>7</v>
      </c>
      <c r="Y29" s="78"/>
      <c r="Z29" s="78" t="n">
        <v>5</v>
      </c>
      <c r="AA29" s="78" t="n">
        <v>8</v>
      </c>
      <c r="AB29" s="78" t="n">
        <v>9</v>
      </c>
      <c r="AC29" s="78" t="n">
        <v>8</v>
      </c>
      <c r="AD29" s="78" t="n">
        <v>7</v>
      </c>
      <c r="AE29" s="78" t="n">
        <v>7</v>
      </c>
      <c r="AF29" s="78" t="n">
        <v>2</v>
      </c>
      <c r="AG29" s="78" t="n">
        <v>6</v>
      </c>
      <c r="AH29" s="78" t="n">
        <v>7.5</v>
      </c>
      <c r="AI29" s="78" t="n">
        <v>7</v>
      </c>
      <c r="AJ29" s="78" t="n">
        <v>8</v>
      </c>
      <c r="AK29" s="79" t="n">
        <f aca="false">SUM(F29:AJ29)</f>
        <v>177.5</v>
      </c>
      <c r="AL29" s="78" t="n">
        <v>32</v>
      </c>
      <c r="AM29" s="80" t="n">
        <f aca="false">PRODUCT(AK29:AL29)</f>
        <v>5680</v>
      </c>
      <c r="AN29" s="81" t="n">
        <v>0</v>
      </c>
      <c r="AO29" s="82"/>
      <c r="AP29" s="78"/>
      <c r="AQ29" s="83"/>
      <c r="AR29" s="84"/>
      <c r="AS29" s="85"/>
      <c r="AT29" s="91"/>
      <c r="AU29" s="87" t="n">
        <f aca="false">AN29+AO29+AR29+AS29+AT29</f>
        <v>0</v>
      </c>
      <c r="AV29" s="87"/>
      <c r="AW29" s="87" t="n">
        <f aca="false">AP29+AR29+AS29+AT29+AV29+AZ29</f>
        <v>177.5</v>
      </c>
      <c r="AX29" s="87" t="n">
        <f aca="false">AU29-AW29+AV29+AZ29</f>
        <v>0</v>
      </c>
      <c r="AY29" s="87" t="n">
        <v>275</v>
      </c>
      <c r="AZ29" s="87" t="n">
        <f aca="false">AK29</f>
        <v>177.5</v>
      </c>
      <c r="BA29" s="87" t="n">
        <f aca="false">AY29+AZ29</f>
        <v>452.5</v>
      </c>
      <c r="BB29" s="87" t="n">
        <f aca="false">AM29-AW29</f>
        <v>5502.5</v>
      </c>
      <c r="BC29" s="78"/>
      <c r="BD29" s="78"/>
      <c r="BE29" s="96"/>
    </row>
    <row r="30" customFormat="false" ht="18.75" hidden="false" customHeight="false" outlineLevel="0" collapsed="false">
      <c r="A30" s="77" t="n">
        <v>28</v>
      </c>
      <c r="B30" s="78" t="s">
        <v>301</v>
      </c>
      <c r="C30" s="78" t="s">
        <v>264</v>
      </c>
      <c r="D30" s="78"/>
      <c r="E30" s="78"/>
      <c r="F30" s="78" t="n">
        <v>5</v>
      </c>
      <c r="G30" s="78" t="n">
        <v>5.5</v>
      </c>
      <c r="H30" s="78" t="n">
        <v>5.5</v>
      </c>
      <c r="I30" s="78" t="n">
        <v>5.5</v>
      </c>
      <c r="J30" s="78" t="n">
        <v>6</v>
      </c>
      <c r="K30" s="78" t="n">
        <v>5.5</v>
      </c>
      <c r="L30" s="78" t="n">
        <v>5.5</v>
      </c>
      <c r="M30" s="78" t="n">
        <v>6</v>
      </c>
      <c r="N30" s="78" t="n">
        <v>6.5</v>
      </c>
      <c r="O30" s="78" t="n">
        <v>6</v>
      </c>
      <c r="P30" s="78" t="n">
        <v>6</v>
      </c>
      <c r="Q30" s="78" t="n">
        <v>5.5</v>
      </c>
      <c r="R30" s="78" t="n">
        <v>6</v>
      </c>
      <c r="S30" s="78" t="n">
        <v>5.5</v>
      </c>
      <c r="T30" s="78" t="n">
        <v>5</v>
      </c>
      <c r="U30" s="78" t="n">
        <v>6</v>
      </c>
      <c r="V30" s="78" t="n">
        <v>6</v>
      </c>
      <c r="W30" s="78" t="n">
        <v>6</v>
      </c>
      <c r="X30" s="78" t="n">
        <v>5.5</v>
      </c>
      <c r="Y30" s="78" t="n">
        <v>5.5</v>
      </c>
      <c r="Z30" s="78" t="n">
        <v>5.5</v>
      </c>
      <c r="AA30" s="78" t="n">
        <v>5.5</v>
      </c>
      <c r="AB30" s="78" t="n">
        <v>5</v>
      </c>
      <c r="AC30" s="78" t="n">
        <v>5.5</v>
      </c>
      <c r="AD30" s="78" t="n">
        <v>5.5</v>
      </c>
      <c r="AE30" s="78" t="n">
        <v>6</v>
      </c>
      <c r="AF30" s="78" t="n">
        <v>5.5</v>
      </c>
      <c r="AG30" s="78" t="n">
        <v>5.5</v>
      </c>
      <c r="AH30" s="78" t="n">
        <v>6</v>
      </c>
      <c r="AI30" s="78" t="n">
        <v>6</v>
      </c>
      <c r="AJ30" s="78" t="n">
        <v>6</v>
      </c>
      <c r="AK30" s="79" t="n">
        <f aca="false">SUM(F30:AJ30)</f>
        <v>176</v>
      </c>
      <c r="AL30" s="78" t="n">
        <v>32</v>
      </c>
      <c r="AM30" s="80" t="n">
        <f aca="false">PRODUCT(AK30:AL30)</f>
        <v>5632</v>
      </c>
      <c r="AN30" s="81" t="n">
        <v>0</v>
      </c>
      <c r="AO30" s="82"/>
      <c r="AP30" s="78"/>
      <c r="AQ30" s="83"/>
      <c r="AR30" s="84"/>
      <c r="AS30" s="85"/>
      <c r="AT30" s="91"/>
      <c r="AU30" s="87" t="n">
        <f aca="false">AN30+AO30+AR30+AS30+AT30</f>
        <v>0</v>
      </c>
      <c r="AV30" s="87"/>
      <c r="AW30" s="87" t="n">
        <f aca="false">AP30+AR30+AS30+AT30+AV30+AZ30</f>
        <v>176</v>
      </c>
      <c r="AX30" s="87" t="n">
        <f aca="false">AU30-AW30+AV30+AZ30</f>
        <v>0</v>
      </c>
      <c r="AY30" s="87" t="n">
        <v>598.5</v>
      </c>
      <c r="AZ30" s="87" t="n">
        <f aca="false">AK30</f>
        <v>176</v>
      </c>
      <c r="BA30" s="87" t="n">
        <f aca="false">AY30+AZ30</f>
        <v>774.5</v>
      </c>
      <c r="BB30" s="87" t="n">
        <f aca="false">AM30-AW30</f>
        <v>5456</v>
      </c>
      <c r="BC30" s="78"/>
      <c r="BD30" s="78"/>
      <c r="BE30" s="96"/>
    </row>
    <row r="31" customFormat="false" ht="18.75" hidden="false" customHeight="false" outlineLevel="0" collapsed="false">
      <c r="A31" s="77" t="n">
        <v>29</v>
      </c>
      <c r="B31" s="78" t="s">
        <v>665</v>
      </c>
      <c r="C31" s="78" t="s">
        <v>475</v>
      </c>
      <c r="D31" s="78"/>
      <c r="E31" s="78"/>
      <c r="F31" s="78" t="n">
        <v>5</v>
      </c>
      <c r="G31" s="78" t="n">
        <v>5</v>
      </c>
      <c r="H31" s="78" t="n">
        <v>6</v>
      </c>
      <c r="I31" s="78" t="n">
        <v>6</v>
      </c>
      <c r="J31" s="78" t="n">
        <v>6</v>
      </c>
      <c r="K31" s="78" t="n">
        <v>7</v>
      </c>
      <c r="L31" s="78" t="n">
        <v>6</v>
      </c>
      <c r="M31" s="78" t="n">
        <v>6</v>
      </c>
      <c r="N31" s="78" t="n">
        <v>5</v>
      </c>
      <c r="O31" s="78" t="n">
        <v>6</v>
      </c>
      <c r="P31" s="78" t="n">
        <v>6</v>
      </c>
      <c r="Q31" s="78" t="n">
        <v>6</v>
      </c>
      <c r="R31" s="78" t="n">
        <v>5</v>
      </c>
      <c r="S31" s="78" t="n">
        <v>6</v>
      </c>
      <c r="T31" s="78" t="n">
        <v>6</v>
      </c>
      <c r="U31" s="78" t="n">
        <v>6</v>
      </c>
      <c r="V31" s="78" t="n">
        <v>6</v>
      </c>
      <c r="W31" s="78" t="n">
        <v>6</v>
      </c>
      <c r="X31" s="78" t="n">
        <v>6</v>
      </c>
      <c r="Y31" s="78" t="n">
        <v>6</v>
      </c>
      <c r="Z31" s="78" t="n">
        <v>6</v>
      </c>
      <c r="AA31" s="78" t="n">
        <v>5</v>
      </c>
      <c r="AB31" s="78" t="n">
        <v>5</v>
      </c>
      <c r="AC31" s="78" t="n">
        <v>6</v>
      </c>
      <c r="AD31" s="78" t="n">
        <v>6</v>
      </c>
      <c r="AE31" s="78" t="n">
        <v>5</v>
      </c>
      <c r="AF31" s="78" t="n">
        <v>5</v>
      </c>
      <c r="AG31" s="78" t="n">
        <v>5</v>
      </c>
      <c r="AH31" s="78" t="n">
        <v>5</v>
      </c>
      <c r="AI31" s="78" t="n">
        <v>5</v>
      </c>
      <c r="AJ31" s="78" t="n">
        <v>5</v>
      </c>
      <c r="AK31" s="79" t="n">
        <f aca="false">SUM(F31:AJ31)</f>
        <v>175</v>
      </c>
      <c r="AL31" s="78" t="n">
        <v>32</v>
      </c>
      <c r="AM31" s="80" t="n">
        <f aca="false">PRODUCT(AK31:AL31)</f>
        <v>5600</v>
      </c>
      <c r="AN31" s="81" t="n">
        <v>0</v>
      </c>
      <c r="AO31" s="82"/>
      <c r="AP31" s="78"/>
      <c r="AQ31" s="83"/>
      <c r="AR31" s="84"/>
      <c r="AS31" s="85"/>
      <c r="AT31" s="91"/>
      <c r="AU31" s="87" t="n">
        <f aca="false">AN31+AO31+AR31+AS31+AT31</f>
        <v>0</v>
      </c>
      <c r="AV31" s="87"/>
      <c r="AW31" s="87" t="n">
        <f aca="false">AP31+AR31+AS31+AT31+AV31+AZ31</f>
        <v>175</v>
      </c>
      <c r="AX31" s="87" t="n">
        <f aca="false">AU31-AW31+AV31+AZ31</f>
        <v>0</v>
      </c>
      <c r="AY31" s="87" t="n">
        <v>503.5</v>
      </c>
      <c r="AZ31" s="87" t="n">
        <f aca="false">AK31</f>
        <v>175</v>
      </c>
      <c r="BA31" s="87" t="n">
        <f aca="false">AY31+AZ31</f>
        <v>678.5</v>
      </c>
      <c r="BB31" s="87" t="n">
        <f aca="false">AM31-AW31</f>
        <v>5425</v>
      </c>
      <c r="BC31" s="78"/>
      <c r="BD31" s="78"/>
      <c r="BE31" s="96"/>
    </row>
    <row r="32" customFormat="false" ht="18.75" hidden="false" customHeight="false" outlineLevel="0" collapsed="false">
      <c r="A32" s="77" t="n">
        <v>30</v>
      </c>
      <c r="B32" s="89" t="s">
        <v>404</v>
      </c>
      <c r="C32" s="78" t="s">
        <v>377</v>
      </c>
      <c r="D32" s="78" t="n">
        <v>24948702</v>
      </c>
      <c r="E32" s="78" t="s">
        <v>405</v>
      </c>
      <c r="F32" s="78" t="n">
        <v>5.5</v>
      </c>
      <c r="G32" s="78" t="n">
        <v>5</v>
      </c>
      <c r="H32" s="78" t="n">
        <v>6</v>
      </c>
      <c r="I32" s="78" t="n">
        <v>6</v>
      </c>
      <c r="J32" s="78" t="n">
        <v>7</v>
      </c>
      <c r="K32" s="78" t="n">
        <v>6.5</v>
      </c>
      <c r="L32" s="78" t="n">
        <v>7</v>
      </c>
      <c r="M32" s="78" t="n">
        <v>6.5</v>
      </c>
      <c r="N32" s="78" t="n">
        <v>6.5</v>
      </c>
      <c r="O32" s="78" t="n">
        <v>6</v>
      </c>
      <c r="P32" s="78" t="n">
        <v>5.5</v>
      </c>
      <c r="Q32" s="78" t="n">
        <v>5.5</v>
      </c>
      <c r="R32" s="78" t="n">
        <v>5</v>
      </c>
      <c r="S32" s="78" t="n">
        <v>5.5</v>
      </c>
      <c r="T32" s="78" t="n">
        <v>5.5</v>
      </c>
      <c r="U32" s="78" t="n">
        <v>5.5</v>
      </c>
      <c r="V32" s="78" t="n">
        <v>6.5</v>
      </c>
      <c r="W32" s="78" t="n">
        <v>5</v>
      </c>
      <c r="X32" s="78" t="n">
        <v>5</v>
      </c>
      <c r="Y32" s="78" t="n">
        <v>5</v>
      </c>
      <c r="Z32" s="78" t="n">
        <v>5.5</v>
      </c>
      <c r="AA32" s="78" t="n">
        <v>5</v>
      </c>
      <c r="AB32" s="78" t="n">
        <v>5</v>
      </c>
      <c r="AC32" s="78" t="n">
        <v>5</v>
      </c>
      <c r="AD32" s="78" t="n">
        <v>5.5</v>
      </c>
      <c r="AE32" s="78" t="n">
        <v>5</v>
      </c>
      <c r="AF32" s="78" t="n">
        <v>5</v>
      </c>
      <c r="AG32" s="78" t="n">
        <v>5.5</v>
      </c>
      <c r="AH32" s="78" t="n">
        <v>5.5</v>
      </c>
      <c r="AI32" s="78" t="n">
        <v>5</v>
      </c>
      <c r="AJ32" s="78" t="n">
        <v>4.5</v>
      </c>
      <c r="AK32" s="79" t="n">
        <f aca="false">SUM(F32:AJ32)</f>
        <v>172.5</v>
      </c>
      <c r="AL32" s="78" t="n">
        <v>32</v>
      </c>
      <c r="AM32" s="80" t="n">
        <f aca="false">PRODUCT(AK32:AL32)</f>
        <v>5520</v>
      </c>
      <c r="AN32" s="81" t="n">
        <v>0</v>
      </c>
      <c r="AO32" s="82"/>
      <c r="AP32" s="78"/>
      <c r="AQ32" s="83"/>
      <c r="AR32" s="84"/>
      <c r="AS32" s="85"/>
      <c r="AT32" s="86"/>
      <c r="AU32" s="87" t="n">
        <f aca="false">AN32+AO32+AR32+AS32+AT32</f>
        <v>0</v>
      </c>
      <c r="AV32" s="87"/>
      <c r="AW32" s="87" t="n">
        <f aca="false">AP32+AR32+AS32+AT32+AV32+AZ32</f>
        <v>172.5</v>
      </c>
      <c r="AX32" s="87" t="n">
        <f aca="false">AU32-AW32+AV32+AZ32</f>
        <v>0</v>
      </c>
      <c r="AY32" s="87" t="n">
        <v>1032.5</v>
      </c>
      <c r="AZ32" s="87" t="n">
        <f aca="false">AK32</f>
        <v>172.5</v>
      </c>
      <c r="BA32" s="87" t="n">
        <f aca="false">AY32+AZ32</f>
        <v>1205</v>
      </c>
      <c r="BB32" s="87" t="n">
        <f aca="false">AM32-AW32</f>
        <v>5347.5</v>
      </c>
      <c r="BC32" s="88"/>
      <c r="BD32" s="88"/>
      <c r="BE32" s="96"/>
    </row>
    <row r="33" customFormat="false" ht="18.75" hidden="false" customHeight="false" outlineLevel="0" collapsed="false">
      <c r="A33" s="77" t="n">
        <v>31</v>
      </c>
      <c r="B33" s="78" t="s">
        <v>444</v>
      </c>
      <c r="C33" s="78" t="s">
        <v>377</v>
      </c>
      <c r="D33" s="78"/>
      <c r="E33" s="78"/>
      <c r="F33" s="78" t="n">
        <v>5</v>
      </c>
      <c r="G33" s="78" t="n">
        <v>5</v>
      </c>
      <c r="H33" s="78" t="n">
        <v>5</v>
      </c>
      <c r="I33" s="78" t="n">
        <v>5</v>
      </c>
      <c r="J33" s="78" t="n">
        <v>5.5</v>
      </c>
      <c r="K33" s="78" t="n">
        <v>5.5</v>
      </c>
      <c r="L33" s="78" t="n">
        <v>6</v>
      </c>
      <c r="M33" s="78" t="n">
        <v>6</v>
      </c>
      <c r="N33" s="78" t="n">
        <v>6</v>
      </c>
      <c r="O33" s="78" t="n">
        <v>6.5</v>
      </c>
      <c r="P33" s="78" t="n">
        <v>7</v>
      </c>
      <c r="Q33" s="78" t="n">
        <v>7</v>
      </c>
      <c r="R33" s="78" t="n">
        <v>6.5</v>
      </c>
      <c r="S33" s="78" t="n">
        <v>6</v>
      </c>
      <c r="T33" s="78" t="n">
        <v>6</v>
      </c>
      <c r="U33" s="78" t="n">
        <v>6.5</v>
      </c>
      <c r="V33" s="78" t="n">
        <v>6.5</v>
      </c>
      <c r="W33" s="78" t="n">
        <v>6</v>
      </c>
      <c r="X33" s="78" t="n">
        <v>6</v>
      </c>
      <c r="Y33" s="78" t="n">
        <v>5.5</v>
      </c>
      <c r="Z33" s="78" t="n">
        <v>5.5</v>
      </c>
      <c r="AA33" s="78" t="n">
        <v>5</v>
      </c>
      <c r="AB33" s="78" t="n">
        <v>4.5</v>
      </c>
      <c r="AC33" s="78" t="n">
        <v>4.5</v>
      </c>
      <c r="AD33" s="78" t="n">
        <v>4</v>
      </c>
      <c r="AE33" s="78" t="n">
        <v>4.5</v>
      </c>
      <c r="AF33" s="78" t="n">
        <v>4.5</v>
      </c>
      <c r="AG33" s="78" t="n">
        <v>5</v>
      </c>
      <c r="AH33" s="78" t="n">
        <v>5</v>
      </c>
      <c r="AI33" s="78" t="n">
        <v>5</v>
      </c>
      <c r="AJ33" s="78" t="n">
        <v>5.5</v>
      </c>
      <c r="AK33" s="79" t="n">
        <f aca="false">SUM(F33:AJ33)</f>
        <v>171.5</v>
      </c>
      <c r="AL33" s="78" t="n">
        <v>32</v>
      </c>
      <c r="AM33" s="80" t="n">
        <f aca="false">PRODUCT(AK33:AL33)</f>
        <v>5488</v>
      </c>
      <c r="AN33" s="81" t="n">
        <v>0</v>
      </c>
      <c r="AO33" s="82"/>
      <c r="AP33" s="78"/>
      <c r="AQ33" s="83"/>
      <c r="AR33" s="84"/>
      <c r="AS33" s="85"/>
      <c r="AT33" s="91"/>
      <c r="AU33" s="87" t="n">
        <f aca="false">AN33+AO33+AR33+AS33+AT33</f>
        <v>0</v>
      </c>
      <c r="AV33" s="87"/>
      <c r="AW33" s="87" t="n">
        <f aca="false">AP33+AR33+AS33+AT33+AV33+AZ33</f>
        <v>171.5</v>
      </c>
      <c r="AX33" s="87" t="n">
        <f aca="false">AU33-AW33+AV33+AZ33</f>
        <v>0</v>
      </c>
      <c r="AY33" s="87" t="n">
        <v>600.5</v>
      </c>
      <c r="AZ33" s="87" t="n">
        <f aca="false">AK33</f>
        <v>171.5</v>
      </c>
      <c r="BA33" s="87" t="n">
        <f aca="false">AY33+AZ33</f>
        <v>772</v>
      </c>
      <c r="BB33" s="87" t="n">
        <f aca="false">AM33-AW33</f>
        <v>5316.5</v>
      </c>
      <c r="BC33" s="78"/>
      <c r="BD33" s="78"/>
      <c r="BE33" s="96"/>
    </row>
    <row r="34" customFormat="false" ht="18.75" hidden="false" customHeight="false" outlineLevel="0" collapsed="false">
      <c r="A34" s="77" t="n">
        <v>32</v>
      </c>
      <c r="B34" s="78" t="s">
        <v>938</v>
      </c>
      <c r="C34" s="78" t="s">
        <v>728</v>
      </c>
      <c r="D34" s="78"/>
      <c r="E34" s="78"/>
      <c r="F34" s="78" t="n">
        <v>4.5</v>
      </c>
      <c r="G34" s="78" t="n">
        <v>4.5</v>
      </c>
      <c r="H34" s="78" t="n">
        <v>4.5</v>
      </c>
      <c r="I34" s="78" t="n">
        <v>5</v>
      </c>
      <c r="J34" s="78" t="n">
        <v>5</v>
      </c>
      <c r="K34" s="78" t="n">
        <v>5</v>
      </c>
      <c r="L34" s="78" t="n">
        <v>4.5</v>
      </c>
      <c r="M34" s="78" t="n">
        <v>5</v>
      </c>
      <c r="N34" s="78" t="n">
        <v>5</v>
      </c>
      <c r="O34" s="78" t="n">
        <v>5.5</v>
      </c>
      <c r="P34" s="78" t="n">
        <v>5.5</v>
      </c>
      <c r="Q34" s="78" t="n">
        <v>6</v>
      </c>
      <c r="R34" s="78" t="n">
        <v>6</v>
      </c>
      <c r="S34" s="78" t="n">
        <v>6</v>
      </c>
      <c r="T34" s="78" t="n">
        <v>6</v>
      </c>
      <c r="U34" s="78" t="n">
        <v>6.5</v>
      </c>
      <c r="V34" s="78" t="n">
        <v>6.5</v>
      </c>
      <c r="W34" s="78" t="n">
        <v>7</v>
      </c>
      <c r="X34" s="78" t="n">
        <v>7</v>
      </c>
      <c r="Y34" s="78" t="n">
        <v>7</v>
      </c>
      <c r="Z34" s="78" t="n">
        <v>7</v>
      </c>
      <c r="AA34" s="78" t="n">
        <v>7</v>
      </c>
      <c r="AB34" s="78" t="n">
        <v>6.5</v>
      </c>
      <c r="AC34" s="78" t="n">
        <v>5</v>
      </c>
      <c r="AD34" s="78" t="n">
        <v>5</v>
      </c>
      <c r="AE34" s="78" t="n">
        <v>4.5</v>
      </c>
      <c r="AF34" s="78" t="n">
        <v>4.5</v>
      </c>
      <c r="AG34" s="78" t="n">
        <v>5</v>
      </c>
      <c r="AH34" s="78" t="n">
        <v>5</v>
      </c>
      <c r="AI34" s="78" t="n">
        <v>5</v>
      </c>
      <c r="AJ34" s="78" t="n">
        <v>5</v>
      </c>
      <c r="AK34" s="79" t="n">
        <f aca="false">SUM(F34:AJ34)</f>
        <v>171.5</v>
      </c>
      <c r="AL34" s="78" t="n">
        <v>32</v>
      </c>
      <c r="AM34" s="80" t="n">
        <f aca="false">PRODUCT(AK34:AL34)</f>
        <v>5488</v>
      </c>
      <c r="AN34" s="81" t="n">
        <v>0</v>
      </c>
      <c r="AO34" s="82"/>
      <c r="AP34" s="78"/>
      <c r="AQ34" s="83"/>
      <c r="AR34" s="84"/>
      <c r="AS34" s="85"/>
      <c r="AT34" s="91"/>
      <c r="AU34" s="87" t="n">
        <f aca="false">AN34+AO34+AR34+AS34+AT34</f>
        <v>0</v>
      </c>
      <c r="AV34" s="87"/>
      <c r="AW34" s="87" t="n">
        <f aca="false">AP34+AR34+AS34+AT34+AV34+AZ34</f>
        <v>171.5</v>
      </c>
      <c r="AX34" s="87" t="n">
        <f aca="false">AU34-AW34+AV34+AZ34</f>
        <v>0</v>
      </c>
      <c r="AY34" s="87" t="n">
        <v>0</v>
      </c>
      <c r="AZ34" s="87" t="n">
        <f aca="false">AK34</f>
        <v>171.5</v>
      </c>
      <c r="BA34" s="87" t="n">
        <f aca="false">AY34+AZ34</f>
        <v>171.5</v>
      </c>
      <c r="BB34" s="87" t="n">
        <f aca="false">AM34-AW34</f>
        <v>5316.5</v>
      </c>
      <c r="BC34" s="78"/>
      <c r="BD34" s="78"/>
      <c r="BE34" s="96"/>
    </row>
    <row r="35" customFormat="false" ht="18.75" hidden="false" customHeight="false" outlineLevel="0" collapsed="false">
      <c r="A35" s="77" t="n">
        <v>33</v>
      </c>
      <c r="B35" s="89" t="s">
        <v>803</v>
      </c>
      <c r="C35" s="78" t="s">
        <v>728</v>
      </c>
      <c r="D35" s="78"/>
      <c r="E35" s="78"/>
      <c r="F35" s="78"/>
      <c r="G35" s="78"/>
      <c r="H35" s="78"/>
      <c r="I35" s="78"/>
      <c r="J35" s="78"/>
      <c r="K35" s="78"/>
      <c r="L35" s="78"/>
      <c r="M35" s="78" t="n">
        <v>11</v>
      </c>
      <c r="N35" s="78" t="n">
        <v>11</v>
      </c>
      <c r="O35" s="78" t="n">
        <v>11</v>
      </c>
      <c r="P35" s="78" t="n">
        <v>11</v>
      </c>
      <c r="Q35" s="78" t="n">
        <v>11</v>
      </c>
      <c r="R35" s="78" t="n">
        <v>10.5</v>
      </c>
      <c r="S35" s="78" t="n">
        <v>6.5</v>
      </c>
      <c r="T35" s="78" t="n">
        <v>11</v>
      </c>
      <c r="U35" s="78" t="n">
        <v>10</v>
      </c>
      <c r="V35" s="78" t="n">
        <v>10</v>
      </c>
      <c r="W35" s="78" t="n">
        <v>10</v>
      </c>
      <c r="X35" s="78" t="n">
        <v>9.5</v>
      </c>
      <c r="Y35" s="78" t="n">
        <v>10</v>
      </c>
      <c r="Z35" s="78" t="n">
        <v>10</v>
      </c>
      <c r="AA35" s="78" t="n">
        <v>10</v>
      </c>
      <c r="AB35" s="78" t="n">
        <v>10</v>
      </c>
      <c r="AC35" s="78" t="n">
        <v>10</v>
      </c>
      <c r="AD35" s="78" t="n">
        <v>10</v>
      </c>
      <c r="AE35" s="78" t="n">
        <v>10</v>
      </c>
      <c r="AF35" s="78" t="n">
        <v>11</v>
      </c>
      <c r="AG35" s="78" t="n">
        <v>10</v>
      </c>
      <c r="AH35" s="78" t="n">
        <v>10</v>
      </c>
      <c r="AI35" s="78" t="n">
        <v>10</v>
      </c>
      <c r="AJ35" s="78" t="n">
        <v>10</v>
      </c>
      <c r="AK35" s="78" t="n">
        <f aca="false">SUM(F35:AJ35)</f>
        <v>243.5</v>
      </c>
      <c r="AL35" s="78" t="n">
        <v>32</v>
      </c>
      <c r="AM35" s="80" t="n">
        <f aca="false">PRODUCT(AK35:AL35)</f>
        <v>7792</v>
      </c>
      <c r="AN35" s="81" t="n">
        <v>758</v>
      </c>
      <c r="AO35" s="78"/>
      <c r="AP35" s="78" t="n">
        <v>758</v>
      </c>
      <c r="AQ35" s="78"/>
      <c r="AR35" s="84"/>
      <c r="AS35" s="85"/>
      <c r="AT35" s="89" t="n">
        <v>1500</v>
      </c>
      <c r="AU35" s="87" t="n">
        <f aca="false">AN35+AO35+AR35+AS35+AT35</f>
        <v>2258</v>
      </c>
      <c r="AV35" s="87"/>
      <c r="AW35" s="87" t="n">
        <f aca="false">AP35+AR35+AS35+AT35+AV35+AZ35</f>
        <v>2501.5</v>
      </c>
      <c r="AX35" s="87" t="n">
        <f aca="false">AU35-AW35+AV35+AZ35</f>
        <v>0</v>
      </c>
      <c r="AY35" s="87" t="n">
        <v>26.5</v>
      </c>
      <c r="AZ35" s="87" t="n">
        <f aca="false">AK35</f>
        <v>243.5</v>
      </c>
      <c r="BA35" s="87" t="n">
        <f aca="false">AY35+AZ35</f>
        <v>270</v>
      </c>
      <c r="BB35" s="87" t="n">
        <f aca="false">AM35-AW35</f>
        <v>5290.5</v>
      </c>
      <c r="BC35" s="88"/>
      <c r="BD35" s="88"/>
      <c r="BE35" s="96"/>
    </row>
    <row r="36" customFormat="false" ht="18.75" hidden="false" customHeight="false" outlineLevel="0" collapsed="false">
      <c r="A36" s="77" t="n">
        <v>34</v>
      </c>
      <c r="B36" s="78" t="s">
        <v>892</v>
      </c>
      <c r="C36" s="78" t="s">
        <v>728</v>
      </c>
      <c r="D36" s="78"/>
      <c r="E36" s="78"/>
      <c r="F36" s="78" t="n">
        <v>10.5</v>
      </c>
      <c r="G36" s="78" t="n">
        <v>10.5</v>
      </c>
      <c r="H36" s="78" t="n">
        <v>9.5</v>
      </c>
      <c r="I36" s="78" t="n">
        <v>9</v>
      </c>
      <c r="J36" s="78" t="n">
        <v>10</v>
      </c>
      <c r="K36" s="78" t="n">
        <v>10</v>
      </c>
      <c r="L36" s="78" t="n">
        <v>11</v>
      </c>
      <c r="M36" s="78" t="n">
        <v>11</v>
      </c>
      <c r="N36" s="78" t="n">
        <v>9.5</v>
      </c>
      <c r="O36" s="78" t="n">
        <v>9</v>
      </c>
      <c r="P36" s="78" t="n">
        <v>9</v>
      </c>
      <c r="Q36" s="78" t="n">
        <v>9.5</v>
      </c>
      <c r="R36" s="78" t="n">
        <v>9.5</v>
      </c>
      <c r="S36" s="78" t="n">
        <v>10</v>
      </c>
      <c r="T36" s="78" t="n">
        <v>10</v>
      </c>
      <c r="U36" s="78" t="n">
        <v>10.5</v>
      </c>
      <c r="V36" s="78" t="n">
        <v>10.5</v>
      </c>
      <c r="W36" s="78" t="n">
        <v>20</v>
      </c>
      <c r="X36" s="78" t="n">
        <v>11</v>
      </c>
      <c r="Y36" s="78" t="n">
        <v>9</v>
      </c>
      <c r="Z36" s="78" t="n">
        <v>9</v>
      </c>
      <c r="AA36" s="78" t="n">
        <v>9</v>
      </c>
      <c r="AB36" s="78" t="n">
        <v>8.5</v>
      </c>
      <c r="AC36" s="78" t="n">
        <v>10</v>
      </c>
      <c r="AD36" s="78" t="n">
        <v>10</v>
      </c>
      <c r="AE36" s="78" t="n">
        <v>10</v>
      </c>
      <c r="AF36" s="78" t="n">
        <v>10.5</v>
      </c>
      <c r="AG36" s="78" t="n">
        <v>10</v>
      </c>
      <c r="AH36" s="78" t="n">
        <v>10</v>
      </c>
      <c r="AI36" s="78" t="n">
        <v>10</v>
      </c>
      <c r="AJ36" s="78" t="n">
        <v>10</v>
      </c>
      <c r="AK36" s="79" t="n">
        <f aca="false">SUM(F36:AJ36)</f>
        <v>316</v>
      </c>
      <c r="AL36" s="78" t="n">
        <v>32</v>
      </c>
      <c r="AM36" s="80" t="n">
        <f aca="false">PRODUCT(AK36:AL36)</f>
        <v>10112</v>
      </c>
      <c r="AN36" s="81"/>
      <c r="AO36" s="82"/>
      <c r="AP36" s="78"/>
      <c r="AQ36" s="83"/>
      <c r="AR36" s="84"/>
      <c r="AS36" s="85"/>
      <c r="AT36" s="91" t="n">
        <v>4600</v>
      </c>
      <c r="AU36" s="87" t="n">
        <f aca="false">AN36+AO36+AR36+AS36+AT36</f>
        <v>4600</v>
      </c>
      <c r="AV36" s="87"/>
      <c r="AW36" s="87" t="n">
        <f aca="false">AP36+AR36+AS36+AT36+AV36+AZ36</f>
        <v>4916</v>
      </c>
      <c r="AX36" s="87"/>
      <c r="AY36" s="87"/>
      <c r="AZ36" s="87" t="n">
        <f aca="false">AK36</f>
        <v>316</v>
      </c>
      <c r="BA36" s="87" t="n">
        <f aca="false">AY36+AZ36</f>
        <v>316</v>
      </c>
      <c r="BB36" s="87" t="n">
        <f aca="false">AM36-AW36</f>
        <v>5196</v>
      </c>
      <c r="BC36" s="78"/>
      <c r="BD36" s="78"/>
      <c r="BE36" s="96"/>
    </row>
    <row r="37" customFormat="false" ht="18.75" hidden="false" customHeight="false" outlineLevel="0" collapsed="false">
      <c r="A37" s="77" t="n">
        <v>35</v>
      </c>
      <c r="B37" s="78" t="s">
        <v>82</v>
      </c>
      <c r="C37" s="78" t="s">
        <v>29</v>
      </c>
      <c r="D37" s="78"/>
      <c r="E37" s="78"/>
      <c r="F37" s="78" t="n">
        <v>5.5</v>
      </c>
      <c r="G37" s="78" t="n">
        <v>7</v>
      </c>
      <c r="H37" s="78" t="n">
        <v>7.5</v>
      </c>
      <c r="I37" s="78" t="n">
        <v>7.5</v>
      </c>
      <c r="J37" s="78" t="n">
        <v>8</v>
      </c>
      <c r="K37" s="78" t="n">
        <v>8.5</v>
      </c>
      <c r="L37" s="78" t="n">
        <v>7.5</v>
      </c>
      <c r="M37" s="78" t="n">
        <v>7.5</v>
      </c>
      <c r="N37" s="78" t="n">
        <v>7.5</v>
      </c>
      <c r="O37" s="78" t="n">
        <v>8</v>
      </c>
      <c r="P37" s="78" t="n">
        <v>7</v>
      </c>
      <c r="Q37" s="78" t="n">
        <v>7.5</v>
      </c>
      <c r="R37" s="78" t="n">
        <v>7.5</v>
      </c>
      <c r="S37" s="78" t="n">
        <v>7.5</v>
      </c>
      <c r="T37" s="78" t="n">
        <v>8</v>
      </c>
      <c r="U37" s="78" t="n">
        <v>8</v>
      </c>
      <c r="V37" s="78" t="n">
        <v>8.5</v>
      </c>
      <c r="W37" s="78" t="n">
        <v>8</v>
      </c>
      <c r="X37" s="78" t="n">
        <v>8.5</v>
      </c>
      <c r="Y37" s="78" t="n">
        <v>8.5</v>
      </c>
      <c r="Z37" s="78" t="n">
        <v>9</v>
      </c>
      <c r="AA37" s="78" t="n">
        <v>8.5</v>
      </c>
      <c r="AB37" s="78" t="n">
        <v>8.5</v>
      </c>
      <c r="AC37" s="78" t="n">
        <v>8</v>
      </c>
      <c r="AD37" s="78" t="n">
        <v>9</v>
      </c>
      <c r="AE37" s="78" t="n">
        <v>8.5</v>
      </c>
      <c r="AF37" s="78" t="n">
        <v>8.5</v>
      </c>
      <c r="AG37" s="78" t="n">
        <v>8</v>
      </c>
      <c r="AH37" s="78" t="n">
        <v>5.5</v>
      </c>
      <c r="AI37" s="78" t="n">
        <v>7</v>
      </c>
      <c r="AJ37" s="78" t="n">
        <v>7.5</v>
      </c>
      <c r="AK37" s="79" t="n">
        <f aca="false">SUM(F37:AJ37)</f>
        <v>241.5</v>
      </c>
      <c r="AL37" s="78" t="n">
        <v>32</v>
      </c>
      <c r="AM37" s="80" t="n">
        <f aca="false">PRODUCT(AK37:AL37)</f>
        <v>7728</v>
      </c>
      <c r="AN37" s="99" t="n">
        <v>0</v>
      </c>
      <c r="AO37" s="100"/>
      <c r="AP37" s="101"/>
      <c r="AQ37" s="102"/>
      <c r="AR37" s="84"/>
      <c r="AS37" s="85"/>
      <c r="AT37" s="91" t="n">
        <v>2300</v>
      </c>
      <c r="AU37" s="87" t="n">
        <f aca="false">AN37+AO37+AR37+AS37+AT37</f>
        <v>2300</v>
      </c>
      <c r="AV37" s="87"/>
      <c r="AW37" s="87" t="n">
        <f aca="false">AP37+AR37+AS37+AT37+AV37+AZ37</f>
        <v>2541.5</v>
      </c>
      <c r="AX37" s="87" t="n">
        <f aca="false">AU37-AW37+AV37+AZ37</f>
        <v>0</v>
      </c>
      <c r="AY37" s="87" t="n">
        <v>162</v>
      </c>
      <c r="AZ37" s="87" t="n">
        <f aca="false">AK37</f>
        <v>241.5</v>
      </c>
      <c r="BA37" s="87" t="n">
        <f aca="false">AY37+AZ37</f>
        <v>403.5</v>
      </c>
      <c r="BB37" s="87" t="n">
        <f aca="false">AM37-AW37</f>
        <v>5186.5</v>
      </c>
      <c r="BC37" s="78"/>
      <c r="BD37" s="78"/>
      <c r="BE37" s="96"/>
    </row>
    <row r="38" customFormat="false" ht="18.75" hidden="false" customHeight="false" outlineLevel="0" collapsed="false">
      <c r="A38" s="77" t="n">
        <v>36</v>
      </c>
      <c r="B38" s="78" t="s">
        <v>689</v>
      </c>
      <c r="C38" s="78" t="s">
        <v>475</v>
      </c>
      <c r="D38" s="78"/>
      <c r="E38" s="78"/>
      <c r="F38" s="78"/>
      <c r="G38" s="78" t="n">
        <v>5</v>
      </c>
      <c r="H38" s="78" t="n">
        <v>5</v>
      </c>
      <c r="I38" s="78" t="n">
        <v>5</v>
      </c>
      <c r="J38" s="78" t="n">
        <v>5</v>
      </c>
      <c r="K38" s="78" t="n">
        <v>5</v>
      </c>
      <c r="L38" s="78" t="n">
        <v>5</v>
      </c>
      <c r="M38" s="78" t="n">
        <v>5</v>
      </c>
      <c r="N38" s="78" t="n">
        <v>5</v>
      </c>
      <c r="O38" s="78" t="n">
        <v>5</v>
      </c>
      <c r="P38" s="78" t="n">
        <v>6</v>
      </c>
      <c r="Q38" s="78" t="n">
        <v>6</v>
      </c>
      <c r="R38" s="78" t="n">
        <v>6</v>
      </c>
      <c r="S38" s="78" t="n">
        <v>6</v>
      </c>
      <c r="T38" s="78" t="n">
        <v>6</v>
      </c>
      <c r="U38" s="78" t="n">
        <v>6</v>
      </c>
      <c r="V38" s="78" t="n">
        <v>5</v>
      </c>
      <c r="W38" s="78" t="n">
        <v>5</v>
      </c>
      <c r="X38" s="78" t="n">
        <v>5</v>
      </c>
      <c r="Y38" s="78" t="n">
        <v>6</v>
      </c>
      <c r="Z38" s="78" t="n">
        <v>6</v>
      </c>
      <c r="AA38" s="78" t="n">
        <v>5.5</v>
      </c>
      <c r="AB38" s="78" t="n">
        <v>6</v>
      </c>
      <c r="AC38" s="78" t="n">
        <v>6</v>
      </c>
      <c r="AD38" s="78" t="n">
        <v>5</v>
      </c>
      <c r="AE38" s="78" t="n">
        <v>6</v>
      </c>
      <c r="AF38" s="78" t="n">
        <v>5</v>
      </c>
      <c r="AG38" s="78" t="n">
        <v>6</v>
      </c>
      <c r="AH38" s="78" t="n">
        <v>5</v>
      </c>
      <c r="AI38" s="78" t="n">
        <v>6</v>
      </c>
      <c r="AJ38" s="78" t="n">
        <v>5.5</v>
      </c>
      <c r="AK38" s="79" t="n">
        <f aca="false">SUM(F38:AJ38)</f>
        <v>164</v>
      </c>
      <c r="AL38" s="78" t="n">
        <v>32</v>
      </c>
      <c r="AM38" s="80" t="n">
        <f aca="false">PRODUCT(AK38:AL38)</f>
        <v>5248</v>
      </c>
      <c r="AN38" s="81" t="n">
        <v>0</v>
      </c>
      <c r="AO38" s="82"/>
      <c r="AP38" s="78"/>
      <c r="AQ38" s="83"/>
      <c r="AR38" s="84"/>
      <c r="AS38" s="85"/>
      <c r="AT38" s="91"/>
      <c r="AU38" s="87" t="n">
        <f aca="false">AN38+AO38+AR38+AS38+AT38</f>
        <v>0</v>
      </c>
      <c r="AV38" s="87"/>
      <c r="AW38" s="87" t="n">
        <f aca="false">AP38+AR38+AS38+AT38+AV38+AZ38</f>
        <v>164</v>
      </c>
      <c r="AX38" s="87" t="n">
        <f aca="false">AU38-AW38+AV38+AZ38</f>
        <v>0</v>
      </c>
      <c r="AY38" s="87" t="n">
        <v>54.5</v>
      </c>
      <c r="AZ38" s="87" t="n">
        <f aca="false">AK38</f>
        <v>164</v>
      </c>
      <c r="BA38" s="87" t="n">
        <f aca="false">AY38+AZ38</f>
        <v>218.5</v>
      </c>
      <c r="BB38" s="87" t="n">
        <f aca="false">AM38-AW38</f>
        <v>5084</v>
      </c>
      <c r="BC38" s="78"/>
      <c r="BD38" s="78"/>
      <c r="BE38" s="96"/>
    </row>
    <row r="39" customFormat="false" ht="18.75" hidden="false" customHeight="false" outlineLevel="0" collapsed="false">
      <c r="A39" s="77" t="n">
        <v>37</v>
      </c>
      <c r="B39" s="78" t="s">
        <v>648</v>
      </c>
      <c r="C39" s="78" t="s">
        <v>475</v>
      </c>
      <c r="D39" s="78"/>
      <c r="E39" s="78"/>
      <c r="F39" s="78" t="n">
        <v>5.5</v>
      </c>
      <c r="G39" s="78" t="n">
        <v>5.5</v>
      </c>
      <c r="H39" s="78" t="n">
        <v>5.5</v>
      </c>
      <c r="I39" s="78" t="n">
        <v>5.5</v>
      </c>
      <c r="J39" s="78" t="n">
        <v>6</v>
      </c>
      <c r="K39" s="78" t="n">
        <v>5.5</v>
      </c>
      <c r="L39" s="78" t="n">
        <v>5.5</v>
      </c>
      <c r="M39" s="78" t="n">
        <v>5.5</v>
      </c>
      <c r="N39" s="78" t="n">
        <v>6</v>
      </c>
      <c r="O39" s="78" t="n">
        <v>6</v>
      </c>
      <c r="P39" s="78" t="n">
        <v>6</v>
      </c>
      <c r="Q39" s="78" t="n">
        <v>6</v>
      </c>
      <c r="R39" s="78" t="n">
        <v>6</v>
      </c>
      <c r="S39" s="78" t="n">
        <v>6</v>
      </c>
      <c r="T39" s="78" t="n">
        <v>4.5</v>
      </c>
      <c r="U39" s="78" t="n">
        <v>5.5</v>
      </c>
      <c r="V39" s="78" t="n">
        <v>5</v>
      </c>
      <c r="W39" s="78" t="n">
        <v>5</v>
      </c>
      <c r="X39" s="78" t="n">
        <v>5.5</v>
      </c>
      <c r="Y39" s="78" t="n">
        <v>5.5</v>
      </c>
      <c r="Z39" s="78" t="n">
        <v>5</v>
      </c>
      <c r="AA39" s="78" t="n">
        <v>5</v>
      </c>
      <c r="AB39" s="78" t="n">
        <v>5.5</v>
      </c>
      <c r="AC39" s="78" t="n">
        <v>5.5</v>
      </c>
      <c r="AD39" s="78" t="n">
        <v>5.5</v>
      </c>
      <c r="AE39" s="78" t="n">
        <v>5.5</v>
      </c>
      <c r="AF39" s="78" t="n">
        <v>5</v>
      </c>
      <c r="AG39" s="78" t="n">
        <v>5.5</v>
      </c>
      <c r="AH39" s="78" t="n">
        <v>5.5</v>
      </c>
      <c r="AI39" s="78" t="n">
        <v>5</v>
      </c>
      <c r="AJ39" s="78" t="n">
        <v>5</v>
      </c>
      <c r="AK39" s="79" t="n">
        <f aca="false">SUM(F39:AJ39)</f>
        <v>169.5</v>
      </c>
      <c r="AL39" s="78" t="n">
        <v>32</v>
      </c>
      <c r="AM39" s="80" t="n">
        <f aca="false">PRODUCT(AK39:AL39)</f>
        <v>5424</v>
      </c>
      <c r="AN39" s="81" t="n">
        <v>0</v>
      </c>
      <c r="AO39" s="82"/>
      <c r="AP39" s="78"/>
      <c r="AQ39" s="83"/>
      <c r="AR39" s="84"/>
      <c r="AS39" s="85"/>
      <c r="AT39" s="91"/>
      <c r="AU39" s="87" t="n">
        <f aca="false">AN39+AO39+AR39+AS39+AT39</f>
        <v>0</v>
      </c>
      <c r="AV39" s="87" t="n">
        <v>200</v>
      </c>
      <c r="AW39" s="87" t="n">
        <f aca="false">AP39+AR39+AS39+AT39+AV39+AZ39</f>
        <v>369.5</v>
      </c>
      <c r="AX39" s="87" t="n">
        <f aca="false">AU39-AW39+AV39+AZ39</f>
        <v>0</v>
      </c>
      <c r="AY39" s="87" t="n">
        <v>565</v>
      </c>
      <c r="AZ39" s="87" t="n">
        <f aca="false">AK39</f>
        <v>169.5</v>
      </c>
      <c r="BA39" s="87" t="n">
        <f aca="false">AY39+AZ39</f>
        <v>734.5</v>
      </c>
      <c r="BB39" s="87" t="n">
        <f aca="false">AM39-AW39</f>
        <v>5054.5</v>
      </c>
      <c r="BC39" s="78"/>
      <c r="BD39" s="78"/>
      <c r="BE39" s="96"/>
    </row>
    <row r="40" customFormat="false" ht="18.75" hidden="false" customHeight="false" outlineLevel="0" collapsed="false">
      <c r="A40" s="77" t="n">
        <v>38</v>
      </c>
      <c r="B40" s="78" t="s">
        <v>647</v>
      </c>
      <c r="C40" s="78" t="s">
        <v>475</v>
      </c>
      <c r="D40" s="78"/>
      <c r="E40" s="78"/>
      <c r="F40" s="78" t="n">
        <v>4.5</v>
      </c>
      <c r="G40" s="78" t="n">
        <v>5</v>
      </c>
      <c r="H40" s="78" t="n">
        <v>5</v>
      </c>
      <c r="I40" s="78" t="n">
        <v>5</v>
      </c>
      <c r="J40" s="78" t="n">
        <v>5</v>
      </c>
      <c r="K40" s="78" t="n">
        <v>5</v>
      </c>
      <c r="L40" s="78" t="n">
        <v>5</v>
      </c>
      <c r="M40" s="78" t="n">
        <v>5</v>
      </c>
      <c r="N40" s="78" t="n">
        <v>5</v>
      </c>
      <c r="O40" s="78" t="n">
        <v>5</v>
      </c>
      <c r="P40" s="78" t="n">
        <v>5</v>
      </c>
      <c r="Q40" s="78" t="n">
        <v>7</v>
      </c>
      <c r="R40" s="78" t="n">
        <v>5</v>
      </c>
      <c r="S40" s="78" t="n">
        <v>7</v>
      </c>
      <c r="T40" s="78" t="n">
        <v>7</v>
      </c>
      <c r="U40" s="78" t="n">
        <v>6</v>
      </c>
      <c r="V40" s="78" t="n">
        <v>5</v>
      </c>
      <c r="W40" s="78" t="n">
        <v>5</v>
      </c>
      <c r="X40" s="78" t="n">
        <v>5</v>
      </c>
      <c r="Y40" s="78" t="n">
        <v>5</v>
      </c>
      <c r="Z40" s="78" t="n">
        <v>5</v>
      </c>
      <c r="AA40" s="78" t="n">
        <v>5</v>
      </c>
      <c r="AB40" s="78" t="n">
        <v>5</v>
      </c>
      <c r="AC40" s="78" t="n">
        <v>5</v>
      </c>
      <c r="AD40" s="78" t="n">
        <v>5</v>
      </c>
      <c r="AE40" s="78" t="n">
        <v>5</v>
      </c>
      <c r="AF40" s="78" t="n">
        <v>5</v>
      </c>
      <c r="AG40" s="78" t="n">
        <v>5</v>
      </c>
      <c r="AH40" s="78" t="n">
        <v>5</v>
      </c>
      <c r="AI40" s="78" t="n">
        <v>5</v>
      </c>
      <c r="AJ40" s="78" t="n">
        <v>5</v>
      </c>
      <c r="AK40" s="79" t="n">
        <f aca="false">SUM(F40:AJ40)</f>
        <v>161.5</v>
      </c>
      <c r="AL40" s="78" t="n">
        <v>32</v>
      </c>
      <c r="AM40" s="80" t="n">
        <f aca="false">PRODUCT(AK40:AL40)</f>
        <v>5168</v>
      </c>
      <c r="AN40" s="81" t="n">
        <v>0</v>
      </c>
      <c r="AO40" s="82"/>
      <c r="AP40" s="78"/>
      <c r="AQ40" s="83"/>
      <c r="AR40" s="84"/>
      <c r="AS40" s="85"/>
      <c r="AT40" s="91"/>
      <c r="AU40" s="87" t="n">
        <f aca="false">AN40+AO40+AR40+AS40+AT40</f>
        <v>0</v>
      </c>
      <c r="AV40" s="87"/>
      <c r="AW40" s="87" t="n">
        <f aca="false">AP40+AR40+AS40+AT40+AV40+AZ40</f>
        <v>161.5</v>
      </c>
      <c r="AX40" s="87" t="n">
        <f aca="false">AU40-AW40+AV40+AZ40</f>
        <v>0</v>
      </c>
      <c r="AY40" s="87" t="n">
        <v>81.5</v>
      </c>
      <c r="AZ40" s="87" t="n">
        <f aca="false">AK40</f>
        <v>161.5</v>
      </c>
      <c r="BA40" s="87" t="n">
        <f aca="false">AY40+AZ40</f>
        <v>243</v>
      </c>
      <c r="BB40" s="87" t="n">
        <f aca="false">AM40-AW40</f>
        <v>5006.5</v>
      </c>
      <c r="BC40" s="78"/>
      <c r="BD40" s="78"/>
      <c r="BE40" s="96"/>
    </row>
    <row r="41" customFormat="false" ht="18.75" hidden="false" customHeight="false" outlineLevel="0" collapsed="false">
      <c r="A41" s="77" t="n">
        <v>39</v>
      </c>
      <c r="B41" s="78" t="s">
        <v>276</v>
      </c>
      <c r="C41" s="78" t="s">
        <v>325</v>
      </c>
      <c r="D41" s="78"/>
      <c r="E41" s="78"/>
      <c r="F41" s="78" t="n">
        <v>6</v>
      </c>
      <c r="G41" s="78" t="n">
        <v>6</v>
      </c>
      <c r="H41" s="78" t="n">
        <v>5.5</v>
      </c>
      <c r="I41" s="78" t="n">
        <v>5.5</v>
      </c>
      <c r="J41" s="78" t="n">
        <v>6</v>
      </c>
      <c r="K41" s="78" t="n">
        <v>6</v>
      </c>
      <c r="L41" s="78"/>
      <c r="M41" s="78" t="n">
        <v>5.5</v>
      </c>
      <c r="N41" s="78" t="n">
        <v>5.5</v>
      </c>
      <c r="O41" s="78" t="n">
        <v>6</v>
      </c>
      <c r="P41" s="78" t="n">
        <v>5.5</v>
      </c>
      <c r="Q41" s="78" t="n">
        <v>6</v>
      </c>
      <c r="R41" s="78" t="n">
        <v>6</v>
      </c>
      <c r="S41" s="78"/>
      <c r="T41" s="78" t="n">
        <v>6</v>
      </c>
      <c r="U41" s="78" t="n">
        <v>5.5</v>
      </c>
      <c r="V41" s="78" t="n">
        <v>5.5</v>
      </c>
      <c r="W41" s="78" t="n">
        <v>5.5</v>
      </c>
      <c r="X41" s="78" t="n">
        <v>5.5</v>
      </c>
      <c r="Y41" s="78" t="n">
        <v>5.5</v>
      </c>
      <c r="Z41" s="78" t="n">
        <v>5.5</v>
      </c>
      <c r="AA41" s="78" t="n">
        <v>5</v>
      </c>
      <c r="AB41" s="78" t="n">
        <v>5</v>
      </c>
      <c r="AC41" s="78" t="n">
        <v>4.5</v>
      </c>
      <c r="AD41" s="78" t="n">
        <v>5.5</v>
      </c>
      <c r="AE41" s="78" t="n">
        <v>5</v>
      </c>
      <c r="AF41" s="78" t="n">
        <v>5.5</v>
      </c>
      <c r="AG41" s="78" t="n">
        <v>5</v>
      </c>
      <c r="AH41" s="78" t="n">
        <v>5.5</v>
      </c>
      <c r="AI41" s="78" t="n">
        <v>5.5</v>
      </c>
      <c r="AJ41" s="78" t="n">
        <v>5.5</v>
      </c>
      <c r="AK41" s="79" t="n">
        <f aca="false">SUM(F41:AJ41)</f>
        <v>160.5</v>
      </c>
      <c r="AL41" s="78" t="n">
        <v>32</v>
      </c>
      <c r="AM41" s="80" t="n">
        <f aca="false">PRODUCT(AK41:AL41)</f>
        <v>5136</v>
      </c>
      <c r="AN41" s="81" t="n">
        <v>0</v>
      </c>
      <c r="AO41" s="82"/>
      <c r="AP41" s="78"/>
      <c r="AQ41" s="83"/>
      <c r="AR41" s="84"/>
      <c r="AS41" s="85"/>
      <c r="AT41" s="91"/>
      <c r="AU41" s="87" t="n">
        <f aca="false">AN41+AO41+AR41+AS41+AT41</f>
        <v>0</v>
      </c>
      <c r="AV41" s="87"/>
      <c r="AW41" s="87" t="n">
        <f aca="false">AP41+AR41+AS41+AT41+AV41+AZ41</f>
        <v>160.5</v>
      </c>
      <c r="AX41" s="87" t="n">
        <f aca="false">AU41-AW41+AV41+AZ41</f>
        <v>0</v>
      </c>
      <c r="AY41" s="87" t="n">
        <v>412</v>
      </c>
      <c r="AZ41" s="87" t="n">
        <f aca="false">AK41</f>
        <v>160.5</v>
      </c>
      <c r="BA41" s="87" t="n">
        <f aca="false">AY41+AZ41</f>
        <v>572.5</v>
      </c>
      <c r="BB41" s="87" t="n">
        <f aca="false">AM41-AW41</f>
        <v>4975.5</v>
      </c>
      <c r="BC41" s="78"/>
      <c r="BD41" s="78"/>
      <c r="BE41" s="96"/>
    </row>
    <row r="42" customFormat="false" ht="18.75" hidden="false" customHeight="false" outlineLevel="0" collapsed="false">
      <c r="A42" s="77" t="n">
        <v>40</v>
      </c>
      <c r="B42" s="78" t="s">
        <v>677</v>
      </c>
      <c r="C42" s="78" t="s">
        <v>475</v>
      </c>
      <c r="D42" s="78"/>
      <c r="E42" s="78"/>
      <c r="F42" s="78"/>
      <c r="G42" s="78"/>
      <c r="H42" s="78"/>
      <c r="I42" s="78"/>
      <c r="J42" s="78" t="n">
        <v>5</v>
      </c>
      <c r="K42" s="78" t="n">
        <v>5</v>
      </c>
      <c r="L42" s="78" t="n">
        <v>4</v>
      </c>
      <c r="M42" s="78" t="n">
        <v>5</v>
      </c>
      <c r="N42" s="78" t="n">
        <v>4.5</v>
      </c>
      <c r="O42" s="78" t="n">
        <v>6</v>
      </c>
      <c r="P42" s="78" t="n">
        <v>7</v>
      </c>
      <c r="Q42" s="78" t="n">
        <v>7</v>
      </c>
      <c r="R42" s="78" t="n">
        <v>7</v>
      </c>
      <c r="S42" s="78" t="n">
        <v>7</v>
      </c>
      <c r="T42" s="78" t="n">
        <v>6</v>
      </c>
      <c r="U42" s="78" t="n">
        <v>7</v>
      </c>
      <c r="V42" s="78" t="n">
        <v>6</v>
      </c>
      <c r="W42" s="78" t="n">
        <v>6</v>
      </c>
      <c r="X42" s="78" t="n">
        <v>5.5</v>
      </c>
      <c r="Y42" s="78" t="n">
        <v>6</v>
      </c>
      <c r="Z42" s="78" t="n">
        <v>6</v>
      </c>
      <c r="AA42" s="78" t="n">
        <v>6</v>
      </c>
      <c r="AB42" s="78" t="n">
        <v>6</v>
      </c>
      <c r="AC42" s="78" t="n">
        <v>6</v>
      </c>
      <c r="AD42" s="78" t="n">
        <v>6</v>
      </c>
      <c r="AE42" s="78" t="n">
        <v>6</v>
      </c>
      <c r="AF42" s="78" t="n">
        <v>6</v>
      </c>
      <c r="AG42" s="78" t="n">
        <v>6</v>
      </c>
      <c r="AH42" s="78" t="n">
        <v>6</v>
      </c>
      <c r="AI42" s="78" t="n">
        <v>6</v>
      </c>
      <c r="AJ42" s="78" t="n">
        <v>6</v>
      </c>
      <c r="AK42" s="79" t="n">
        <f aca="false">SUM(F42:AJ42)</f>
        <v>160</v>
      </c>
      <c r="AL42" s="78" t="n">
        <v>32</v>
      </c>
      <c r="AM42" s="80" t="n">
        <f aca="false">PRODUCT(AK42:AL42)</f>
        <v>5120</v>
      </c>
      <c r="AN42" s="81" t="n">
        <v>0</v>
      </c>
      <c r="AO42" s="82"/>
      <c r="AP42" s="78"/>
      <c r="AQ42" s="83"/>
      <c r="AR42" s="84"/>
      <c r="AS42" s="85"/>
      <c r="AT42" s="91"/>
      <c r="AU42" s="87" t="n">
        <f aca="false">AN42+AO42+AR42+AS42+AT42</f>
        <v>0</v>
      </c>
      <c r="AV42" s="87"/>
      <c r="AW42" s="87" t="n">
        <f aca="false">AP42+AR42+AS42+AT42+AV42+AZ42</f>
        <v>160</v>
      </c>
      <c r="AX42" s="87" t="n">
        <f aca="false">AU42-AW42+AV42+AZ42</f>
        <v>0</v>
      </c>
      <c r="AY42" s="87" t="n">
        <v>198.5</v>
      </c>
      <c r="AZ42" s="87" t="n">
        <f aca="false">AK42</f>
        <v>160</v>
      </c>
      <c r="BA42" s="87" t="n">
        <f aca="false">AY42+AZ42</f>
        <v>358.5</v>
      </c>
      <c r="BB42" s="87" t="n">
        <f aca="false">AM42-AW42</f>
        <v>4960</v>
      </c>
      <c r="BC42" s="78"/>
      <c r="BD42" s="78"/>
      <c r="BE42" s="96"/>
    </row>
    <row r="43" customFormat="false" ht="18.75" hidden="false" customHeight="false" outlineLevel="0" collapsed="false">
      <c r="A43" s="77" t="n">
        <v>41</v>
      </c>
      <c r="B43" s="78" t="s">
        <v>456</v>
      </c>
      <c r="C43" s="78" t="s">
        <v>377</v>
      </c>
      <c r="D43" s="78"/>
      <c r="E43" s="78"/>
      <c r="F43" s="78" t="n">
        <v>5.5</v>
      </c>
      <c r="G43" s="78" t="n">
        <v>6</v>
      </c>
      <c r="H43" s="78" t="n">
        <v>6</v>
      </c>
      <c r="I43" s="78" t="n">
        <v>6</v>
      </c>
      <c r="J43" s="78" t="n">
        <v>5.5</v>
      </c>
      <c r="K43" s="78" t="n">
        <v>5.5</v>
      </c>
      <c r="L43" s="78" t="n">
        <v>5</v>
      </c>
      <c r="M43" s="78" t="n">
        <v>5.5</v>
      </c>
      <c r="N43" s="78" t="n">
        <v>5.5</v>
      </c>
      <c r="O43" s="78" t="n">
        <v>5</v>
      </c>
      <c r="P43" s="78" t="n">
        <v>5.5</v>
      </c>
      <c r="Q43" s="78" t="n">
        <v>5.5</v>
      </c>
      <c r="R43" s="78" t="n">
        <v>5</v>
      </c>
      <c r="S43" s="78" t="n">
        <v>5.5</v>
      </c>
      <c r="T43" s="78" t="n">
        <v>5</v>
      </c>
      <c r="U43" s="78" t="n">
        <v>5.5</v>
      </c>
      <c r="V43" s="78" t="n">
        <v>5</v>
      </c>
      <c r="W43" s="78" t="n">
        <v>5</v>
      </c>
      <c r="X43" s="78" t="n">
        <v>5</v>
      </c>
      <c r="Y43" s="78" t="n">
        <v>5.5</v>
      </c>
      <c r="Z43" s="78" t="n">
        <v>5</v>
      </c>
      <c r="AA43" s="78" t="n">
        <v>5</v>
      </c>
      <c r="AB43" s="78" t="n">
        <v>4.5</v>
      </c>
      <c r="AC43" s="78" t="n">
        <v>4.5</v>
      </c>
      <c r="AD43" s="78" t="n">
        <v>5</v>
      </c>
      <c r="AE43" s="78" t="n">
        <v>5</v>
      </c>
      <c r="AF43" s="78" t="n">
        <v>5</v>
      </c>
      <c r="AG43" s="78" t="n">
        <v>4.5</v>
      </c>
      <c r="AH43" s="78" t="n">
        <v>4</v>
      </c>
      <c r="AI43" s="78" t="n">
        <v>4.5</v>
      </c>
      <c r="AJ43" s="78" t="n">
        <v>4</v>
      </c>
      <c r="AK43" s="79" t="n">
        <f aca="false">SUM(F43:AJ43)</f>
        <v>159</v>
      </c>
      <c r="AL43" s="78" t="n">
        <v>32</v>
      </c>
      <c r="AM43" s="80" t="n">
        <f aca="false">PRODUCT(AK43:AL43)</f>
        <v>5088</v>
      </c>
      <c r="AN43" s="81" t="n">
        <v>0</v>
      </c>
      <c r="AO43" s="82"/>
      <c r="AP43" s="78"/>
      <c r="AQ43" s="83"/>
      <c r="AR43" s="84"/>
      <c r="AS43" s="85"/>
      <c r="AT43" s="91"/>
      <c r="AU43" s="87" t="n">
        <f aca="false">AN43+AO43+AR43+AS43+AT43</f>
        <v>0</v>
      </c>
      <c r="AV43" s="87"/>
      <c r="AW43" s="87" t="n">
        <f aca="false">AP43+AR43+AS43+AT43+AV43+AZ43</f>
        <v>159</v>
      </c>
      <c r="AX43" s="87" t="n">
        <f aca="false">AU43-AW43+AV43+AZ43</f>
        <v>0</v>
      </c>
      <c r="AY43" s="87" t="n">
        <v>188</v>
      </c>
      <c r="AZ43" s="87" t="n">
        <f aca="false">AK43</f>
        <v>159</v>
      </c>
      <c r="BA43" s="87" t="n">
        <f aca="false">AY43+AZ43</f>
        <v>347</v>
      </c>
      <c r="BB43" s="87" t="n">
        <f aca="false">AM43-AW43</f>
        <v>4929</v>
      </c>
      <c r="BC43" s="78"/>
      <c r="BD43" s="78"/>
      <c r="BE43" s="96"/>
    </row>
    <row r="44" customFormat="false" ht="18.75" hidden="false" customHeight="false" outlineLevel="0" collapsed="false">
      <c r="A44" s="77" t="n">
        <v>42</v>
      </c>
      <c r="B44" s="78" t="s">
        <v>864</v>
      </c>
      <c r="C44" s="78" t="s">
        <v>728</v>
      </c>
      <c r="D44" s="78"/>
      <c r="E44" s="78"/>
      <c r="F44" s="78" t="n">
        <v>4</v>
      </c>
      <c r="G44" s="78" t="n">
        <v>4.5</v>
      </c>
      <c r="H44" s="78" t="n">
        <v>5</v>
      </c>
      <c r="I44" s="78" t="n">
        <v>5</v>
      </c>
      <c r="J44" s="78" t="n">
        <v>4.5</v>
      </c>
      <c r="K44" s="78" t="n">
        <v>5</v>
      </c>
      <c r="L44" s="78" t="n">
        <v>4.5</v>
      </c>
      <c r="M44" s="78" t="n">
        <v>4.5</v>
      </c>
      <c r="N44" s="78" t="n">
        <v>4.5</v>
      </c>
      <c r="O44" s="78" t="n">
        <v>4</v>
      </c>
      <c r="P44" s="78" t="n">
        <v>4</v>
      </c>
      <c r="Q44" s="78" t="n">
        <v>6</v>
      </c>
      <c r="R44" s="78" t="n">
        <v>4</v>
      </c>
      <c r="S44" s="78" t="n">
        <v>4</v>
      </c>
      <c r="T44" s="78" t="n">
        <v>4.5</v>
      </c>
      <c r="U44" s="78" t="n">
        <v>5</v>
      </c>
      <c r="V44" s="78" t="n">
        <v>4</v>
      </c>
      <c r="W44" s="78" t="n">
        <v>4</v>
      </c>
      <c r="X44" s="78" t="n">
        <v>4</v>
      </c>
      <c r="Y44" s="78" t="n">
        <v>4</v>
      </c>
      <c r="Z44" s="78" t="n">
        <v>4</v>
      </c>
      <c r="AA44" s="78" t="n">
        <v>4</v>
      </c>
      <c r="AB44" s="78" t="n">
        <v>4.5</v>
      </c>
      <c r="AC44" s="78" t="n">
        <v>4.5</v>
      </c>
      <c r="AD44" s="78" t="n">
        <v>7.5</v>
      </c>
      <c r="AE44" s="78" t="n">
        <v>8</v>
      </c>
      <c r="AF44" s="78" t="n">
        <v>7.5</v>
      </c>
      <c r="AG44" s="78" t="n">
        <v>7.5</v>
      </c>
      <c r="AH44" s="78" t="n">
        <v>7.5</v>
      </c>
      <c r="AI44" s="78" t="n">
        <v>7.5</v>
      </c>
      <c r="AJ44" s="78" t="n">
        <v>7</v>
      </c>
      <c r="AK44" s="79" t="n">
        <f aca="false">SUM(F44:AJ44)</f>
        <v>158.5</v>
      </c>
      <c r="AL44" s="78" t="n">
        <v>32</v>
      </c>
      <c r="AM44" s="80" t="n">
        <f aca="false">PRODUCT(AK44:AL44)</f>
        <v>5072</v>
      </c>
      <c r="AN44" s="81" t="n">
        <v>0</v>
      </c>
      <c r="AO44" s="82"/>
      <c r="AP44" s="78"/>
      <c r="AQ44" s="83"/>
      <c r="AR44" s="84"/>
      <c r="AS44" s="85"/>
      <c r="AT44" s="91"/>
      <c r="AU44" s="87" t="n">
        <f aca="false">AN44+AO44+AR44+AS44+AT44</f>
        <v>0</v>
      </c>
      <c r="AV44" s="87"/>
      <c r="AW44" s="87" t="n">
        <f aca="false">AP44+AR44+AS44+AT44+AV44+AZ44</f>
        <v>158.5</v>
      </c>
      <c r="AX44" s="87" t="n">
        <f aca="false">AU44-AW44+AV44+AZ44</f>
        <v>0</v>
      </c>
      <c r="AY44" s="87" t="n">
        <v>563</v>
      </c>
      <c r="AZ44" s="87" t="n">
        <f aca="false">AK44</f>
        <v>158.5</v>
      </c>
      <c r="BA44" s="87" t="n">
        <f aca="false">AY44+AZ44</f>
        <v>721.5</v>
      </c>
      <c r="BB44" s="87" t="n">
        <f aca="false">AM44-AW44</f>
        <v>4913.5</v>
      </c>
      <c r="BC44" s="78"/>
      <c r="BD44" s="78"/>
      <c r="BE44" s="96"/>
    </row>
    <row r="45" customFormat="false" ht="18.75" hidden="false" customHeight="false" outlineLevel="0" collapsed="false">
      <c r="A45" s="77" t="n">
        <v>43</v>
      </c>
      <c r="B45" s="78" t="s">
        <v>1232</v>
      </c>
      <c r="C45" s="78" t="s">
        <v>1233</v>
      </c>
      <c r="D45" s="78"/>
      <c r="E45" s="78"/>
      <c r="F45" s="78" t="n">
        <v>4</v>
      </c>
      <c r="G45" s="78" t="n">
        <v>5</v>
      </c>
      <c r="H45" s="78" t="n">
        <v>4</v>
      </c>
      <c r="I45" s="78" t="n">
        <v>5</v>
      </c>
      <c r="J45" s="78" t="n">
        <v>5</v>
      </c>
      <c r="K45" s="78" t="n">
        <v>5</v>
      </c>
      <c r="L45" s="78" t="n">
        <v>4</v>
      </c>
      <c r="M45" s="78" t="n">
        <v>5</v>
      </c>
      <c r="N45" s="78" t="n">
        <v>4</v>
      </c>
      <c r="O45" s="78" t="n">
        <v>4.5</v>
      </c>
      <c r="P45" s="78" t="n">
        <v>5</v>
      </c>
      <c r="Q45" s="78" t="n">
        <v>5</v>
      </c>
      <c r="R45" s="78" t="n">
        <v>4</v>
      </c>
      <c r="S45" s="78" t="n">
        <v>5</v>
      </c>
      <c r="T45" s="78" t="n">
        <v>3</v>
      </c>
      <c r="U45" s="78" t="n">
        <v>5</v>
      </c>
      <c r="V45" s="78" t="n">
        <v>4</v>
      </c>
      <c r="W45" s="78"/>
      <c r="X45" s="78" t="n">
        <v>6</v>
      </c>
      <c r="Y45" s="78" t="n">
        <v>4.5</v>
      </c>
      <c r="Z45" s="78" t="n">
        <v>3.5</v>
      </c>
      <c r="AA45" s="78" t="n">
        <v>5.5</v>
      </c>
      <c r="AB45" s="78" t="n">
        <v>7</v>
      </c>
      <c r="AC45" s="78" t="n">
        <v>6</v>
      </c>
      <c r="AD45" s="78" t="n">
        <v>6</v>
      </c>
      <c r="AE45" s="78" t="n">
        <v>6</v>
      </c>
      <c r="AF45" s="78" t="n">
        <v>7.5</v>
      </c>
      <c r="AG45" s="78" t="n">
        <v>7</v>
      </c>
      <c r="AH45" s="78" t="n">
        <v>7</v>
      </c>
      <c r="AI45" s="78" t="n">
        <v>7</v>
      </c>
      <c r="AJ45" s="78" t="n">
        <v>8</v>
      </c>
      <c r="AK45" s="79" t="n">
        <f aca="false">SUM(F45:AJ45)</f>
        <v>157.5</v>
      </c>
      <c r="AL45" s="78" t="n">
        <v>32</v>
      </c>
      <c r="AM45" s="80" t="n">
        <f aca="false">PRODUCT(AK45:AL45)</f>
        <v>5040</v>
      </c>
      <c r="AN45" s="81"/>
      <c r="AO45" s="82"/>
      <c r="AP45" s="78"/>
      <c r="AQ45" s="78"/>
      <c r="AR45" s="84"/>
      <c r="AS45" s="85"/>
      <c r="AT45" s="91"/>
      <c r="AU45" s="87" t="n">
        <f aca="false">AN45+AO45+AR45+AS45+AT45</f>
        <v>0</v>
      </c>
      <c r="AV45" s="78"/>
      <c r="AW45" s="87" t="n">
        <f aca="false">AP45+AR45+AS45+AT45+AV45+AZ45</f>
        <v>157.5</v>
      </c>
      <c r="AX45" s="87" t="n">
        <f aca="false">AU45-AW45+AV45+AZ45</f>
        <v>0</v>
      </c>
      <c r="AY45" s="116" t="n">
        <v>0</v>
      </c>
      <c r="AZ45" s="87" t="n">
        <f aca="false">AK45</f>
        <v>157.5</v>
      </c>
      <c r="BA45" s="87" t="n">
        <f aca="false">AY45+AZ45</f>
        <v>157.5</v>
      </c>
      <c r="BB45" s="87" t="n">
        <f aca="false">AM45-AW45</f>
        <v>4882.5</v>
      </c>
      <c r="BC45" s="78"/>
      <c r="BD45" s="78"/>
      <c r="BE45" s="96"/>
    </row>
    <row r="46" customFormat="false" ht="18.75" hidden="false" customHeight="false" outlineLevel="0" collapsed="false">
      <c r="A46" s="77" t="n">
        <v>44</v>
      </c>
      <c r="B46" s="78" t="s">
        <v>963</v>
      </c>
      <c r="C46" s="78" t="s">
        <v>954</v>
      </c>
      <c r="D46" s="78"/>
      <c r="E46" s="78"/>
      <c r="F46" s="78" t="n">
        <v>3</v>
      </c>
      <c r="G46" s="78" t="n">
        <v>5.5</v>
      </c>
      <c r="H46" s="78" t="n">
        <v>5.5</v>
      </c>
      <c r="I46" s="78" t="n">
        <v>5</v>
      </c>
      <c r="J46" s="78" t="n">
        <v>6</v>
      </c>
      <c r="K46" s="78" t="n">
        <v>6.5</v>
      </c>
      <c r="L46" s="78" t="n">
        <v>3.5</v>
      </c>
      <c r="M46" s="78" t="n">
        <v>6</v>
      </c>
      <c r="N46" s="78" t="n">
        <v>6.5</v>
      </c>
      <c r="O46" s="78" t="n">
        <v>6.5</v>
      </c>
      <c r="P46" s="78" t="n">
        <v>6.5</v>
      </c>
      <c r="Q46" s="78" t="n">
        <v>6.5</v>
      </c>
      <c r="R46" s="78" t="n">
        <v>1</v>
      </c>
      <c r="S46" s="78" t="n">
        <v>5.5</v>
      </c>
      <c r="T46" s="78" t="n">
        <v>5</v>
      </c>
      <c r="U46" s="78" t="n">
        <v>5.5</v>
      </c>
      <c r="V46" s="78" t="n">
        <v>5.5</v>
      </c>
      <c r="W46" s="78" t="n">
        <v>6</v>
      </c>
      <c r="X46" s="78" t="n">
        <v>6</v>
      </c>
      <c r="Y46" s="78" t="n">
        <v>6</v>
      </c>
      <c r="Z46" s="78" t="n">
        <v>6.5</v>
      </c>
      <c r="AA46" s="78" t="n">
        <v>6.5</v>
      </c>
      <c r="AB46" s="78" t="n">
        <v>5.5</v>
      </c>
      <c r="AC46" s="78" t="n">
        <v>5</v>
      </c>
      <c r="AD46" s="78" t="n">
        <v>5.5</v>
      </c>
      <c r="AE46" s="78" t="n">
        <v>5</v>
      </c>
      <c r="AF46" s="78" t="n">
        <v>5</v>
      </c>
      <c r="AG46" s="78" t="n">
        <v>5.5</v>
      </c>
      <c r="AH46" s="78" t="n">
        <v>4.5</v>
      </c>
      <c r="AI46" s="78" t="n">
        <v>6</v>
      </c>
      <c r="AJ46" s="78" t="n">
        <v>5.5</v>
      </c>
      <c r="AK46" s="79" t="n">
        <f aca="false">SUM(F46:AJ46)</f>
        <v>168</v>
      </c>
      <c r="AL46" s="78" t="n">
        <v>32</v>
      </c>
      <c r="AM46" s="80" t="n">
        <f aca="false">PRODUCT(AK46:AL46)</f>
        <v>5376</v>
      </c>
      <c r="AN46" s="81" t="n">
        <v>0</v>
      </c>
      <c r="AO46" s="82"/>
      <c r="AP46" s="78"/>
      <c r="AQ46" s="83"/>
      <c r="AR46" s="84"/>
      <c r="AS46" s="85"/>
      <c r="AT46" s="91" t="n">
        <v>350</v>
      </c>
      <c r="AU46" s="87" t="n">
        <f aca="false">AN46+AO46+AR46+AS46+AT46</f>
        <v>350</v>
      </c>
      <c r="AV46" s="87"/>
      <c r="AW46" s="87" t="n">
        <f aca="false">AP46+AR46+AS46+AT46+AV46+AZ46</f>
        <v>518</v>
      </c>
      <c r="AX46" s="87" t="n">
        <f aca="false">AU46-AW46+AV46+AZ46</f>
        <v>0</v>
      </c>
      <c r="AY46" s="87" t="n">
        <v>0</v>
      </c>
      <c r="AZ46" s="87" t="n">
        <f aca="false">AK46</f>
        <v>168</v>
      </c>
      <c r="BA46" s="87" t="n">
        <f aca="false">AY46+AZ46</f>
        <v>168</v>
      </c>
      <c r="BB46" s="87" t="n">
        <f aca="false">AM46-AW46</f>
        <v>4858</v>
      </c>
      <c r="BC46" s="78"/>
      <c r="BD46" s="78"/>
      <c r="BE46" s="96"/>
    </row>
    <row r="47" customFormat="false" ht="18.75" hidden="false" customHeight="false" outlineLevel="0" collapsed="false">
      <c r="A47" s="77" t="n">
        <v>45</v>
      </c>
      <c r="B47" s="89" t="s">
        <v>504</v>
      </c>
      <c r="C47" s="78" t="s">
        <v>475</v>
      </c>
      <c r="D47" s="78"/>
      <c r="E47" s="78"/>
      <c r="F47" s="78" t="n">
        <v>5</v>
      </c>
      <c r="G47" s="78" t="n">
        <v>5</v>
      </c>
      <c r="H47" s="78" t="n">
        <v>5.5</v>
      </c>
      <c r="I47" s="78" t="n">
        <v>5</v>
      </c>
      <c r="J47" s="78" t="n">
        <v>5</v>
      </c>
      <c r="K47" s="78" t="n">
        <v>5</v>
      </c>
      <c r="L47" s="78" t="n">
        <v>5</v>
      </c>
      <c r="M47" s="78" t="n">
        <v>5</v>
      </c>
      <c r="N47" s="78" t="n">
        <v>5</v>
      </c>
      <c r="O47" s="78" t="n">
        <v>5</v>
      </c>
      <c r="P47" s="78" t="n">
        <v>5</v>
      </c>
      <c r="Q47" s="78" t="n">
        <v>5</v>
      </c>
      <c r="R47" s="78" t="n">
        <v>5</v>
      </c>
      <c r="S47" s="78" t="n">
        <v>5</v>
      </c>
      <c r="T47" s="78" t="n">
        <v>5</v>
      </c>
      <c r="U47" s="78" t="n">
        <v>5</v>
      </c>
      <c r="V47" s="78" t="n">
        <v>5</v>
      </c>
      <c r="W47" s="78" t="n">
        <v>3</v>
      </c>
      <c r="X47" s="78" t="n">
        <v>4.5</v>
      </c>
      <c r="Y47" s="78" t="n">
        <v>5</v>
      </c>
      <c r="Z47" s="78" t="n">
        <v>5</v>
      </c>
      <c r="AA47" s="78" t="n">
        <v>5</v>
      </c>
      <c r="AB47" s="78" t="n">
        <v>5</v>
      </c>
      <c r="AC47" s="78" t="n">
        <v>5</v>
      </c>
      <c r="AD47" s="78" t="n">
        <v>5</v>
      </c>
      <c r="AE47" s="78" t="n">
        <v>5</v>
      </c>
      <c r="AF47" s="78" t="n">
        <v>5</v>
      </c>
      <c r="AG47" s="78" t="n">
        <v>5</v>
      </c>
      <c r="AH47" s="78" t="n">
        <v>5</v>
      </c>
      <c r="AI47" s="78" t="n">
        <v>6</v>
      </c>
      <c r="AJ47" s="78" t="n">
        <v>5</v>
      </c>
      <c r="AK47" s="79" t="n">
        <f aca="false">SUM(F47:AJ47)</f>
        <v>154</v>
      </c>
      <c r="AL47" s="78" t="n">
        <v>32</v>
      </c>
      <c r="AM47" s="80" t="n">
        <f aca="false">PRODUCT(AK47:AL47)</f>
        <v>4928</v>
      </c>
      <c r="AN47" s="81" t="n">
        <v>0</v>
      </c>
      <c r="AO47" s="82"/>
      <c r="AP47" s="78"/>
      <c r="AQ47" s="83"/>
      <c r="AR47" s="84"/>
      <c r="AS47" s="85"/>
      <c r="AT47" s="86"/>
      <c r="AU47" s="87" t="n">
        <f aca="false">AN47+AO47+AR47+AS47+AT47</f>
        <v>0</v>
      </c>
      <c r="AV47" s="87"/>
      <c r="AW47" s="87" t="n">
        <f aca="false">AP47+AR47+AS47+AT47+AV47+AZ47</f>
        <v>154</v>
      </c>
      <c r="AX47" s="87" t="n">
        <f aca="false">AU47-AW47+AV47+AZ47</f>
        <v>0</v>
      </c>
      <c r="AY47" s="87" t="n">
        <v>629.5</v>
      </c>
      <c r="AZ47" s="87" t="n">
        <f aca="false">AK47</f>
        <v>154</v>
      </c>
      <c r="BA47" s="87" t="n">
        <f aca="false">AY47+AZ47</f>
        <v>783.5</v>
      </c>
      <c r="BB47" s="87" t="n">
        <f aca="false">AM47-AW47</f>
        <v>4774</v>
      </c>
      <c r="BC47" s="88"/>
      <c r="BD47" s="88"/>
      <c r="BE47" s="96"/>
    </row>
    <row r="48" customFormat="false" ht="18.75" hidden="false" customHeight="false" outlineLevel="0" collapsed="false">
      <c r="A48" s="77" t="n">
        <v>46</v>
      </c>
      <c r="B48" s="78" t="s">
        <v>1106</v>
      </c>
      <c r="C48" s="78" t="s">
        <v>1033</v>
      </c>
      <c r="D48" s="78"/>
      <c r="E48" s="78"/>
      <c r="F48" s="78" t="n">
        <v>6</v>
      </c>
      <c r="G48" s="78" t="n">
        <v>6.5</v>
      </c>
      <c r="H48" s="78" t="n">
        <v>6</v>
      </c>
      <c r="I48" s="78" t="n">
        <v>6</v>
      </c>
      <c r="J48" s="78" t="n">
        <v>6</v>
      </c>
      <c r="K48" s="78" t="n">
        <v>6</v>
      </c>
      <c r="L48" s="78" t="n">
        <v>5.5</v>
      </c>
      <c r="M48" s="78" t="n">
        <v>5</v>
      </c>
      <c r="N48" s="78" t="n">
        <v>5</v>
      </c>
      <c r="O48" s="78" t="n">
        <v>5.5</v>
      </c>
      <c r="P48" s="78" t="n">
        <v>5</v>
      </c>
      <c r="Q48" s="78" t="n">
        <v>5.5</v>
      </c>
      <c r="R48" s="78" t="n">
        <v>5.5</v>
      </c>
      <c r="S48" s="78"/>
      <c r="T48" s="78" t="n">
        <v>5</v>
      </c>
      <c r="U48" s="78" t="n">
        <v>5.5</v>
      </c>
      <c r="V48" s="78" t="n">
        <v>5</v>
      </c>
      <c r="W48" s="78" t="n">
        <v>5</v>
      </c>
      <c r="X48" s="78" t="n">
        <v>5</v>
      </c>
      <c r="Y48" s="78" t="n">
        <v>5</v>
      </c>
      <c r="Z48" s="78" t="n">
        <v>5</v>
      </c>
      <c r="AA48" s="78" t="n">
        <v>4</v>
      </c>
      <c r="AB48" s="78" t="n">
        <v>4.5</v>
      </c>
      <c r="AC48" s="78" t="n">
        <v>4.5</v>
      </c>
      <c r="AD48" s="78" t="n">
        <v>4.5</v>
      </c>
      <c r="AE48" s="78" t="n">
        <v>4</v>
      </c>
      <c r="AF48" s="78" t="n">
        <v>5</v>
      </c>
      <c r="AG48" s="78" t="n">
        <v>4.5</v>
      </c>
      <c r="AH48" s="78" t="n">
        <v>4.5</v>
      </c>
      <c r="AI48" s="78" t="n">
        <v>4.5</v>
      </c>
      <c r="AJ48" s="78" t="n">
        <v>4.5</v>
      </c>
      <c r="AK48" s="79" t="n">
        <f aca="false">SUM(F48:AJ48)</f>
        <v>153.5</v>
      </c>
      <c r="AL48" s="78" t="n">
        <v>32</v>
      </c>
      <c r="AM48" s="80" t="n">
        <f aca="false">PRODUCT(AK48:AL48)</f>
        <v>4912</v>
      </c>
      <c r="AN48" s="81" t="n">
        <v>0</v>
      </c>
      <c r="AO48" s="82"/>
      <c r="AP48" s="78"/>
      <c r="AQ48" s="83"/>
      <c r="AR48" s="84"/>
      <c r="AS48" s="85"/>
      <c r="AT48" s="91"/>
      <c r="AU48" s="87" t="n">
        <f aca="false">AN48+AO48+AR48+AS48+AT48</f>
        <v>0</v>
      </c>
      <c r="AV48" s="87"/>
      <c r="AW48" s="87" t="n">
        <f aca="false">AP48+AR48+AS48+AT48+AV48+AZ48</f>
        <v>153.5</v>
      </c>
      <c r="AX48" s="87" t="n">
        <f aca="false">AU48-AW48+AV48+AZ48</f>
        <v>0</v>
      </c>
      <c r="AY48" s="87" t="n">
        <v>85</v>
      </c>
      <c r="AZ48" s="87" t="n">
        <f aca="false">AK48</f>
        <v>153.5</v>
      </c>
      <c r="BA48" s="87" t="n">
        <f aca="false">AY48+AZ48</f>
        <v>238.5</v>
      </c>
      <c r="BB48" s="87" t="n">
        <f aca="false">AM48-AW48</f>
        <v>4758.5</v>
      </c>
      <c r="BC48" s="78"/>
      <c r="BD48" s="78"/>
      <c r="BE48" s="96"/>
    </row>
    <row r="49" customFormat="false" ht="18.75" hidden="false" customHeight="false" outlineLevel="0" collapsed="false">
      <c r="A49" s="77" t="n">
        <v>47</v>
      </c>
      <c r="B49" s="78" t="s">
        <v>248</v>
      </c>
      <c r="C49" s="78" t="s">
        <v>169</v>
      </c>
      <c r="D49" s="78"/>
      <c r="E49" s="78"/>
      <c r="F49" s="78" t="n">
        <v>3.5</v>
      </c>
      <c r="G49" s="78" t="n">
        <v>2.5</v>
      </c>
      <c r="H49" s="78" t="n">
        <v>3</v>
      </c>
      <c r="I49" s="78" t="n">
        <v>3</v>
      </c>
      <c r="J49" s="78" t="n">
        <v>4</v>
      </c>
      <c r="K49" s="78" t="n">
        <v>8.5</v>
      </c>
      <c r="L49" s="78" t="n">
        <v>6.5</v>
      </c>
      <c r="M49" s="78" t="n">
        <v>4</v>
      </c>
      <c r="N49" s="78" t="n">
        <v>2</v>
      </c>
      <c r="O49" s="78" t="n">
        <v>4</v>
      </c>
      <c r="P49" s="78" t="n">
        <v>4</v>
      </c>
      <c r="Q49" s="78" t="n">
        <v>4</v>
      </c>
      <c r="R49" s="78" t="n">
        <v>7.5</v>
      </c>
      <c r="S49" s="78" t="n">
        <v>7.5</v>
      </c>
      <c r="T49" s="78" t="n">
        <v>4.5</v>
      </c>
      <c r="U49" s="78" t="n">
        <v>5</v>
      </c>
      <c r="V49" s="78" t="n">
        <v>3</v>
      </c>
      <c r="W49" s="78" t="n">
        <v>5</v>
      </c>
      <c r="X49" s="78" t="n">
        <v>4</v>
      </c>
      <c r="Y49" s="78" t="n">
        <v>8</v>
      </c>
      <c r="Z49" s="78" t="n">
        <v>9</v>
      </c>
      <c r="AA49" s="78" t="n">
        <v>5</v>
      </c>
      <c r="AB49" s="78" t="n">
        <v>4</v>
      </c>
      <c r="AC49" s="78" t="n">
        <v>6</v>
      </c>
      <c r="AD49" s="78" t="n">
        <v>5</v>
      </c>
      <c r="AE49" s="78" t="n">
        <v>5</v>
      </c>
      <c r="AF49" s="78" t="n">
        <v>4</v>
      </c>
      <c r="AG49" s="78" t="n">
        <v>9</v>
      </c>
      <c r="AH49" s="78" t="n">
        <v>5</v>
      </c>
      <c r="AI49" s="78" t="n">
        <v>3.5</v>
      </c>
      <c r="AJ49" s="78" t="n">
        <v>4</v>
      </c>
      <c r="AK49" s="79" t="n">
        <f aca="false">SUM(F49:AJ49)</f>
        <v>153</v>
      </c>
      <c r="AL49" s="78" t="n">
        <v>32</v>
      </c>
      <c r="AM49" s="80" t="n">
        <f aca="false">PRODUCT(AK49:AL49)</f>
        <v>4896</v>
      </c>
      <c r="AN49" s="81" t="n">
        <v>0</v>
      </c>
      <c r="AO49" s="82"/>
      <c r="AP49" s="78"/>
      <c r="AQ49" s="83"/>
      <c r="AR49" s="84"/>
      <c r="AS49" s="85"/>
      <c r="AT49" s="91"/>
      <c r="AU49" s="87" t="n">
        <f aca="false">AN49+AO49+AR49+AS49+AT49</f>
        <v>0</v>
      </c>
      <c r="AV49" s="87"/>
      <c r="AW49" s="87" t="n">
        <f aca="false">AP49+AR49+AS49+AT49+AV49+AZ49</f>
        <v>153</v>
      </c>
      <c r="AX49" s="87" t="n">
        <f aca="false">AU49-AW49+AV49+AZ49</f>
        <v>0</v>
      </c>
      <c r="AY49" s="87" t="n">
        <v>559</v>
      </c>
      <c r="AZ49" s="87" t="n">
        <f aca="false">AK49</f>
        <v>153</v>
      </c>
      <c r="BA49" s="87" t="n">
        <f aca="false">AY49+AZ49</f>
        <v>712</v>
      </c>
      <c r="BB49" s="87" t="n">
        <f aca="false">AM49-AW49</f>
        <v>4743</v>
      </c>
      <c r="BC49" s="88"/>
      <c r="BD49" s="88"/>
      <c r="BE49" s="96"/>
    </row>
    <row r="50" customFormat="false" ht="18.75" hidden="false" customHeight="false" outlineLevel="0" collapsed="false">
      <c r="A50" s="77" t="n">
        <v>48</v>
      </c>
      <c r="B50" s="78" t="s">
        <v>948</v>
      </c>
      <c r="C50" s="78" t="s">
        <v>728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 t="n">
        <v>1.5</v>
      </c>
      <c r="T50" s="78" t="n">
        <v>5</v>
      </c>
      <c r="U50" s="78" t="n">
        <v>7.5</v>
      </c>
      <c r="V50" s="78" t="n">
        <v>7</v>
      </c>
      <c r="W50" s="78" t="n">
        <v>7</v>
      </c>
      <c r="X50" s="78" t="n">
        <v>7</v>
      </c>
      <c r="Y50" s="78" t="n">
        <v>7</v>
      </c>
      <c r="Z50" s="78" t="n">
        <v>5</v>
      </c>
      <c r="AA50" s="78" t="n">
        <v>7</v>
      </c>
      <c r="AB50" s="78" t="n">
        <v>7</v>
      </c>
      <c r="AC50" s="78" t="n">
        <v>7.5</v>
      </c>
      <c r="AD50" s="78" t="n">
        <v>8.5</v>
      </c>
      <c r="AE50" s="78" t="n">
        <v>11</v>
      </c>
      <c r="AF50" s="78" t="n">
        <v>11</v>
      </c>
      <c r="AG50" s="78" t="n">
        <v>13.5</v>
      </c>
      <c r="AH50" s="78" t="n">
        <v>12.5</v>
      </c>
      <c r="AI50" s="78" t="n">
        <v>14.5</v>
      </c>
      <c r="AJ50" s="78" t="n">
        <v>12</v>
      </c>
      <c r="AK50" s="79" t="n">
        <f aca="false">SUM(F50:AJ50)</f>
        <v>151.5</v>
      </c>
      <c r="AL50" s="78" t="n">
        <v>32</v>
      </c>
      <c r="AM50" s="80" t="n">
        <f aca="false">PRODUCT(AK50:AL50)</f>
        <v>4848</v>
      </c>
      <c r="AN50" s="81"/>
      <c r="AO50" s="82"/>
      <c r="AP50" s="78"/>
      <c r="AQ50" s="83"/>
      <c r="AR50" s="84"/>
      <c r="AS50" s="85"/>
      <c r="AT50" s="91"/>
      <c r="AU50" s="87" t="n">
        <f aca="false">AN50+AO50+AR50+AS50+AT50</f>
        <v>0</v>
      </c>
      <c r="AV50" s="87"/>
      <c r="AW50" s="87" t="n">
        <f aca="false">AP50+AR50+AS50+AT50+AV50+AZ50</f>
        <v>151.5</v>
      </c>
      <c r="AX50" s="87"/>
      <c r="AY50" s="87"/>
      <c r="AZ50" s="87" t="n">
        <f aca="false">AK50</f>
        <v>151.5</v>
      </c>
      <c r="BA50" s="87" t="n">
        <f aca="false">AY50+AZ50</f>
        <v>151.5</v>
      </c>
      <c r="BB50" s="87" t="n">
        <f aca="false">AM50-AW50</f>
        <v>4696.5</v>
      </c>
      <c r="BC50" s="78"/>
      <c r="BD50" s="78"/>
      <c r="BE50" s="96"/>
    </row>
    <row r="51" customFormat="false" ht="18.75" hidden="false" customHeight="false" outlineLevel="0" collapsed="false">
      <c r="A51" s="77" t="n">
        <v>49</v>
      </c>
      <c r="B51" s="78" t="s">
        <v>266</v>
      </c>
      <c r="C51" s="78" t="s">
        <v>264</v>
      </c>
      <c r="D51" s="78"/>
      <c r="E51" s="78"/>
      <c r="F51" s="78" t="n">
        <v>5</v>
      </c>
      <c r="G51" s="78" t="n">
        <v>4.5</v>
      </c>
      <c r="H51" s="78" t="n">
        <v>6</v>
      </c>
      <c r="I51" s="78" t="n">
        <v>3.5</v>
      </c>
      <c r="J51" s="78" t="n">
        <v>5.5</v>
      </c>
      <c r="K51" s="78"/>
      <c r="L51" s="78" t="n">
        <v>4.5</v>
      </c>
      <c r="M51" s="78" t="n">
        <v>4.5</v>
      </c>
      <c r="N51" s="78" t="n">
        <v>5.5</v>
      </c>
      <c r="O51" s="78" t="n">
        <v>5.5</v>
      </c>
      <c r="P51" s="78" t="n">
        <v>5.5</v>
      </c>
      <c r="Q51" s="78" t="n">
        <v>4.5</v>
      </c>
      <c r="R51" s="78" t="n">
        <v>5</v>
      </c>
      <c r="S51" s="78" t="n">
        <v>5</v>
      </c>
      <c r="T51" s="78" t="n">
        <v>4.5</v>
      </c>
      <c r="U51" s="78" t="n">
        <v>4</v>
      </c>
      <c r="V51" s="78" t="n">
        <v>4</v>
      </c>
      <c r="W51" s="78" t="n">
        <v>4.5</v>
      </c>
      <c r="X51" s="78" t="n">
        <v>5</v>
      </c>
      <c r="Y51" s="78" t="n">
        <v>6</v>
      </c>
      <c r="Z51" s="78" t="n">
        <v>5</v>
      </c>
      <c r="AA51" s="78" t="n">
        <v>5.5</v>
      </c>
      <c r="AB51" s="78" t="n">
        <v>5</v>
      </c>
      <c r="AC51" s="78" t="n">
        <v>5.5</v>
      </c>
      <c r="AD51" s="78" t="n">
        <v>6</v>
      </c>
      <c r="AE51" s="78" t="n">
        <v>5</v>
      </c>
      <c r="AF51" s="78" t="n">
        <v>6</v>
      </c>
      <c r="AG51" s="78" t="n">
        <v>5</v>
      </c>
      <c r="AH51" s="78" t="n">
        <v>4.5</v>
      </c>
      <c r="AI51" s="78" t="n">
        <v>5</v>
      </c>
      <c r="AJ51" s="78" t="n">
        <v>4.5</v>
      </c>
      <c r="AK51" s="79" t="n">
        <f aca="false">SUM(F51:AJ51)</f>
        <v>149.5</v>
      </c>
      <c r="AL51" s="78" t="n">
        <v>32</v>
      </c>
      <c r="AM51" s="80" t="n">
        <f aca="false">PRODUCT(AK51:AL51)</f>
        <v>4784</v>
      </c>
      <c r="AN51" s="81" t="n">
        <v>0</v>
      </c>
      <c r="AO51" s="82"/>
      <c r="AP51" s="78"/>
      <c r="AQ51" s="83"/>
      <c r="AR51" s="84"/>
      <c r="AS51" s="85"/>
      <c r="AT51" s="86"/>
      <c r="AU51" s="87" t="n">
        <f aca="false">AN51+AO51+AR51+AS51+AT51</f>
        <v>0</v>
      </c>
      <c r="AV51" s="87"/>
      <c r="AW51" s="87" t="n">
        <f aca="false">AP51+AR51+AS51+AT51+AV51+AZ51</f>
        <v>149.5</v>
      </c>
      <c r="AX51" s="87" t="n">
        <f aca="false">AU51-AW51+AV51+AZ51</f>
        <v>0</v>
      </c>
      <c r="AY51" s="87" t="n">
        <v>686.5</v>
      </c>
      <c r="AZ51" s="87" t="n">
        <f aca="false">AK51</f>
        <v>149.5</v>
      </c>
      <c r="BA51" s="87" t="n">
        <f aca="false">AY51+AZ51</f>
        <v>836</v>
      </c>
      <c r="BB51" s="87" t="n">
        <f aca="false">AM51-AW51</f>
        <v>4634.5</v>
      </c>
      <c r="BC51" s="78"/>
      <c r="BD51" s="88"/>
      <c r="BE51" s="96"/>
    </row>
    <row r="52" customFormat="false" ht="18.75" hidden="false" customHeight="false" outlineLevel="0" collapsed="false">
      <c r="A52" s="77" t="n">
        <v>50</v>
      </c>
      <c r="B52" s="78" t="s">
        <v>1167</v>
      </c>
      <c r="C52" s="78" t="s">
        <v>1130</v>
      </c>
      <c r="D52" s="78"/>
      <c r="E52" s="78"/>
      <c r="F52" s="78" t="n">
        <v>5</v>
      </c>
      <c r="G52" s="78" t="n">
        <v>5</v>
      </c>
      <c r="H52" s="78" t="n">
        <v>6</v>
      </c>
      <c r="I52" s="78" t="n">
        <v>5.5</v>
      </c>
      <c r="J52" s="78" t="n">
        <v>5.5</v>
      </c>
      <c r="K52" s="78" t="n">
        <v>6</v>
      </c>
      <c r="L52" s="78" t="n">
        <v>5</v>
      </c>
      <c r="M52" s="78" t="n">
        <v>6</v>
      </c>
      <c r="N52" s="78" t="n">
        <v>4.5</v>
      </c>
      <c r="O52" s="78" t="n">
        <v>5</v>
      </c>
      <c r="P52" s="78" t="n">
        <v>5</v>
      </c>
      <c r="Q52" s="78" t="n">
        <v>6</v>
      </c>
      <c r="R52" s="78" t="n">
        <v>5</v>
      </c>
      <c r="S52" s="78" t="n">
        <v>6</v>
      </c>
      <c r="T52" s="78" t="n">
        <v>6</v>
      </c>
      <c r="U52" s="78" t="n">
        <v>5</v>
      </c>
      <c r="V52" s="78" t="n">
        <v>4.5</v>
      </c>
      <c r="W52" s="78" t="n">
        <v>5</v>
      </c>
      <c r="X52" s="78" t="n">
        <v>4</v>
      </c>
      <c r="Y52" s="78" t="n">
        <v>4</v>
      </c>
      <c r="Z52" s="78" t="n">
        <v>4.5</v>
      </c>
      <c r="AA52" s="78" t="n">
        <v>3.5</v>
      </c>
      <c r="AB52" s="78" t="n">
        <v>3</v>
      </c>
      <c r="AC52" s="78" t="n">
        <v>5</v>
      </c>
      <c r="AD52" s="78" t="n">
        <v>4.5</v>
      </c>
      <c r="AE52" s="78" t="n">
        <v>2</v>
      </c>
      <c r="AF52" s="78" t="n">
        <v>3</v>
      </c>
      <c r="AG52" s="78" t="n">
        <v>4</v>
      </c>
      <c r="AH52" s="78" t="n">
        <v>4</v>
      </c>
      <c r="AI52" s="78" t="n">
        <v>3.5</v>
      </c>
      <c r="AJ52" s="78" t="n">
        <v>4</v>
      </c>
      <c r="AK52" s="79" t="n">
        <f aca="false">SUM(F52:AJ52)</f>
        <v>145</v>
      </c>
      <c r="AL52" s="78" t="n">
        <v>32</v>
      </c>
      <c r="AM52" s="80" t="n">
        <f aca="false">PRODUCT(AK52:AL52)</f>
        <v>4640</v>
      </c>
      <c r="AN52" s="81" t="n">
        <v>0</v>
      </c>
      <c r="AO52" s="82"/>
      <c r="AP52" s="78"/>
      <c r="AQ52" s="83"/>
      <c r="AR52" s="84"/>
      <c r="AS52" s="85"/>
      <c r="AT52" s="91"/>
      <c r="AU52" s="87" t="n">
        <f aca="false">AN52+AO52+AR52+AS52+AT52</f>
        <v>0</v>
      </c>
      <c r="AV52" s="78"/>
      <c r="AW52" s="87" t="n">
        <f aca="false">AP52+AR52+AS52+AT52+AV52+AZ52</f>
        <v>145</v>
      </c>
      <c r="AX52" s="87" t="n">
        <f aca="false">AU52-AW52+AV52+AZ52</f>
        <v>0</v>
      </c>
      <c r="AY52" s="78" t="n">
        <v>61</v>
      </c>
      <c r="AZ52" s="87" t="n">
        <f aca="false">AK52</f>
        <v>145</v>
      </c>
      <c r="BA52" s="87" t="n">
        <f aca="false">AY52+AZ52</f>
        <v>206</v>
      </c>
      <c r="BB52" s="87" t="n">
        <f aca="false">AM52-AW52</f>
        <v>4495</v>
      </c>
      <c r="BC52" s="78"/>
      <c r="BD52" s="78"/>
      <c r="BE52" s="96"/>
    </row>
    <row r="53" customFormat="false" ht="18.75" hidden="false" customHeight="false" outlineLevel="0" collapsed="false">
      <c r="A53" s="77" t="n">
        <v>51</v>
      </c>
      <c r="B53" s="78" t="s">
        <v>1180</v>
      </c>
      <c r="C53" s="78" t="s">
        <v>1130</v>
      </c>
      <c r="D53" s="78"/>
      <c r="E53" s="78"/>
      <c r="F53" s="78"/>
      <c r="G53" s="78"/>
      <c r="H53" s="78" t="n">
        <v>11</v>
      </c>
      <c r="I53" s="78" t="n">
        <v>11</v>
      </c>
      <c r="J53" s="78" t="n">
        <v>11</v>
      </c>
      <c r="K53" s="78" t="n">
        <v>6</v>
      </c>
      <c r="L53" s="78" t="n">
        <v>10.5</v>
      </c>
      <c r="M53" s="78" t="n">
        <v>11.5</v>
      </c>
      <c r="N53" s="78" t="n">
        <v>4</v>
      </c>
      <c r="O53" s="78" t="n">
        <v>10</v>
      </c>
      <c r="P53" s="78" t="n">
        <v>6</v>
      </c>
      <c r="Q53" s="78" t="n">
        <v>10</v>
      </c>
      <c r="R53" s="78" t="n">
        <v>10.5</v>
      </c>
      <c r="S53" s="78" t="n">
        <v>6.5</v>
      </c>
      <c r="T53" s="78" t="n">
        <v>5.5</v>
      </c>
      <c r="U53" s="78" t="n">
        <v>5.5</v>
      </c>
      <c r="V53" s="78" t="n">
        <v>10</v>
      </c>
      <c r="W53" s="78" t="n">
        <v>8</v>
      </c>
      <c r="X53" s="78" t="n">
        <v>5</v>
      </c>
      <c r="Y53" s="78" t="n">
        <v>9.5</v>
      </c>
      <c r="Z53" s="78" t="n">
        <v>6</v>
      </c>
      <c r="AA53" s="78" t="n">
        <v>6.5</v>
      </c>
      <c r="AB53" s="78" t="n">
        <v>6</v>
      </c>
      <c r="AC53" s="78" t="n">
        <v>6</v>
      </c>
      <c r="AD53" s="78" t="n">
        <v>6</v>
      </c>
      <c r="AE53" s="78" t="n">
        <v>7</v>
      </c>
      <c r="AF53" s="78" t="n">
        <v>6.5</v>
      </c>
      <c r="AG53" s="78" t="n">
        <v>6</v>
      </c>
      <c r="AH53" s="78" t="n">
        <v>6.5</v>
      </c>
      <c r="AI53" s="78" t="n">
        <v>6</v>
      </c>
      <c r="AJ53" s="78" t="n">
        <v>5</v>
      </c>
      <c r="AK53" s="79" t="n">
        <f aca="false">SUM(F53:AJ53)</f>
        <v>219</v>
      </c>
      <c r="AL53" s="78" t="n">
        <v>32</v>
      </c>
      <c r="AM53" s="80" t="n">
        <f aca="false">PRODUCT(AK53:AL53)</f>
        <v>7008</v>
      </c>
      <c r="AN53" s="81"/>
      <c r="AO53" s="82"/>
      <c r="AP53" s="78"/>
      <c r="AQ53" s="83"/>
      <c r="AR53" s="84"/>
      <c r="AS53" s="85"/>
      <c r="AT53" s="91" t="n">
        <v>2300</v>
      </c>
      <c r="AU53" s="87" t="n">
        <f aca="false">AN53+AO53+AR53+AS53+AT53</f>
        <v>2300</v>
      </c>
      <c r="AV53" s="78"/>
      <c r="AW53" s="87" t="n">
        <f aca="false">AP53+AR53+AS53+AT53+AV53+AZ53</f>
        <v>2519</v>
      </c>
      <c r="AX53" s="87"/>
      <c r="AY53" s="78"/>
      <c r="AZ53" s="87" t="n">
        <f aca="false">AK53</f>
        <v>219</v>
      </c>
      <c r="BA53" s="87" t="n">
        <f aca="false">AY53+AZ53</f>
        <v>219</v>
      </c>
      <c r="BB53" s="87" t="n">
        <f aca="false">AM53-AW53</f>
        <v>4489</v>
      </c>
      <c r="BC53" s="78"/>
      <c r="BD53" s="78"/>
      <c r="BE53" s="96"/>
    </row>
    <row r="54" customFormat="false" ht="18.75" hidden="false" customHeight="false" outlineLevel="0" collapsed="false">
      <c r="A54" s="77" t="n">
        <v>52</v>
      </c>
      <c r="B54" s="78" t="s">
        <v>63</v>
      </c>
      <c r="C54" s="78" t="s">
        <v>29</v>
      </c>
      <c r="D54" s="78"/>
      <c r="E54" s="78"/>
      <c r="F54" s="78" t="n">
        <v>4.5</v>
      </c>
      <c r="G54" s="78" t="n">
        <v>4.5</v>
      </c>
      <c r="H54" s="78" t="n">
        <v>4.5</v>
      </c>
      <c r="I54" s="78" t="n">
        <v>4.5</v>
      </c>
      <c r="J54" s="78" t="n">
        <v>4.5</v>
      </c>
      <c r="K54" s="78" t="n">
        <v>3.5</v>
      </c>
      <c r="L54" s="78" t="n">
        <v>5</v>
      </c>
      <c r="M54" s="78" t="n">
        <v>4</v>
      </c>
      <c r="N54" s="78" t="n">
        <v>3.5</v>
      </c>
      <c r="O54" s="78" t="n">
        <v>5</v>
      </c>
      <c r="P54" s="78" t="n">
        <v>5</v>
      </c>
      <c r="Q54" s="78" t="n">
        <v>4.5</v>
      </c>
      <c r="R54" s="78" t="n">
        <v>5</v>
      </c>
      <c r="S54" s="78" t="n">
        <v>4.5</v>
      </c>
      <c r="T54" s="78" t="n">
        <v>4.5</v>
      </c>
      <c r="U54" s="78" t="n">
        <v>4.5</v>
      </c>
      <c r="V54" s="78" t="n">
        <v>5</v>
      </c>
      <c r="W54" s="78" t="n">
        <v>5</v>
      </c>
      <c r="X54" s="78" t="n">
        <v>4.5</v>
      </c>
      <c r="Y54" s="78" t="n">
        <v>5</v>
      </c>
      <c r="Z54" s="78" t="n">
        <v>5.5</v>
      </c>
      <c r="AA54" s="78" t="n">
        <v>5</v>
      </c>
      <c r="AB54" s="78" t="n">
        <v>4</v>
      </c>
      <c r="AC54" s="78" t="n">
        <v>5</v>
      </c>
      <c r="AD54" s="78" t="n">
        <v>5</v>
      </c>
      <c r="AE54" s="78" t="n">
        <v>5</v>
      </c>
      <c r="AF54" s="78" t="n">
        <v>5</v>
      </c>
      <c r="AG54" s="78" t="n">
        <v>5</v>
      </c>
      <c r="AH54" s="78" t="n">
        <v>4.5</v>
      </c>
      <c r="AI54" s="78" t="n">
        <v>3.5</v>
      </c>
      <c r="AJ54" s="78" t="n">
        <v>4.5</v>
      </c>
      <c r="AK54" s="79" t="n">
        <f aca="false">SUM(F54:AJ54)</f>
        <v>143</v>
      </c>
      <c r="AL54" s="78" t="n">
        <v>32</v>
      </c>
      <c r="AM54" s="80" t="n">
        <f aca="false">PRODUCT(AK54:AL54)</f>
        <v>4576</v>
      </c>
      <c r="AN54" s="99" t="n">
        <v>0</v>
      </c>
      <c r="AO54" s="100"/>
      <c r="AP54" s="101" t="n">
        <v>0</v>
      </c>
      <c r="AQ54" s="102"/>
      <c r="AR54" s="84"/>
      <c r="AS54" s="85"/>
      <c r="AT54" s="91"/>
      <c r="AU54" s="87" t="n">
        <f aca="false">AN54+AO54+AR54+AS54+AT54</f>
        <v>0</v>
      </c>
      <c r="AV54" s="87"/>
      <c r="AW54" s="87" t="n">
        <f aca="false">AP54+AR54+AS54+AT54+AV54+AZ54</f>
        <v>143</v>
      </c>
      <c r="AX54" s="87" t="n">
        <f aca="false">AU54-AW54+AV54+AZ54</f>
        <v>0</v>
      </c>
      <c r="AY54" s="87" t="n">
        <v>564.5</v>
      </c>
      <c r="AZ54" s="87" t="n">
        <f aca="false">AK54</f>
        <v>143</v>
      </c>
      <c r="BA54" s="87" t="n">
        <f aca="false">AY54+AZ54</f>
        <v>707.5</v>
      </c>
      <c r="BB54" s="87" t="n">
        <f aca="false">AM54-AW54</f>
        <v>4433</v>
      </c>
      <c r="BC54" s="78"/>
      <c r="BD54" s="78"/>
      <c r="BE54" s="96"/>
    </row>
    <row r="55" customFormat="false" ht="18.75" hidden="false" customHeight="false" outlineLevel="0" collapsed="false">
      <c r="A55" s="77" t="n">
        <v>53</v>
      </c>
      <c r="B55" s="89" t="s">
        <v>783</v>
      </c>
      <c r="C55" s="78" t="s">
        <v>728</v>
      </c>
      <c r="D55" s="78"/>
      <c r="E55" s="78"/>
      <c r="F55" s="78" t="n">
        <v>8.5</v>
      </c>
      <c r="G55" s="78" t="n">
        <v>8.5</v>
      </c>
      <c r="H55" s="78" t="n">
        <v>7</v>
      </c>
      <c r="I55" s="78" t="n">
        <v>10</v>
      </c>
      <c r="J55" s="78" t="n">
        <v>12.5</v>
      </c>
      <c r="K55" s="78" t="n">
        <v>13</v>
      </c>
      <c r="L55" s="78" t="n">
        <v>18.5</v>
      </c>
      <c r="M55" s="78" t="n">
        <v>14</v>
      </c>
      <c r="N55" s="78" t="n">
        <v>18.5</v>
      </c>
      <c r="O55" s="78" t="n">
        <v>17.5</v>
      </c>
      <c r="P55" s="78" t="n">
        <v>17.5</v>
      </c>
      <c r="Q55" s="78" t="n">
        <v>8</v>
      </c>
      <c r="R55" s="78" t="n">
        <v>22.5</v>
      </c>
      <c r="S55" s="78" t="n">
        <v>15.5</v>
      </c>
      <c r="T55" s="78" t="n">
        <v>24.5</v>
      </c>
      <c r="U55" s="78" t="n">
        <v>23</v>
      </c>
      <c r="V55" s="78" t="n">
        <v>26</v>
      </c>
      <c r="W55" s="78" t="n">
        <v>23</v>
      </c>
      <c r="X55" s="78" t="n">
        <v>24</v>
      </c>
      <c r="Y55" s="78" t="n">
        <v>18.5</v>
      </c>
      <c r="Z55" s="78" t="n">
        <v>26.5</v>
      </c>
      <c r="AA55" s="78" t="n">
        <v>20</v>
      </c>
      <c r="AB55" s="78" t="n">
        <v>24.5</v>
      </c>
      <c r="AC55" s="78" t="n">
        <v>23.5</v>
      </c>
      <c r="AD55" s="78" t="n">
        <v>25</v>
      </c>
      <c r="AE55" s="78" t="n">
        <v>20.5</v>
      </c>
      <c r="AF55" s="78" t="n">
        <v>23</v>
      </c>
      <c r="AG55" s="78" t="n">
        <v>19</v>
      </c>
      <c r="AH55" s="78" t="n">
        <v>23.5</v>
      </c>
      <c r="AI55" s="78" t="n">
        <v>21.5</v>
      </c>
      <c r="AJ55" s="78" t="n">
        <v>19.5</v>
      </c>
      <c r="AK55" s="79" t="n">
        <f aca="false">SUM(F55:AJ55)</f>
        <v>577</v>
      </c>
      <c r="AL55" s="78" t="n">
        <v>32</v>
      </c>
      <c r="AM55" s="80" t="n">
        <f aca="false">PRODUCT(AK55:AL55)</f>
        <v>18464</v>
      </c>
      <c r="AN55" s="121" t="n">
        <v>45496</v>
      </c>
      <c r="AO55" s="82"/>
      <c r="AP55" s="78" t="n">
        <v>11164</v>
      </c>
      <c r="AQ55" s="83" t="n">
        <v>46449</v>
      </c>
      <c r="AR55" s="84"/>
      <c r="AS55" s="85"/>
      <c r="AT55" s="86" t="n">
        <v>2300</v>
      </c>
      <c r="AU55" s="87" t="n">
        <f aca="false">AN55+AO55+AR55+AS55+AT55</f>
        <v>47796</v>
      </c>
      <c r="AV55" s="87"/>
      <c r="AW55" s="87" t="n">
        <f aca="false">AP55+AR55+AS55+AT55+AV55+AZ55</f>
        <v>14041</v>
      </c>
      <c r="AX55" s="87" t="n">
        <f aca="false">AU55-AW55+AV55+AZ55</f>
        <v>34332</v>
      </c>
      <c r="AY55" s="87" t="n">
        <v>304.5</v>
      </c>
      <c r="AZ55" s="87" t="n">
        <f aca="false">AK55</f>
        <v>577</v>
      </c>
      <c r="BA55" s="87" t="n">
        <f aca="false">AY55+AZ55</f>
        <v>881.5</v>
      </c>
      <c r="BB55" s="87" t="n">
        <f aca="false">AM55-AW55</f>
        <v>4423</v>
      </c>
      <c r="BC55" s="88"/>
      <c r="BD55" s="88"/>
      <c r="BE55" s="96"/>
    </row>
    <row r="56" customFormat="false" ht="18.75" hidden="false" customHeight="false" outlineLevel="0" collapsed="false">
      <c r="A56" s="77" t="n">
        <v>54</v>
      </c>
      <c r="B56" s="78" t="s">
        <v>74</v>
      </c>
      <c r="C56" s="78" t="s">
        <v>29</v>
      </c>
      <c r="D56" s="78"/>
      <c r="E56" s="78"/>
      <c r="F56" s="78" t="n">
        <v>4</v>
      </c>
      <c r="G56" s="78" t="n">
        <v>5</v>
      </c>
      <c r="H56" s="78" t="n">
        <v>6</v>
      </c>
      <c r="I56" s="78" t="n">
        <v>6</v>
      </c>
      <c r="J56" s="78" t="n">
        <v>6</v>
      </c>
      <c r="K56" s="78" t="n">
        <v>5.5</v>
      </c>
      <c r="L56" s="78" t="n">
        <v>5</v>
      </c>
      <c r="M56" s="78" t="n">
        <v>4</v>
      </c>
      <c r="N56" s="78" t="n">
        <v>6</v>
      </c>
      <c r="O56" s="78" t="n">
        <v>5</v>
      </c>
      <c r="P56" s="78" t="n">
        <v>5</v>
      </c>
      <c r="Q56" s="78" t="n">
        <v>4.5</v>
      </c>
      <c r="R56" s="78" t="n">
        <v>5</v>
      </c>
      <c r="S56" s="78" t="n">
        <v>5</v>
      </c>
      <c r="T56" s="78" t="n">
        <v>4</v>
      </c>
      <c r="U56" s="78" t="n">
        <v>4.5</v>
      </c>
      <c r="V56" s="78" t="n">
        <v>4.5</v>
      </c>
      <c r="W56" s="78" t="n">
        <v>3</v>
      </c>
      <c r="X56" s="78" t="n">
        <v>3</v>
      </c>
      <c r="Y56" s="78" t="n">
        <v>4.5</v>
      </c>
      <c r="Z56" s="78" t="n">
        <v>3</v>
      </c>
      <c r="AA56" s="78" t="n">
        <v>4</v>
      </c>
      <c r="AB56" s="78" t="n">
        <v>4</v>
      </c>
      <c r="AC56" s="78" t="n">
        <v>5</v>
      </c>
      <c r="AD56" s="78" t="n">
        <v>5</v>
      </c>
      <c r="AE56" s="78" t="n">
        <v>4</v>
      </c>
      <c r="AF56" s="78" t="n">
        <v>4</v>
      </c>
      <c r="AG56" s="78" t="n">
        <v>5</v>
      </c>
      <c r="AH56" s="78" t="n">
        <v>4.5</v>
      </c>
      <c r="AI56" s="78" t="n">
        <v>3</v>
      </c>
      <c r="AJ56" s="78" t="n">
        <v>4</v>
      </c>
      <c r="AK56" s="79" t="n">
        <f aca="false">SUM(F56:AJ56)</f>
        <v>141</v>
      </c>
      <c r="AL56" s="78" t="n">
        <v>32</v>
      </c>
      <c r="AM56" s="80" t="n">
        <f aca="false">PRODUCT(AK56:AL56)</f>
        <v>4512</v>
      </c>
      <c r="AN56" s="99" t="n">
        <v>0</v>
      </c>
      <c r="AO56" s="100"/>
      <c r="AP56" s="101"/>
      <c r="AQ56" s="102"/>
      <c r="AR56" s="84"/>
      <c r="AS56" s="85"/>
      <c r="AT56" s="91"/>
      <c r="AU56" s="87" t="n">
        <f aca="false">AN56+AO56+AR56+AS56+AT56</f>
        <v>0</v>
      </c>
      <c r="AV56" s="87"/>
      <c r="AW56" s="87" t="n">
        <f aca="false">AP56+AR56+AS56+AT56+AV56+AZ56</f>
        <v>141</v>
      </c>
      <c r="AX56" s="87" t="n">
        <f aca="false">AU56-AW56+AV56+AZ56</f>
        <v>0</v>
      </c>
      <c r="AY56" s="87" t="n">
        <v>255</v>
      </c>
      <c r="AZ56" s="87" t="n">
        <f aca="false">AK56</f>
        <v>141</v>
      </c>
      <c r="BA56" s="87" t="n">
        <f aca="false">AY56+AZ56</f>
        <v>396</v>
      </c>
      <c r="BB56" s="87" t="n">
        <f aca="false">AM56-AW56</f>
        <v>4371</v>
      </c>
      <c r="BC56" s="78"/>
      <c r="BD56" s="78"/>
      <c r="BE56" s="96"/>
    </row>
    <row r="57" customFormat="false" ht="18.75" hidden="false" customHeight="false" outlineLevel="0" collapsed="false">
      <c r="A57" s="77" t="n">
        <v>55</v>
      </c>
      <c r="B57" s="90" t="s">
        <v>956</v>
      </c>
      <c r="C57" s="78" t="s">
        <v>954</v>
      </c>
      <c r="D57" s="78"/>
      <c r="E57" s="78"/>
      <c r="F57" s="78" t="n">
        <v>7</v>
      </c>
      <c r="G57" s="78" t="n">
        <v>7</v>
      </c>
      <c r="H57" s="78" t="n">
        <v>7</v>
      </c>
      <c r="I57" s="78" t="n">
        <v>7</v>
      </c>
      <c r="J57" s="78" t="n">
        <v>7</v>
      </c>
      <c r="K57" s="78" t="n">
        <v>8</v>
      </c>
      <c r="L57" s="78" t="n">
        <v>8</v>
      </c>
      <c r="M57" s="78" t="n">
        <v>8</v>
      </c>
      <c r="N57" s="78" t="n">
        <v>8</v>
      </c>
      <c r="O57" s="78" t="n">
        <v>8.5</v>
      </c>
      <c r="P57" s="78" t="n">
        <v>8.5</v>
      </c>
      <c r="Q57" s="78" t="n">
        <v>8.5</v>
      </c>
      <c r="R57" s="78" t="n">
        <v>8</v>
      </c>
      <c r="S57" s="78" t="n">
        <v>8</v>
      </c>
      <c r="T57" s="78" t="n">
        <v>7.5</v>
      </c>
      <c r="U57" s="78" t="n">
        <v>7.5</v>
      </c>
      <c r="V57" s="78" t="n">
        <v>7.5</v>
      </c>
      <c r="W57" s="78" t="n">
        <v>7</v>
      </c>
      <c r="X57" s="78" t="n">
        <v>7.5</v>
      </c>
      <c r="Y57" s="78" t="n">
        <v>6.5</v>
      </c>
      <c r="Z57" s="78" t="n">
        <v>6</v>
      </c>
      <c r="AA57" s="78" t="n">
        <v>5.5</v>
      </c>
      <c r="AB57" s="78" t="n">
        <v>6.5</v>
      </c>
      <c r="AC57" s="78" t="n">
        <v>7</v>
      </c>
      <c r="AD57" s="78" t="n">
        <v>6.5</v>
      </c>
      <c r="AE57" s="78" t="n">
        <v>5.5</v>
      </c>
      <c r="AF57" s="78" t="n">
        <v>5</v>
      </c>
      <c r="AG57" s="78" t="n">
        <v>5.5</v>
      </c>
      <c r="AH57" s="78" t="n">
        <v>5</v>
      </c>
      <c r="AI57" s="78" t="n">
        <v>5</v>
      </c>
      <c r="AJ57" s="78" t="n">
        <v>5</v>
      </c>
      <c r="AK57" s="79" t="n">
        <f aca="false">SUM(F57:AJ57)</f>
        <v>214.5</v>
      </c>
      <c r="AL57" s="78" t="n">
        <v>32</v>
      </c>
      <c r="AM57" s="80" t="n">
        <f aca="false">PRODUCT(AK57:AL57)</f>
        <v>6864</v>
      </c>
      <c r="AN57" s="81" t="n">
        <v>0</v>
      </c>
      <c r="AO57" s="82"/>
      <c r="AP57" s="78"/>
      <c r="AQ57" s="83"/>
      <c r="AR57" s="84"/>
      <c r="AS57" s="85"/>
      <c r="AT57" s="86" t="n">
        <v>2300</v>
      </c>
      <c r="AU57" s="87" t="n">
        <f aca="false">AN57+AO57+AR57+AS57+AT57</f>
        <v>2300</v>
      </c>
      <c r="AV57" s="87"/>
      <c r="AW57" s="87" t="n">
        <f aca="false">AP57+AR57+AS57+AT57+AV57+AZ57</f>
        <v>2514.5</v>
      </c>
      <c r="AX57" s="87" t="n">
        <f aca="false">AU57-AW57+AV57+AZ57</f>
        <v>0</v>
      </c>
      <c r="AY57" s="87" t="n">
        <v>410</v>
      </c>
      <c r="AZ57" s="87" t="n">
        <f aca="false">AK57</f>
        <v>214.5</v>
      </c>
      <c r="BA57" s="87" t="n">
        <f aca="false">AY57+AZ57</f>
        <v>624.5</v>
      </c>
      <c r="BB57" s="87" t="n">
        <f aca="false">AM57-AW57</f>
        <v>4349.5</v>
      </c>
      <c r="BC57" s="88"/>
      <c r="BD57" s="88"/>
      <c r="BE57" s="96"/>
    </row>
    <row r="58" customFormat="false" ht="18.75" hidden="false" customHeight="false" outlineLevel="0" collapsed="false">
      <c r="A58" s="77" t="n">
        <v>56</v>
      </c>
      <c r="B58" s="78" t="s">
        <v>1137</v>
      </c>
      <c r="C58" s="78" t="s">
        <v>1130</v>
      </c>
      <c r="D58" s="78"/>
      <c r="E58" s="78"/>
      <c r="F58" s="78" t="n">
        <v>10.5</v>
      </c>
      <c r="G58" s="78" t="n">
        <v>10.5</v>
      </c>
      <c r="H58" s="78" t="n">
        <v>10</v>
      </c>
      <c r="I58" s="78" t="n">
        <v>10</v>
      </c>
      <c r="J58" s="78" t="n">
        <v>10</v>
      </c>
      <c r="K58" s="78" t="n">
        <v>10</v>
      </c>
      <c r="L58" s="78" t="n">
        <v>10</v>
      </c>
      <c r="M58" s="78" t="n">
        <v>10.5</v>
      </c>
      <c r="N58" s="78" t="n">
        <v>10</v>
      </c>
      <c r="O58" s="78" t="n">
        <v>10.5</v>
      </c>
      <c r="P58" s="78" t="n">
        <v>11</v>
      </c>
      <c r="Q58" s="78"/>
      <c r="R58" s="78" t="n">
        <v>11</v>
      </c>
      <c r="S58" s="78" t="n">
        <v>10.5</v>
      </c>
      <c r="T58" s="78" t="n">
        <v>10.5</v>
      </c>
      <c r="U58" s="78" t="n">
        <v>10</v>
      </c>
      <c r="V58" s="78" t="n">
        <v>10</v>
      </c>
      <c r="W58" s="78" t="n">
        <v>11.5</v>
      </c>
      <c r="X58" s="78" t="n">
        <v>10</v>
      </c>
      <c r="Y58" s="78" t="n">
        <v>10.5</v>
      </c>
      <c r="Z58" s="78" t="n">
        <v>9</v>
      </c>
      <c r="AA58" s="78" t="n">
        <v>10</v>
      </c>
      <c r="AB58" s="78" t="n">
        <v>10</v>
      </c>
      <c r="AC58" s="78" t="n">
        <v>10</v>
      </c>
      <c r="AD58" s="78" t="n">
        <v>9</v>
      </c>
      <c r="AE58" s="78" t="n">
        <v>9</v>
      </c>
      <c r="AF58" s="78" t="n">
        <v>10</v>
      </c>
      <c r="AG58" s="78" t="n">
        <v>10.5</v>
      </c>
      <c r="AH58" s="78" t="n">
        <v>10</v>
      </c>
      <c r="AI58" s="78" t="n">
        <v>9</v>
      </c>
      <c r="AJ58" s="78" t="n">
        <v>7.5</v>
      </c>
      <c r="AK58" s="79" t="n">
        <f aca="false">SUM(F58:AJ58)</f>
        <v>301</v>
      </c>
      <c r="AL58" s="78" t="n">
        <v>32</v>
      </c>
      <c r="AM58" s="80" t="n">
        <f aca="false">PRODUCT(AK58:AL58)</f>
        <v>9632</v>
      </c>
      <c r="AN58" s="112" t="n">
        <v>0</v>
      </c>
      <c r="AO58" s="122"/>
      <c r="AP58" s="78"/>
      <c r="AQ58" s="83"/>
      <c r="AR58" s="84"/>
      <c r="AS58" s="85"/>
      <c r="AT58" s="91" t="n">
        <v>5000</v>
      </c>
      <c r="AU58" s="87" t="n">
        <f aca="false">AN58+AO58+AR58+AS58+AT58</f>
        <v>5000</v>
      </c>
      <c r="AV58" s="87"/>
      <c r="AW58" s="87" t="n">
        <f aca="false">AP58+AR58+AS58+AT58+AV58+AZ58</f>
        <v>5301</v>
      </c>
      <c r="AX58" s="87" t="n">
        <f aca="false">AU58-AW58+AV58+AZ58</f>
        <v>0</v>
      </c>
      <c r="AY58" s="87" t="n">
        <v>1181.5</v>
      </c>
      <c r="AZ58" s="87" t="n">
        <f aca="false">AK58</f>
        <v>301</v>
      </c>
      <c r="BA58" s="87" t="n">
        <f aca="false">AY58+AZ58</f>
        <v>1482.5</v>
      </c>
      <c r="BB58" s="87" t="n">
        <f aca="false">AM58-AW58</f>
        <v>4331</v>
      </c>
      <c r="BC58" s="78"/>
      <c r="BD58" s="78"/>
      <c r="BE58" s="96"/>
    </row>
    <row r="59" customFormat="false" ht="18.75" hidden="false" customHeight="false" outlineLevel="0" collapsed="false">
      <c r="A59" s="77" t="n">
        <v>57</v>
      </c>
      <c r="B59" s="78" t="s">
        <v>1022</v>
      </c>
      <c r="C59" s="78" t="s">
        <v>1000</v>
      </c>
      <c r="D59" s="78"/>
      <c r="E59" s="78"/>
      <c r="F59" s="78" t="n">
        <v>5</v>
      </c>
      <c r="G59" s="78" t="n">
        <v>5</v>
      </c>
      <c r="H59" s="78" t="n">
        <v>4.5</v>
      </c>
      <c r="I59" s="78" t="n">
        <v>4.5</v>
      </c>
      <c r="J59" s="78" t="n">
        <v>4.5</v>
      </c>
      <c r="K59" s="78" t="n">
        <v>4</v>
      </c>
      <c r="L59" s="78" t="n">
        <v>3.5</v>
      </c>
      <c r="M59" s="78" t="n">
        <v>4</v>
      </c>
      <c r="N59" s="78" t="n">
        <v>5</v>
      </c>
      <c r="O59" s="78" t="n">
        <v>5.5</v>
      </c>
      <c r="P59" s="78" t="n">
        <v>5</v>
      </c>
      <c r="Q59" s="78" t="n">
        <v>5</v>
      </c>
      <c r="R59" s="78" t="n">
        <v>4.5</v>
      </c>
      <c r="S59" s="78" t="n">
        <v>4.5</v>
      </c>
      <c r="T59" s="78" t="n">
        <v>4.5</v>
      </c>
      <c r="U59" s="78" t="n">
        <v>4.5</v>
      </c>
      <c r="V59" s="78" t="n">
        <v>4.5</v>
      </c>
      <c r="W59" s="78" t="n">
        <v>5</v>
      </c>
      <c r="X59" s="78" t="n">
        <v>4.5</v>
      </c>
      <c r="Y59" s="78" t="n">
        <v>4.5</v>
      </c>
      <c r="Z59" s="78" t="n">
        <v>4</v>
      </c>
      <c r="AA59" s="78" t="n">
        <v>4.5</v>
      </c>
      <c r="AB59" s="78" t="n">
        <v>4.5</v>
      </c>
      <c r="AC59" s="78" t="n">
        <v>4</v>
      </c>
      <c r="AD59" s="78" t="n">
        <v>4.5</v>
      </c>
      <c r="AE59" s="78" t="n">
        <v>4.5</v>
      </c>
      <c r="AF59" s="78" t="n">
        <v>5</v>
      </c>
      <c r="AG59" s="78" t="n">
        <v>4</v>
      </c>
      <c r="AH59" s="78" t="n">
        <v>4</v>
      </c>
      <c r="AI59" s="78" t="n">
        <v>4.5</v>
      </c>
      <c r="AJ59" s="78" t="n">
        <v>4</v>
      </c>
      <c r="AK59" s="79" t="n">
        <f aca="false">SUM(F59:AJ59)</f>
        <v>139.5</v>
      </c>
      <c r="AL59" s="78" t="n">
        <v>32</v>
      </c>
      <c r="AM59" s="80" t="n">
        <f aca="false">PRODUCT(AK59:AL59)</f>
        <v>4464</v>
      </c>
      <c r="AN59" s="81" t="n">
        <v>0</v>
      </c>
      <c r="AO59" s="82"/>
      <c r="AP59" s="78"/>
      <c r="AQ59" s="83"/>
      <c r="AR59" s="84"/>
      <c r="AS59" s="85"/>
      <c r="AT59" s="91"/>
      <c r="AU59" s="87" t="n">
        <f aca="false">AN59+AO59+AR59+AS59+AT59</f>
        <v>0</v>
      </c>
      <c r="AV59" s="87"/>
      <c r="AW59" s="87" t="n">
        <f aca="false">AP59+AR59+AS59+AT59+AV59+AZ59</f>
        <v>139.5</v>
      </c>
      <c r="AX59" s="87" t="n">
        <f aca="false">AU59-AW59+AV59+AZ59</f>
        <v>0</v>
      </c>
      <c r="AY59" s="87" t="n">
        <v>522.5</v>
      </c>
      <c r="AZ59" s="87" t="n">
        <f aca="false">AK59</f>
        <v>139.5</v>
      </c>
      <c r="BA59" s="87" t="n">
        <f aca="false">AY59+AZ59</f>
        <v>662</v>
      </c>
      <c r="BB59" s="87" t="n">
        <f aca="false">AM59-AW59</f>
        <v>4324.5</v>
      </c>
      <c r="BC59" s="78"/>
      <c r="BD59" s="78"/>
      <c r="BE59" s="96"/>
    </row>
    <row r="60" customFormat="false" ht="18.75" hidden="false" customHeight="false" outlineLevel="0" collapsed="false">
      <c r="A60" s="77" t="n">
        <v>58</v>
      </c>
      <c r="B60" s="78" t="s">
        <v>1089</v>
      </c>
      <c r="C60" s="78" t="s">
        <v>1033</v>
      </c>
      <c r="D60" s="78"/>
      <c r="E60" s="78"/>
      <c r="F60" s="78" t="n">
        <v>6</v>
      </c>
      <c r="G60" s="78" t="n">
        <v>4</v>
      </c>
      <c r="H60" s="78" t="n">
        <v>5</v>
      </c>
      <c r="I60" s="78" t="n">
        <v>5</v>
      </c>
      <c r="J60" s="78" t="n">
        <v>5</v>
      </c>
      <c r="K60" s="78" t="n">
        <v>5</v>
      </c>
      <c r="L60" s="78" t="n">
        <v>5</v>
      </c>
      <c r="M60" s="78" t="n">
        <v>5</v>
      </c>
      <c r="N60" s="78" t="n">
        <v>5</v>
      </c>
      <c r="O60" s="78" t="n">
        <v>5</v>
      </c>
      <c r="P60" s="78" t="n">
        <v>5</v>
      </c>
      <c r="Q60" s="78"/>
      <c r="R60" s="78" t="n">
        <v>5</v>
      </c>
      <c r="S60" s="78" t="n">
        <v>4</v>
      </c>
      <c r="T60" s="78" t="n">
        <v>5</v>
      </c>
      <c r="U60" s="78" t="n">
        <v>5</v>
      </c>
      <c r="V60" s="78" t="n">
        <v>4</v>
      </c>
      <c r="W60" s="78" t="n">
        <v>4</v>
      </c>
      <c r="X60" s="78" t="n">
        <v>5</v>
      </c>
      <c r="Y60" s="78" t="n">
        <v>5</v>
      </c>
      <c r="Z60" s="78" t="n">
        <v>4</v>
      </c>
      <c r="AA60" s="78" t="n">
        <v>5</v>
      </c>
      <c r="AB60" s="78" t="n">
        <v>4.5</v>
      </c>
      <c r="AC60" s="78" t="n">
        <v>5</v>
      </c>
      <c r="AD60" s="78" t="n">
        <v>5</v>
      </c>
      <c r="AE60" s="78" t="n">
        <v>5</v>
      </c>
      <c r="AF60" s="78" t="n">
        <v>5</v>
      </c>
      <c r="AG60" s="78" t="n">
        <v>4</v>
      </c>
      <c r="AH60" s="78" t="n">
        <v>5</v>
      </c>
      <c r="AI60" s="78"/>
      <c r="AJ60" s="78" t="n">
        <v>4.5</v>
      </c>
      <c r="AK60" s="79" t="n">
        <f aca="false">SUM(F60:AJ60)</f>
        <v>139</v>
      </c>
      <c r="AL60" s="78" t="n">
        <v>32</v>
      </c>
      <c r="AM60" s="80" t="n">
        <f aca="false">PRODUCT(AK60:AL60)</f>
        <v>4448</v>
      </c>
      <c r="AN60" s="81" t="n">
        <v>0</v>
      </c>
      <c r="AO60" s="82"/>
      <c r="AP60" s="78"/>
      <c r="AQ60" s="83"/>
      <c r="AR60" s="84"/>
      <c r="AS60" s="85"/>
      <c r="AT60" s="91"/>
      <c r="AU60" s="87" t="n">
        <f aca="false">AN60+AO60+AR60+AS60+AT60</f>
        <v>0</v>
      </c>
      <c r="AV60" s="87"/>
      <c r="AW60" s="87" t="n">
        <f aca="false">AP60+AR60+AS60+AT60+AV60+AZ60</f>
        <v>139</v>
      </c>
      <c r="AX60" s="87" t="n">
        <f aca="false">AU60-AW60+AV60+AZ60</f>
        <v>0</v>
      </c>
      <c r="AY60" s="87" t="n">
        <v>501.5</v>
      </c>
      <c r="AZ60" s="87" t="n">
        <f aca="false">AK60</f>
        <v>139</v>
      </c>
      <c r="BA60" s="87" t="n">
        <f aca="false">AY60+AZ60</f>
        <v>640.5</v>
      </c>
      <c r="BB60" s="87" t="n">
        <f aca="false">AM60-AW60</f>
        <v>4309</v>
      </c>
      <c r="BC60" s="78"/>
      <c r="BD60" s="78"/>
      <c r="BE60" s="96"/>
    </row>
    <row r="61" customFormat="false" ht="18.75" hidden="false" customHeight="false" outlineLevel="0" collapsed="false">
      <c r="A61" s="77" t="n">
        <v>59</v>
      </c>
      <c r="B61" s="78" t="s">
        <v>77</v>
      </c>
      <c r="C61" s="78" t="s">
        <v>29</v>
      </c>
      <c r="D61" s="78"/>
      <c r="E61" s="78"/>
      <c r="F61" s="78" t="n">
        <v>5</v>
      </c>
      <c r="G61" s="78" t="n">
        <v>6.5</v>
      </c>
      <c r="H61" s="78" t="n">
        <v>5</v>
      </c>
      <c r="I61" s="78" t="n">
        <v>5</v>
      </c>
      <c r="J61" s="78" t="n">
        <v>6</v>
      </c>
      <c r="K61" s="78" t="n">
        <v>6.5</v>
      </c>
      <c r="L61" s="78" t="n">
        <v>6.5</v>
      </c>
      <c r="M61" s="78" t="n">
        <v>5</v>
      </c>
      <c r="N61" s="78" t="n">
        <v>4</v>
      </c>
      <c r="O61" s="78" t="n">
        <v>5</v>
      </c>
      <c r="P61" s="78" t="n">
        <v>6</v>
      </c>
      <c r="Q61" s="78" t="n">
        <v>5</v>
      </c>
      <c r="R61" s="78" t="n">
        <v>5</v>
      </c>
      <c r="S61" s="78" t="n">
        <v>5.5</v>
      </c>
      <c r="T61" s="78" t="n">
        <v>4</v>
      </c>
      <c r="U61" s="78" t="n">
        <v>4</v>
      </c>
      <c r="V61" s="78" t="n">
        <v>3.5</v>
      </c>
      <c r="W61" s="78" t="n">
        <v>3.5</v>
      </c>
      <c r="X61" s="78" t="n">
        <v>3</v>
      </c>
      <c r="Y61" s="78" t="n">
        <v>3</v>
      </c>
      <c r="Z61" s="78" t="n">
        <v>3.5</v>
      </c>
      <c r="AA61" s="78" t="n">
        <v>4</v>
      </c>
      <c r="AB61" s="78" t="n">
        <v>3</v>
      </c>
      <c r="AC61" s="78" t="n">
        <v>3</v>
      </c>
      <c r="AD61" s="78" t="n">
        <v>4</v>
      </c>
      <c r="AE61" s="78" t="n">
        <v>4</v>
      </c>
      <c r="AF61" s="78" t="n">
        <v>3.5</v>
      </c>
      <c r="AG61" s="78" t="n">
        <v>4</v>
      </c>
      <c r="AH61" s="78" t="n">
        <v>4</v>
      </c>
      <c r="AI61" s="78" t="n">
        <v>4</v>
      </c>
      <c r="AJ61" s="78" t="n">
        <v>4</v>
      </c>
      <c r="AK61" s="79" t="n">
        <f aca="false">SUM(F61:AJ61)</f>
        <v>138</v>
      </c>
      <c r="AL61" s="78" t="n">
        <v>32</v>
      </c>
      <c r="AM61" s="80" t="n">
        <f aca="false">PRODUCT(AK61:AL61)</f>
        <v>4416</v>
      </c>
      <c r="AN61" s="99" t="n">
        <v>0</v>
      </c>
      <c r="AO61" s="100"/>
      <c r="AP61" s="101"/>
      <c r="AQ61" s="102"/>
      <c r="AR61" s="84"/>
      <c r="AS61" s="85"/>
      <c r="AT61" s="91"/>
      <c r="AU61" s="87" t="n">
        <f aca="false">AN61+AO61+AR61+AS61+AT61</f>
        <v>0</v>
      </c>
      <c r="AV61" s="87"/>
      <c r="AW61" s="87" t="n">
        <f aca="false">AP61+AR61+AS61+AT61+AV61+AZ61</f>
        <v>138</v>
      </c>
      <c r="AX61" s="87" t="n">
        <f aca="false">AU61-AW61+AV61+AZ61</f>
        <v>0</v>
      </c>
      <c r="AY61" s="87" t="n">
        <v>171.5</v>
      </c>
      <c r="AZ61" s="87" t="n">
        <f aca="false">AK61</f>
        <v>138</v>
      </c>
      <c r="BA61" s="87" t="n">
        <f aca="false">AY61+AZ61</f>
        <v>309.5</v>
      </c>
      <c r="BB61" s="87" t="n">
        <f aca="false">AM61-AW61</f>
        <v>4278</v>
      </c>
      <c r="BC61" s="78"/>
      <c r="BD61" s="78"/>
      <c r="BE61" s="96"/>
    </row>
    <row r="62" customFormat="false" ht="18.75" hidden="false" customHeight="false" outlineLevel="0" collapsed="false">
      <c r="A62" s="77" t="n">
        <v>60</v>
      </c>
      <c r="B62" s="78" t="s">
        <v>1238</v>
      </c>
      <c r="C62" s="78" t="s">
        <v>1233</v>
      </c>
      <c r="D62" s="78"/>
      <c r="E62" s="78"/>
      <c r="F62" s="78" t="n">
        <v>6</v>
      </c>
      <c r="G62" s="78" t="n">
        <v>7</v>
      </c>
      <c r="H62" s="78" t="n">
        <v>6</v>
      </c>
      <c r="I62" s="78" t="n">
        <v>6.5</v>
      </c>
      <c r="J62" s="78" t="n">
        <v>6</v>
      </c>
      <c r="K62" s="78" t="n">
        <v>6.5</v>
      </c>
      <c r="L62" s="78" t="n">
        <v>6</v>
      </c>
      <c r="M62" s="78" t="n">
        <v>6</v>
      </c>
      <c r="N62" s="78" t="n">
        <v>6</v>
      </c>
      <c r="O62" s="78" t="n">
        <v>6.5</v>
      </c>
      <c r="P62" s="78" t="n">
        <v>6.5</v>
      </c>
      <c r="Q62" s="78" t="n">
        <v>6.5</v>
      </c>
      <c r="R62" s="78" t="n">
        <v>6.5</v>
      </c>
      <c r="S62" s="78" t="n">
        <v>6</v>
      </c>
      <c r="T62" s="78" t="n">
        <v>7</v>
      </c>
      <c r="U62" s="78" t="n">
        <v>7</v>
      </c>
      <c r="V62" s="78" t="n">
        <v>8</v>
      </c>
      <c r="W62" s="78" t="n">
        <v>8</v>
      </c>
      <c r="X62" s="78" t="n">
        <v>7.5</v>
      </c>
      <c r="Y62" s="78" t="n">
        <v>7.5</v>
      </c>
      <c r="Z62" s="78" t="n">
        <v>8</v>
      </c>
      <c r="AA62" s="78" t="n">
        <v>7</v>
      </c>
      <c r="AB62" s="78" t="n">
        <v>7</v>
      </c>
      <c r="AC62" s="78" t="n">
        <v>7.5</v>
      </c>
      <c r="AD62" s="78" t="n">
        <v>7</v>
      </c>
      <c r="AE62" s="78" t="n">
        <v>6</v>
      </c>
      <c r="AF62" s="78" t="n">
        <v>6.5</v>
      </c>
      <c r="AG62" s="78" t="n">
        <v>7.5</v>
      </c>
      <c r="AH62" s="78" t="n">
        <v>7.5</v>
      </c>
      <c r="AI62" s="78" t="n">
        <v>8</v>
      </c>
      <c r="AJ62" s="78" t="n">
        <v>7</v>
      </c>
      <c r="AK62" s="79" t="n">
        <f aca="false">SUM(F62:AJ62)</f>
        <v>212</v>
      </c>
      <c r="AL62" s="78" t="n">
        <v>32</v>
      </c>
      <c r="AM62" s="80" t="n">
        <f aca="false">PRODUCT(AK62:AL62)</f>
        <v>6784</v>
      </c>
      <c r="AN62" s="81"/>
      <c r="AO62" s="82"/>
      <c r="AP62" s="78"/>
      <c r="AQ62" s="78"/>
      <c r="AR62" s="84"/>
      <c r="AS62" s="85"/>
      <c r="AT62" s="91" t="n">
        <v>2300</v>
      </c>
      <c r="AU62" s="87" t="n">
        <f aca="false">AN62+AO62+AR62+AS62+AT62</f>
        <v>2300</v>
      </c>
      <c r="AV62" s="78"/>
      <c r="AW62" s="87" t="n">
        <f aca="false">AP62+AR62+AS62+AT62+AV62+AZ62</f>
        <v>2512</v>
      </c>
      <c r="AX62" s="87" t="n">
        <f aca="false">AU62-AW62+AV62+AZ62</f>
        <v>0</v>
      </c>
      <c r="AY62" s="116" t="n">
        <v>0</v>
      </c>
      <c r="AZ62" s="87" t="n">
        <f aca="false">AK62</f>
        <v>212</v>
      </c>
      <c r="BA62" s="87" t="n">
        <f aca="false">AY62+AZ62</f>
        <v>212</v>
      </c>
      <c r="BB62" s="87" t="n">
        <f aca="false">AM62-AW62</f>
        <v>4272</v>
      </c>
      <c r="BC62" s="78"/>
      <c r="BD62" s="78"/>
      <c r="BE62" s="96"/>
    </row>
    <row r="63" customFormat="false" ht="18.75" hidden="false" customHeight="false" outlineLevel="0" collapsed="false">
      <c r="A63" s="77" t="n">
        <v>61</v>
      </c>
      <c r="B63" s="78" t="s">
        <v>887</v>
      </c>
      <c r="C63" s="78" t="s">
        <v>728</v>
      </c>
      <c r="D63" s="78"/>
      <c r="E63" s="78"/>
      <c r="F63" s="78" t="n">
        <v>5</v>
      </c>
      <c r="G63" s="78" t="n">
        <v>5</v>
      </c>
      <c r="H63" s="78" t="n">
        <v>4.5</v>
      </c>
      <c r="I63" s="78" t="n">
        <v>4.5</v>
      </c>
      <c r="J63" s="78" t="n">
        <v>5</v>
      </c>
      <c r="K63" s="78" t="n">
        <v>4.5</v>
      </c>
      <c r="L63" s="78" t="n">
        <v>4</v>
      </c>
      <c r="M63" s="78" t="n">
        <v>4</v>
      </c>
      <c r="N63" s="78" t="n">
        <v>4.5</v>
      </c>
      <c r="O63" s="78" t="n">
        <v>4.5</v>
      </c>
      <c r="P63" s="78" t="n">
        <v>4</v>
      </c>
      <c r="Q63" s="78" t="n">
        <v>4</v>
      </c>
      <c r="R63" s="78" t="n">
        <v>4.5</v>
      </c>
      <c r="S63" s="78" t="n">
        <v>4.5</v>
      </c>
      <c r="T63" s="78" t="n">
        <v>5</v>
      </c>
      <c r="U63" s="78" t="n">
        <v>5</v>
      </c>
      <c r="V63" s="78" t="n">
        <v>4</v>
      </c>
      <c r="W63" s="78" t="n">
        <v>4</v>
      </c>
      <c r="X63" s="78" t="n">
        <v>4</v>
      </c>
      <c r="Y63" s="78" t="n">
        <v>4</v>
      </c>
      <c r="Z63" s="78" t="n">
        <v>4</v>
      </c>
      <c r="AA63" s="78" t="n">
        <v>4</v>
      </c>
      <c r="AB63" s="78" t="n">
        <v>4</v>
      </c>
      <c r="AC63" s="78" t="n">
        <v>4.5</v>
      </c>
      <c r="AD63" s="78" t="n">
        <v>4</v>
      </c>
      <c r="AE63" s="78" t="n">
        <v>4</v>
      </c>
      <c r="AF63" s="78" t="n">
        <v>4.5</v>
      </c>
      <c r="AG63" s="78" t="n">
        <v>4.5</v>
      </c>
      <c r="AH63" s="78" t="n">
        <v>5</v>
      </c>
      <c r="AI63" s="78" t="n">
        <v>4.5</v>
      </c>
      <c r="AJ63" s="78" t="n">
        <v>4</v>
      </c>
      <c r="AK63" s="79" t="n">
        <f aca="false">SUM(F63:AJ63)</f>
        <v>135.5</v>
      </c>
      <c r="AL63" s="78" t="n">
        <v>32</v>
      </c>
      <c r="AM63" s="80" t="n">
        <f aca="false">PRODUCT(AK63:AL63)</f>
        <v>4336</v>
      </c>
      <c r="AN63" s="81" t="n">
        <v>0</v>
      </c>
      <c r="AO63" s="82"/>
      <c r="AP63" s="78"/>
      <c r="AQ63" s="83"/>
      <c r="AR63" s="84"/>
      <c r="AS63" s="85"/>
      <c r="AT63" s="91"/>
      <c r="AU63" s="87" t="n">
        <f aca="false">AN63+AO63+AR63+AS63+AT63</f>
        <v>0</v>
      </c>
      <c r="AV63" s="87"/>
      <c r="AW63" s="87" t="n">
        <f aca="false">AP63+AR63+AS63+AT63+AV63+AZ63</f>
        <v>135.5</v>
      </c>
      <c r="AX63" s="87" t="n">
        <f aca="false">AU63-AW63+AV63+AZ63</f>
        <v>0</v>
      </c>
      <c r="AY63" s="87" t="n">
        <v>418.5</v>
      </c>
      <c r="AZ63" s="87" t="n">
        <f aca="false">AK63</f>
        <v>135.5</v>
      </c>
      <c r="BA63" s="87" t="n">
        <f aca="false">AY63+AZ63</f>
        <v>554</v>
      </c>
      <c r="BB63" s="87" t="n">
        <f aca="false">AM63-AW63</f>
        <v>4200.5</v>
      </c>
      <c r="BC63" s="78"/>
      <c r="BD63" s="78"/>
      <c r="BE63" s="96"/>
    </row>
    <row r="64" customFormat="false" ht="18.75" hidden="false" customHeight="false" outlineLevel="0" collapsed="false">
      <c r="A64" s="77" t="n">
        <v>62</v>
      </c>
      <c r="B64" s="89" t="s">
        <v>768</v>
      </c>
      <c r="C64" s="78" t="s">
        <v>728</v>
      </c>
      <c r="D64" s="78"/>
      <c r="E64" s="78"/>
      <c r="F64" s="78" t="n">
        <v>10.5</v>
      </c>
      <c r="G64" s="78" t="n">
        <v>10.5</v>
      </c>
      <c r="H64" s="78" t="n">
        <v>11</v>
      </c>
      <c r="I64" s="78" t="n">
        <v>11</v>
      </c>
      <c r="J64" s="78" t="n">
        <v>10.5</v>
      </c>
      <c r="K64" s="78" t="n">
        <v>11</v>
      </c>
      <c r="L64" s="78" t="n">
        <v>11</v>
      </c>
      <c r="M64" s="78" t="n">
        <v>10.5</v>
      </c>
      <c r="N64" s="78" t="n">
        <v>10</v>
      </c>
      <c r="O64" s="78" t="n">
        <v>11</v>
      </c>
      <c r="P64" s="78" t="n">
        <v>11</v>
      </c>
      <c r="Q64" s="78" t="n">
        <v>11.5</v>
      </c>
      <c r="R64" s="78" t="n">
        <v>12</v>
      </c>
      <c r="S64" s="78" t="n">
        <v>12.5</v>
      </c>
      <c r="T64" s="78" t="n">
        <v>12.5</v>
      </c>
      <c r="U64" s="78" t="n">
        <v>12</v>
      </c>
      <c r="V64" s="78" t="n">
        <v>12.5</v>
      </c>
      <c r="W64" s="78" t="n">
        <v>12</v>
      </c>
      <c r="X64" s="78" t="n">
        <v>12</v>
      </c>
      <c r="Y64" s="78" t="n">
        <v>11.5</v>
      </c>
      <c r="Z64" s="78" t="n">
        <v>12.5</v>
      </c>
      <c r="AA64" s="78" t="n">
        <v>11</v>
      </c>
      <c r="AB64" s="78" t="n">
        <v>12</v>
      </c>
      <c r="AC64" s="78" t="n">
        <v>11</v>
      </c>
      <c r="AD64" s="78" t="n">
        <v>12</v>
      </c>
      <c r="AE64" s="78" t="n">
        <v>12.5</v>
      </c>
      <c r="AF64" s="78" t="n">
        <v>11.5</v>
      </c>
      <c r="AG64" s="78" t="n">
        <v>10.5</v>
      </c>
      <c r="AH64" s="78" t="n">
        <v>12</v>
      </c>
      <c r="AI64" s="78" t="n">
        <v>11</v>
      </c>
      <c r="AJ64" s="78" t="n">
        <v>11</v>
      </c>
      <c r="AK64" s="79" t="n">
        <f aca="false">SUM(F64:AJ64)</f>
        <v>353.5</v>
      </c>
      <c r="AL64" s="78" t="n">
        <v>32</v>
      </c>
      <c r="AM64" s="80" t="n">
        <f aca="false">PRODUCT(AK64:AL64)</f>
        <v>11312</v>
      </c>
      <c r="AN64" s="81"/>
      <c r="AO64" s="93" t="n">
        <v>13000</v>
      </c>
      <c r="AP64" s="78" t="n">
        <v>2167</v>
      </c>
      <c r="AQ64" s="83"/>
      <c r="AR64" s="84"/>
      <c r="AS64" s="85"/>
      <c r="AT64" s="86" t="n">
        <v>4600</v>
      </c>
      <c r="AU64" s="87" t="n">
        <f aca="false">AN64+AO64+AR64+AS64+AT64</f>
        <v>17600</v>
      </c>
      <c r="AV64" s="87"/>
      <c r="AW64" s="87" t="n">
        <f aca="false">AP64+AR64+AS64+AT64+AV64+AZ64</f>
        <v>7120.5</v>
      </c>
      <c r="AX64" s="87"/>
      <c r="AY64" s="87" t="n">
        <v>599.5</v>
      </c>
      <c r="AZ64" s="87" t="n">
        <f aca="false">AK64</f>
        <v>353.5</v>
      </c>
      <c r="BA64" s="87" t="n">
        <f aca="false">AY64+AZ64</f>
        <v>953</v>
      </c>
      <c r="BB64" s="87" t="n">
        <f aca="false">AM64-AW64</f>
        <v>4191.5</v>
      </c>
      <c r="BC64" s="88"/>
      <c r="BD64" s="88"/>
      <c r="BE64" s="96"/>
    </row>
    <row r="65" customFormat="false" ht="18.75" hidden="false" customHeight="false" outlineLevel="0" collapsed="false">
      <c r="A65" s="77" t="n">
        <v>63</v>
      </c>
      <c r="B65" s="78" t="s">
        <v>1211</v>
      </c>
      <c r="C65" s="78" t="s">
        <v>1127</v>
      </c>
      <c r="D65" s="78"/>
      <c r="E65" s="78"/>
      <c r="F65" s="78" t="n">
        <v>6.5</v>
      </c>
      <c r="G65" s="78" t="n">
        <v>7.5</v>
      </c>
      <c r="H65" s="78" t="n">
        <v>7.5</v>
      </c>
      <c r="I65" s="78" t="n">
        <v>8</v>
      </c>
      <c r="J65" s="78" t="n">
        <v>7</v>
      </c>
      <c r="K65" s="78" t="n">
        <v>7.5</v>
      </c>
      <c r="L65" s="78" t="n">
        <v>8</v>
      </c>
      <c r="M65" s="78" t="n">
        <v>7.5</v>
      </c>
      <c r="N65" s="78" t="n">
        <v>7</v>
      </c>
      <c r="O65" s="78" t="n">
        <v>7</v>
      </c>
      <c r="P65" s="78" t="n">
        <v>7.5</v>
      </c>
      <c r="Q65" s="78" t="n">
        <v>7.5</v>
      </c>
      <c r="R65" s="78" t="n">
        <v>8</v>
      </c>
      <c r="S65" s="78" t="n">
        <v>6.5</v>
      </c>
      <c r="T65" s="78" t="n">
        <v>7.5</v>
      </c>
      <c r="U65" s="78" t="n">
        <v>6.5</v>
      </c>
      <c r="V65" s="78" t="n">
        <v>7</v>
      </c>
      <c r="W65" s="78" t="n">
        <v>7</v>
      </c>
      <c r="X65" s="78" t="n">
        <v>5</v>
      </c>
      <c r="Y65" s="78" t="n">
        <v>6</v>
      </c>
      <c r="Z65" s="78" t="n">
        <v>5.5</v>
      </c>
      <c r="AA65" s="78" t="n">
        <v>5.5</v>
      </c>
      <c r="AB65" s="78" t="n">
        <v>7.5</v>
      </c>
      <c r="AC65" s="78" t="n">
        <v>7.5</v>
      </c>
      <c r="AD65" s="78" t="n">
        <v>8</v>
      </c>
      <c r="AE65" s="78" t="n">
        <v>6.5</v>
      </c>
      <c r="AF65" s="78" t="n">
        <v>8</v>
      </c>
      <c r="AG65" s="78" t="n">
        <v>7.5</v>
      </c>
      <c r="AH65" s="78" t="n">
        <v>8</v>
      </c>
      <c r="AI65" s="78" t="n">
        <v>6.5</v>
      </c>
      <c r="AJ65" s="78" t="n">
        <v>7</v>
      </c>
      <c r="AK65" s="79" t="n">
        <f aca="false">SUM(F65:AJ65)</f>
        <v>219.5</v>
      </c>
      <c r="AL65" s="78" t="n">
        <v>32</v>
      </c>
      <c r="AM65" s="80" t="n">
        <f aca="false">PRODUCT(AK65:AL65)</f>
        <v>7024</v>
      </c>
      <c r="AN65" s="81" t="n">
        <v>0</v>
      </c>
      <c r="AO65" s="82"/>
      <c r="AP65" s="78"/>
      <c r="AQ65" s="83"/>
      <c r="AR65" s="84"/>
      <c r="AS65" s="85"/>
      <c r="AT65" s="91" t="n">
        <v>2650</v>
      </c>
      <c r="AU65" s="87" t="n">
        <f aca="false">AN65+AO65+AR65+AS65+AT65</f>
        <v>2650</v>
      </c>
      <c r="AV65" s="78"/>
      <c r="AW65" s="87" t="n">
        <f aca="false">AP65+AR65+AS65+AT65+AV65+AZ65</f>
        <v>2869.5</v>
      </c>
      <c r="AX65" s="87" t="n">
        <f aca="false">AU65-AW65+AV65+AZ65</f>
        <v>0</v>
      </c>
      <c r="AY65" s="78" t="n">
        <v>241.5</v>
      </c>
      <c r="AZ65" s="87" t="n">
        <f aca="false">AK65</f>
        <v>219.5</v>
      </c>
      <c r="BA65" s="87" t="n">
        <f aca="false">AY65+AZ65</f>
        <v>461</v>
      </c>
      <c r="BB65" s="87" t="n">
        <f aca="false">AM65-AW65</f>
        <v>4154.5</v>
      </c>
      <c r="BC65" s="78"/>
      <c r="BD65" s="78"/>
      <c r="BE65" s="96"/>
    </row>
    <row r="66" customFormat="false" ht="18.75" hidden="false" customHeight="false" outlineLevel="0" collapsed="false">
      <c r="A66" s="77" t="n">
        <v>64</v>
      </c>
      <c r="B66" s="78" t="s">
        <v>918</v>
      </c>
      <c r="C66" s="78" t="s">
        <v>728</v>
      </c>
      <c r="D66" s="78"/>
      <c r="E66" s="78"/>
      <c r="F66" s="78" t="n">
        <v>9.5</v>
      </c>
      <c r="G66" s="78" t="n">
        <v>8</v>
      </c>
      <c r="H66" s="78" t="n">
        <v>7.5</v>
      </c>
      <c r="I66" s="78" t="n">
        <v>8</v>
      </c>
      <c r="J66" s="78" t="n">
        <v>8</v>
      </c>
      <c r="K66" s="78" t="n">
        <v>4</v>
      </c>
      <c r="L66" s="78" t="n">
        <v>5</v>
      </c>
      <c r="M66" s="78" t="n">
        <v>8</v>
      </c>
      <c r="N66" s="78" t="n">
        <v>7.5</v>
      </c>
      <c r="O66" s="78" t="n">
        <v>8</v>
      </c>
      <c r="P66" s="78" t="n">
        <v>8</v>
      </c>
      <c r="Q66" s="78" t="n">
        <v>5.5</v>
      </c>
      <c r="R66" s="78" t="n">
        <v>7</v>
      </c>
      <c r="S66" s="78" t="n">
        <v>8.5</v>
      </c>
      <c r="T66" s="78" t="n">
        <v>8</v>
      </c>
      <c r="U66" s="78" t="n">
        <v>8</v>
      </c>
      <c r="V66" s="78" t="n">
        <v>8</v>
      </c>
      <c r="W66" s="78" t="n">
        <v>8</v>
      </c>
      <c r="X66" s="78" t="n">
        <v>8</v>
      </c>
      <c r="Y66" s="78" t="n">
        <v>8</v>
      </c>
      <c r="Z66" s="78" t="n">
        <v>8</v>
      </c>
      <c r="AA66" s="78" t="n">
        <v>8</v>
      </c>
      <c r="AB66" s="78" t="n">
        <v>8</v>
      </c>
      <c r="AC66" s="78" t="n">
        <v>8</v>
      </c>
      <c r="AD66" s="78" t="n">
        <v>9</v>
      </c>
      <c r="AE66" s="78" t="n">
        <v>8</v>
      </c>
      <c r="AF66" s="78" t="n">
        <v>8</v>
      </c>
      <c r="AG66" s="78" t="n">
        <v>8</v>
      </c>
      <c r="AH66" s="78" t="n">
        <v>8</v>
      </c>
      <c r="AI66" s="78" t="n">
        <v>8</v>
      </c>
      <c r="AJ66" s="78" t="n">
        <v>8</v>
      </c>
      <c r="AK66" s="79" t="n">
        <f aca="false">SUM(F66:AJ66)</f>
        <v>239.5</v>
      </c>
      <c r="AL66" s="78" t="n">
        <v>32</v>
      </c>
      <c r="AM66" s="80" t="n">
        <f aca="false">PRODUCT(AK66:AL66)</f>
        <v>7664</v>
      </c>
      <c r="AN66" s="81" t="n">
        <v>1056</v>
      </c>
      <c r="AO66" s="82"/>
      <c r="AP66" s="78" t="n">
        <v>1056</v>
      </c>
      <c r="AQ66" s="83"/>
      <c r="AR66" s="84"/>
      <c r="AS66" s="85"/>
      <c r="AT66" s="91" t="n">
        <v>2300</v>
      </c>
      <c r="AU66" s="87" t="n">
        <f aca="false">AN66+AO66+AR66+AS66+AT66</f>
        <v>3356</v>
      </c>
      <c r="AV66" s="87"/>
      <c r="AW66" s="87" t="n">
        <f aca="false">AP66+AR66+AS66+AT66+AV66+AZ66</f>
        <v>3595.5</v>
      </c>
      <c r="AX66" s="87" t="n">
        <f aca="false">AU66-AW66+AV66+AZ66</f>
        <v>0</v>
      </c>
      <c r="AY66" s="87" t="n">
        <v>408.5</v>
      </c>
      <c r="AZ66" s="87" t="n">
        <f aca="false">AK66</f>
        <v>239.5</v>
      </c>
      <c r="BA66" s="87" t="n">
        <f aca="false">AY66+AZ66</f>
        <v>648</v>
      </c>
      <c r="BB66" s="87" t="n">
        <f aca="false">AM66-AW66</f>
        <v>4068.5</v>
      </c>
      <c r="BC66" s="78"/>
      <c r="BD66" s="78"/>
      <c r="BE66" s="96"/>
    </row>
    <row r="67" customFormat="false" ht="18.75" hidden="false" customHeight="false" outlineLevel="0" collapsed="false">
      <c r="A67" s="77" t="n">
        <v>65</v>
      </c>
      <c r="B67" s="78" t="s">
        <v>314</v>
      </c>
      <c r="C67" s="78" t="s">
        <v>264</v>
      </c>
      <c r="D67" s="78"/>
      <c r="E67" s="78"/>
      <c r="F67" s="78" t="n">
        <v>5</v>
      </c>
      <c r="G67" s="78" t="n">
        <v>5</v>
      </c>
      <c r="H67" s="78" t="n">
        <v>4.5</v>
      </c>
      <c r="I67" s="78" t="n">
        <v>4.5</v>
      </c>
      <c r="J67" s="78" t="n">
        <v>4</v>
      </c>
      <c r="K67" s="78" t="n">
        <v>4</v>
      </c>
      <c r="L67" s="78" t="n">
        <v>4.5</v>
      </c>
      <c r="M67" s="78" t="n">
        <v>4.5</v>
      </c>
      <c r="N67" s="78" t="n">
        <v>3.5</v>
      </c>
      <c r="O67" s="78" t="n">
        <v>4</v>
      </c>
      <c r="P67" s="78" t="n">
        <v>4.5</v>
      </c>
      <c r="Q67" s="78" t="n">
        <v>4</v>
      </c>
      <c r="R67" s="78" t="n">
        <v>4</v>
      </c>
      <c r="S67" s="78" t="n">
        <v>4.5</v>
      </c>
      <c r="T67" s="78" t="n">
        <v>4.5</v>
      </c>
      <c r="U67" s="78" t="n">
        <v>4</v>
      </c>
      <c r="V67" s="78" t="n">
        <v>4</v>
      </c>
      <c r="W67" s="78" t="n">
        <v>4.5</v>
      </c>
      <c r="X67" s="78" t="n">
        <v>4.5</v>
      </c>
      <c r="Y67" s="78" t="n">
        <v>4.5</v>
      </c>
      <c r="Z67" s="78" t="n">
        <v>4.5</v>
      </c>
      <c r="AA67" s="78" t="n">
        <v>4</v>
      </c>
      <c r="AB67" s="78" t="n">
        <v>4.5</v>
      </c>
      <c r="AC67" s="78" t="n">
        <v>4.5</v>
      </c>
      <c r="AD67" s="78" t="n">
        <v>4.5</v>
      </c>
      <c r="AE67" s="78" t="n">
        <v>4</v>
      </c>
      <c r="AF67" s="78" t="n">
        <v>4.5</v>
      </c>
      <c r="AG67" s="78" t="n">
        <v>2</v>
      </c>
      <c r="AH67" s="78" t="n">
        <v>4</v>
      </c>
      <c r="AI67" s="78" t="n">
        <v>4</v>
      </c>
      <c r="AJ67" s="78" t="n">
        <v>4</v>
      </c>
      <c r="AK67" s="79" t="n">
        <f aca="false">SUM(F67:AJ67)</f>
        <v>131</v>
      </c>
      <c r="AL67" s="78" t="n">
        <v>32</v>
      </c>
      <c r="AM67" s="80" t="n">
        <f aca="false">PRODUCT(AK67:AL67)</f>
        <v>4192</v>
      </c>
      <c r="AN67" s="81" t="n">
        <v>0</v>
      </c>
      <c r="AO67" s="82"/>
      <c r="AP67" s="78"/>
      <c r="AQ67" s="83"/>
      <c r="AR67" s="84"/>
      <c r="AS67" s="85"/>
      <c r="AT67" s="91"/>
      <c r="AU67" s="87" t="n">
        <f aca="false">AN67+AO67+AR67+AS67+AT67</f>
        <v>0</v>
      </c>
      <c r="AV67" s="87"/>
      <c r="AW67" s="87" t="n">
        <f aca="false">AP67+AR67+AS67+AT67+AV67+AZ67</f>
        <v>131</v>
      </c>
      <c r="AX67" s="87" t="n">
        <f aca="false">AU67-AW67+AV67+AZ67</f>
        <v>0</v>
      </c>
      <c r="AY67" s="87" t="n">
        <v>428.5</v>
      </c>
      <c r="AZ67" s="87" t="n">
        <f aca="false">AK67</f>
        <v>131</v>
      </c>
      <c r="BA67" s="87" t="n">
        <f aca="false">AY67+AZ67</f>
        <v>559.5</v>
      </c>
      <c r="BB67" s="87" t="n">
        <f aca="false">AM67-AW67</f>
        <v>4061</v>
      </c>
      <c r="BC67" s="78"/>
      <c r="BD67" s="78"/>
      <c r="BE67" s="96"/>
    </row>
    <row r="68" customFormat="false" ht="18.75" hidden="false" customHeight="false" outlineLevel="0" collapsed="false">
      <c r="A68" s="77" t="n">
        <v>66</v>
      </c>
      <c r="B68" s="78" t="s">
        <v>937</v>
      </c>
      <c r="C68" s="78" t="s">
        <v>728</v>
      </c>
      <c r="D68" s="78"/>
      <c r="E68" s="78"/>
      <c r="F68" s="78" t="n">
        <v>4</v>
      </c>
      <c r="G68" s="78" t="n">
        <v>4.5</v>
      </c>
      <c r="H68" s="78" t="n">
        <v>4.5</v>
      </c>
      <c r="I68" s="78" t="n">
        <v>4.5</v>
      </c>
      <c r="J68" s="78" t="n">
        <v>4</v>
      </c>
      <c r="K68" s="78" t="n">
        <v>3.5</v>
      </c>
      <c r="L68" s="78" t="n">
        <v>4.5</v>
      </c>
      <c r="M68" s="78" t="n">
        <v>4.5</v>
      </c>
      <c r="N68" s="78" t="n">
        <v>4.5</v>
      </c>
      <c r="O68" s="78" t="n">
        <v>5</v>
      </c>
      <c r="P68" s="78" t="n">
        <v>4.5</v>
      </c>
      <c r="Q68" s="78" t="n">
        <v>6</v>
      </c>
      <c r="R68" s="78" t="n">
        <v>5</v>
      </c>
      <c r="S68" s="78" t="n">
        <v>4</v>
      </c>
      <c r="T68" s="78" t="n">
        <v>3.5</v>
      </c>
      <c r="U68" s="78" t="n">
        <v>4</v>
      </c>
      <c r="V68" s="78" t="n">
        <v>4</v>
      </c>
      <c r="W68" s="78" t="n">
        <v>4</v>
      </c>
      <c r="X68" s="78" t="n">
        <v>4</v>
      </c>
      <c r="Y68" s="78" t="n">
        <v>4</v>
      </c>
      <c r="Z68" s="78" t="n">
        <v>4.5</v>
      </c>
      <c r="AA68" s="78" t="n">
        <v>4</v>
      </c>
      <c r="AB68" s="78" t="n">
        <v>4.5</v>
      </c>
      <c r="AC68" s="78" t="n">
        <v>4</v>
      </c>
      <c r="AD68" s="78" t="n">
        <v>4</v>
      </c>
      <c r="AE68" s="78" t="n">
        <v>4.5</v>
      </c>
      <c r="AF68" s="78" t="n">
        <v>4.5</v>
      </c>
      <c r="AG68" s="78" t="n">
        <v>4.5</v>
      </c>
      <c r="AH68" s="78" t="n">
        <v>4</v>
      </c>
      <c r="AI68" s="78" t="n">
        <v>4</v>
      </c>
      <c r="AJ68" s="78" t="n">
        <v>4</v>
      </c>
      <c r="AK68" s="79" t="n">
        <f aca="false">SUM(F68:AJ68)</f>
        <v>133</v>
      </c>
      <c r="AL68" s="78" t="n">
        <v>32</v>
      </c>
      <c r="AM68" s="80" t="n">
        <f aca="false">PRODUCT(AK68:AL68)</f>
        <v>4256</v>
      </c>
      <c r="AN68" s="81" t="n">
        <v>0</v>
      </c>
      <c r="AO68" s="82"/>
      <c r="AP68" s="78"/>
      <c r="AQ68" s="83"/>
      <c r="AR68" s="84"/>
      <c r="AS68" s="85"/>
      <c r="AT68" s="91"/>
      <c r="AU68" s="87" t="n">
        <f aca="false">AN68+AO68+AR68+AS68+AT68</f>
        <v>0</v>
      </c>
      <c r="AV68" s="78" t="n">
        <v>200</v>
      </c>
      <c r="AW68" s="87" t="n">
        <f aca="false">AP68+AR68+AS68+AT68+AV68+AZ68</f>
        <v>333</v>
      </c>
      <c r="AX68" s="87" t="n">
        <f aca="false">AU68-AW68+AV68+AZ68</f>
        <v>0</v>
      </c>
      <c r="AY68" s="78" t="n">
        <v>140</v>
      </c>
      <c r="AZ68" s="87" t="n">
        <f aca="false">AK68</f>
        <v>133</v>
      </c>
      <c r="BA68" s="87" t="n">
        <f aca="false">AY68+AZ68</f>
        <v>273</v>
      </c>
      <c r="BB68" s="87" t="n">
        <f aca="false">AM68-AW68</f>
        <v>3923</v>
      </c>
      <c r="BC68" s="78"/>
      <c r="BD68" s="78"/>
      <c r="BE68" s="96"/>
    </row>
    <row r="69" customFormat="false" ht="18.75" hidden="false" customHeight="false" outlineLevel="0" collapsed="false">
      <c r="A69" s="77" t="n">
        <v>67</v>
      </c>
      <c r="B69" s="123" t="s">
        <v>87</v>
      </c>
      <c r="C69" s="78" t="s">
        <v>88</v>
      </c>
      <c r="D69" s="78"/>
      <c r="E69" s="78"/>
      <c r="F69" s="78" t="n">
        <v>4.5</v>
      </c>
      <c r="G69" s="78" t="n">
        <v>4.5</v>
      </c>
      <c r="H69" s="78" t="n">
        <v>4.5</v>
      </c>
      <c r="I69" s="78" t="n">
        <v>4</v>
      </c>
      <c r="J69" s="78" t="n">
        <v>4</v>
      </c>
      <c r="K69" s="78" t="n">
        <v>3.5</v>
      </c>
      <c r="L69" s="78" t="n">
        <v>4</v>
      </c>
      <c r="M69" s="78" t="n">
        <v>3.5</v>
      </c>
      <c r="N69" s="78" t="n">
        <v>4</v>
      </c>
      <c r="O69" s="78" t="n">
        <v>3.5</v>
      </c>
      <c r="P69" s="78" t="n">
        <v>4</v>
      </c>
      <c r="Q69" s="78" t="n">
        <v>4.5</v>
      </c>
      <c r="R69" s="78" t="n">
        <v>3.5</v>
      </c>
      <c r="S69" s="78"/>
      <c r="T69" s="78" t="n">
        <v>2</v>
      </c>
      <c r="U69" s="78" t="n">
        <v>2.5</v>
      </c>
      <c r="V69" s="78" t="n">
        <v>3.5</v>
      </c>
      <c r="W69" s="78" t="n">
        <v>3.5</v>
      </c>
      <c r="X69" s="78" t="n">
        <v>4</v>
      </c>
      <c r="Y69" s="78" t="n">
        <v>2.5</v>
      </c>
      <c r="Z69" s="78" t="n">
        <v>5</v>
      </c>
      <c r="AA69" s="78" t="n">
        <v>4.5</v>
      </c>
      <c r="AB69" s="78" t="n">
        <v>4</v>
      </c>
      <c r="AC69" s="78" t="n">
        <v>5</v>
      </c>
      <c r="AD69" s="78" t="n">
        <v>4.5</v>
      </c>
      <c r="AE69" s="78" t="n">
        <v>5</v>
      </c>
      <c r="AF69" s="78" t="n">
        <v>4.5</v>
      </c>
      <c r="AG69" s="78" t="n">
        <v>6.5</v>
      </c>
      <c r="AH69" s="78" t="n">
        <v>5.5</v>
      </c>
      <c r="AI69" s="78" t="n">
        <v>5.5</v>
      </c>
      <c r="AJ69" s="78" t="n">
        <v>6.5</v>
      </c>
      <c r="AK69" s="79" t="n">
        <f aca="false">SUM(F69:AJ69)</f>
        <v>126.5</v>
      </c>
      <c r="AL69" s="78" t="n">
        <v>32</v>
      </c>
      <c r="AM69" s="80" t="n">
        <f aca="false">PRODUCT(AK69:AL69)</f>
        <v>4048</v>
      </c>
      <c r="AN69" s="81" t="n">
        <v>0</v>
      </c>
      <c r="AO69" s="82"/>
      <c r="AP69" s="78"/>
      <c r="AQ69" s="83"/>
      <c r="AR69" s="84"/>
      <c r="AS69" s="85"/>
      <c r="AT69" s="86"/>
      <c r="AU69" s="87" t="n">
        <f aca="false">AN69+AO69+AR69+AS69+AT69</f>
        <v>0</v>
      </c>
      <c r="AV69" s="87"/>
      <c r="AW69" s="87" t="n">
        <f aca="false">AP69+AR69+AS69+AT69+AV69+AZ69</f>
        <v>126.5</v>
      </c>
      <c r="AX69" s="87" t="n">
        <f aca="false">AU69-AW69+AV69+AZ69</f>
        <v>0</v>
      </c>
      <c r="AY69" s="87" t="n">
        <v>663</v>
      </c>
      <c r="AZ69" s="87" t="n">
        <f aca="false">AK69</f>
        <v>126.5</v>
      </c>
      <c r="BA69" s="87" t="n">
        <f aca="false">AY69+AZ69</f>
        <v>789.5</v>
      </c>
      <c r="BB69" s="87" t="n">
        <f aca="false">AM69-AW69</f>
        <v>3921.5</v>
      </c>
      <c r="BC69" s="78"/>
      <c r="BD69" s="88"/>
      <c r="BE69" s="96"/>
    </row>
    <row r="70" customFormat="false" ht="18.75" hidden="false" customHeight="false" outlineLevel="0" collapsed="false">
      <c r="A70" s="77" t="n">
        <v>68</v>
      </c>
      <c r="B70" s="78" t="s">
        <v>458</v>
      </c>
      <c r="C70" s="78" t="s">
        <v>377</v>
      </c>
      <c r="D70" s="78"/>
      <c r="E70" s="78"/>
      <c r="F70" s="78" t="n">
        <v>6.5</v>
      </c>
      <c r="G70" s="78" t="n">
        <v>5.5</v>
      </c>
      <c r="H70" s="78" t="n">
        <v>5.5</v>
      </c>
      <c r="I70" s="78" t="n">
        <v>5</v>
      </c>
      <c r="J70" s="78" t="n">
        <v>6</v>
      </c>
      <c r="K70" s="78" t="n">
        <v>5</v>
      </c>
      <c r="L70" s="78" t="n">
        <v>6</v>
      </c>
      <c r="M70" s="78" t="n">
        <v>6.5</v>
      </c>
      <c r="N70" s="78" t="n">
        <v>6</v>
      </c>
      <c r="O70" s="78" t="n">
        <v>6.5</v>
      </c>
      <c r="P70" s="78" t="n">
        <v>6.5</v>
      </c>
      <c r="Q70" s="78" t="n">
        <v>6</v>
      </c>
      <c r="R70" s="78" t="n">
        <v>6</v>
      </c>
      <c r="S70" s="78" t="n">
        <v>5.5</v>
      </c>
      <c r="T70" s="78" t="n">
        <v>4.5</v>
      </c>
      <c r="U70" s="78" t="n">
        <v>5.5</v>
      </c>
      <c r="V70" s="78" t="n">
        <v>5.5</v>
      </c>
      <c r="W70" s="78" t="n">
        <v>6</v>
      </c>
      <c r="X70" s="78" t="n">
        <v>4.5</v>
      </c>
      <c r="Y70" s="78" t="n">
        <v>5.5</v>
      </c>
      <c r="Z70" s="78" t="n">
        <v>6</v>
      </c>
      <c r="AA70" s="78" t="n">
        <v>6</v>
      </c>
      <c r="AB70" s="78" t="n">
        <v>5.5</v>
      </c>
      <c r="AC70" s="78" t="n">
        <v>6</v>
      </c>
      <c r="AD70" s="78" t="n">
        <v>6</v>
      </c>
      <c r="AE70" s="78" t="n">
        <v>5.5</v>
      </c>
      <c r="AF70" s="78" t="n">
        <v>4.5</v>
      </c>
      <c r="AG70" s="78" t="n">
        <v>5</v>
      </c>
      <c r="AH70" s="78" t="n">
        <v>4</v>
      </c>
      <c r="AI70" s="78" t="n">
        <v>4.5</v>
      </c>
      <c r="AJ70" s="78" t="n">
        <v>5.5</v>
      </c>
      <c r="AK70" s="79" t="n">
        <f aca="false">SUM(F70:AJ70)</f>
        <v>172.5</v>
      </c>
      <c r="AL70" s="78" t="n">
        <v>32</v>
      </c>
      <c r="AM70" s="80" t="n">
        <f aca="false">PRODUCT(AK70:AL70)</f>
        <v>5520</v>
      </c>
      <c r="AN70" s="81" t="n">
        <v>0</v>
      </c>
      <c r="AO70" s="82"/>
      <c r="AP70" s="78"/>
      <c r="AQ70" s="83"/>
      <c r="AR70" s="84"/>
      <c r="AS70" s="85" t="n">
        <v>1100</v>
      </c>
      <c r="AT70" s="91" t="n">
        <v>350</v>
      </c>
      <c r="AU70" s="87" t="n">
        <f aca="false">AN70+AO70+AR70+AS70+AT70</f>
        <v>1450</v>
      </c>
      <c r="AV70" s="87"/>
      <c r="AW70" s="87" t="n">
        <f aca="false">AP70+AR70+AS70+AT70+AV70+AZ70</f>
        <v>1622.5</v>
      </c>
      <c r="AX70" s="87" t="n">
        <f aca="false">AU70-AW70+AV70+AZ70</f>
        <v>0</v>
      </c>
      <c r="AY70" s="87" t="n">
        <v>554.5</v>
      </c>
      <c r="AZ70" s="87" t="n">
        <f aca="false">AK70</f>
        <v>172.5</v>
      </c>
      <c r="BA70" s="87" t="n">
        <f aca="false">AY70+AZ70</f>
        <v>727</v>
      </c>
      <c r="BB70" s="87" t="n">
        <f aca="false">AM70-AW70</f>
        <v>3897.5</v>
      </c>
      <c r="BC70" s="78"/>
      <c r="BD70" s="78"/>
      <c r="BE70" s="96"/>
    </row>
    <row r="71" customFormat="false" ht="18.75" hidden="false" customHeight="false" outlineLevel="0" collapsed="false">
      <c r="A71" s="77" t="n">
        <v>69</v>
      </c>
      <c r="B71" s="78" t="s">
        <v>910</v>
      </c>
      <c r="C71" s="78" t="s">
        <v>728</v>
      </c>
      <c r="D71" s="78"/>
      <c r="E71" s="78"/>
      <c r="F71" s="78" t="n">
        <v>4</v>
      </c>
      <c r="G71" s="78" t="n">
        <v>4</v>
      </c>
      <c r="H71" s="78" t="n">
        <v>4</v>
      </c>
      <c r="I71" s="78" t="n">
        <v>4</v>
      </c>
      <c r="J71" s="78" t="n">
        <v>4</v>
      </c>
      <c r="K71" s="78" t="n">
        <v>4</v>
      </c>
      <c r="L71" s="78" t="n">
        <v>4</v>
      </c>
      <c r="M71" s="78" t="n">
        <v>4</v>
      </c>
      <c r="N71" s="78" t="n">
        <v>4</v>
      </c>
      <c r="O71" s="78" t="n">
        <v>4</v>
      </c>
      <c r="P71" s="78" t="n">
        <v>4</v>
      </c>
      <c r="Q71" s="78" t="n">
        <v>4</v>
      </c>
      <c r="R71" s="78" t="n">
        <v>4</v>
      </c>
      <c r="S71" s="78" t="n">
        <v>4</v>
      </c>
      <c r="T71" s="78" t="n">
        <v>4</v>
      </c>
      <c r="U71" s="78" t="n">
        <v>4</v>
      </c>
      <c r="V71" s="78" t="n">
        <v>4</v>
      </c>
      <c r="W71" s="78" t="n">
        <v>4</v>
      </c>
      <c r="X71" s="78" t="n">
        <v>4</v>
      </c>
      <c r="Y71" s="78" t="n">
        <v>4</v>
      </c>
      <c r="Z71" s="78" t="n">
        <v>4</v>
      </c>
      <c r="AA71" s="78" t="n">
        <v>4</v>
      </c>
      <c r="AB71" s="78" t="n">
        <v>4</v>
      </c>
      <c r="AC71" s="78" t="n">
        <v>4</v>
      </c>
      <c r="AD71" s="78" t="n">
        <v>4</v>
      </c>
      <c r="AE71" s="78" t="n">
        <v>4</v>
      </c>
      <c r="AF71" s="78" t="n">
        <v>4</v>
      </c>
      <c r="AG71" s="78" t="n">
        <v>4</v>
      </c>
      <c r="AH71" s="78" t="n">
        <v>4</v>
      </c>
      <c r="AI71" s="78" t="n">
        <v>4</v>
      </c>
      <c r="AJ71" s="78" t="n">
        <v>4</v>
      </c>
      <c r="AK71" s="79" t="n">
        <f aca="false">SUM(F71:AJ71)</f>
        <v>124</v>
      </c>
      <c r="AL71" s="78" t="n">
        <v>32</v>
      </c>
      <c r="AM71" s="80" t="n">
        <f aca="false">PRODUCT(AK71:AL71)</f>
        <v>3968</v>
      </c>
      <c r="AN71" s="81" t="n">
        <v>0</v>
      </c>
      <c r="AO71" s="82"/>
      <c r="AP71" s="78"/>
      <c r="AQ71" s="83"/>
      <c r="AR71" s="84"/>
      <c r="AS71" s="85"/>
      <c r="AT71" s="91"/>
      <c r="AU71" s="87" t="n">
        <f aca="false">AN71+AO71+AR71+AS71+AT71</f>
        <v>0</v>
      </c>
      <c r="AV71" s="87"/>
      <c r="AW71" s="87" t="n">
        <f aca="false">AP71+AR71+AS71+AT71+AV71+AZ71</f>
        <v>124</v>
      </c>
      <c r="AX71" s="87" t="n">
        <f aca="false">AU71-AW71+AV71+AZ71</f>
        <v>0</v>
      </c>
      <c r="AY71" s="87" t="n">
        <v>345.5</v>
      </c>
      <c r="AZ71" s="87" t="n">
        <f aca="false">AK71</f>
        <v>124</v>
      </c>
      <c r="BA71" s="87" t="n">
        <f aca="false">AY71+AZ71</f>
        <v>469.5</v>
      </c>
      <c r="BB71" s="87" t="n">
        <f aca="false">AM71-AW71</f>
        <v>3844</v>
      </c>
      <c r="BC71" s="78"/>
      <c r="BD71" s="78"/>
      <c r="BE71" s="96"/>
    </row>
    <row r="72" customFormat="false" ht="18.75" hidden="false" customHeight="false" outlineLevel="0" collapsed="false">
      <c r="A72" s="77" t="n">
        <v>70</v>
      </c>
      <c r="B72" s="78" t="s">
        <v>880</v>
      </c>
      <c r="C72" s="78" t="s">
        <v>728</v>
      </c>
      <c r="D72" s="78"/>
      <c r="E72" s="78"/>
      <c r="F72" s="78"/>
      <c r="G72" s="78" t="n">
        <v>5</v>
      </c>
      <c r="H72" s="78" t="n">
        <v>4.5</v>
      </c>
      <c r="I72" s="78" t="n">
        <v>4.5</v>
      </c>
      <c r="J72" s="78" t="n">
        <v>4.5</v>
      </c>
      <c r="K72" s="78" t="n">
        <v>5.5</v>
      </c>
      <c r="L72" s="78" t="n">
        <v>5</v>
      </c>
      <c r="M72" s="78" t="n">
        <v>4.5</v>
      </c>
      <c r="N72" s="78" t="n">
        <v>5</v>
      </c>
      <c r="O72" s="78" t="n">
        <v>4.5</v>
      </c>
      <c r="P72" s="78"/>
      <c r="Q72" s="78" t="n">
        <v>5</v>
      </c>
      <c r="R72" s="78" t="n">
        <v>4.5</v>
      </c>
      <c r="S72" s="78" t="n">
        <v>4</v>
      </c>
      <c r="T72" s="78" t="n">
        <v>4</v>
      </c>
      <c r="U72" s="78" t="n">
        <v>5</v>
      </c>
      <c r="V72" s="78" t="n">
        <v>4</v>
      </c>
      <c r="W72" s="78" t="n">
        <v>4</v>
      </c>
      <c r="X72" s="78" t="n">
        <v>4</v>
      </c>
      <c r="Y72" s="78" t="n">
        <v>4</v>
      </c>
      <c r="Z72" s="78" t="n">
        <v>5</v>
      </c>
      <c r="AA72" s="78" t="n">
        <v>4</v>
      </c>
      <c r="AB72" s="78" t="n">
        <v>4</v>
      </c>
      <c r="AC72" s="78" t="n">
        <v>4</v>
      </c>
      <c r="AD72" s="78"/>
      <c r="AE72" s="78" t="n">
        <v>4</v>
      </c>
      <c r="AF72" s="78" t="n">
        <v>4</v>
      </c>
      <c r="AG72" s="78" t="n">
        <v>4</v>
      </c>
      <c r="AH72" s="78" t="n">
        <v>4</v>
      </c>
      <c r="AI72" s="78" t="n">
        <v>4</v>
      </c>
      <c r="AJ72" s="78" t="n">
        <v>4</v>
      </c>
      <c r="AK72" s="79" t="n">
        <f aca="false">SUM(F72:AJ72)</f>
        <v>122.5</v>
      </c>
      <c r="AL72" s="78" t="n">
        <v>32</v>
      </c>
      <c r="AM72" s="80" t="n">
        <f aca="false">PRODUCT(AK72:AL72)</f>
        <v>3920</v>
      </c>
      <c r="AN72" s="81" t="n">
        <v>0</v>
      </c>
      <c r="AO72" s="82"/>
      <c r="AP72" s="78"/>
      <c r="AQ72" s="83"/>
      <c r="AR72" s="84"/>
      <c r="AS72" s="85"/>
      <c r="AT72" s="91"/>
      <c r="AU72" s="87" t="n">
        <f aca="false">AN72+AO72+AR72+AS72+AT72</f>
        <v>0</v>
      </c>
      <c r="AV72" s="87"/>
      <c r="AW72" s="87" t="n">
        <f aca="false">AP72+AR72+AS72+AT72+AV72+AZ72</f>
        <v>122.5</v>
      </c>
      <c r="AX72" s="87" t="n">
        <f aca="false">AU72-AW72+AV72+AZ72</f>
        <v>0</v>
      </c>
      <c r="AY72" s="87" t="n">
        <v>0</v>
      </c>
      <c r="AZ72" s="87" t="n">
        <f aca="false">AK72</f>
        <v>122.5</v>
      </c>
      <c r="BA72" s="87" t="n">
        <f aca="false">AY72+AZ72</f>
        <v>122.5</v>
      </c>
      <c r="BB72" s="87" t="n">
        <f aca="false">AM72-AW72</f>
        <v>3797.5</v>
      </c>
      <c r="BC72" s="78"/>
      <c r="BD72" s="78"/>
      <c r="BE72" s="96"/>
    </row>
    <row r="73" customFormat="false" ht="18.75" hidden="false" customHeight="false" outlineLevel="0" collapsed="false">
      <c r="A73" s="77" t="n">
        <v>71</v>
      </c>
      <c r="B73" s="124" t="s">
        <v>999</v>
      </c>
      <c r="C73" s="78" t="s">
        <v>1000</v>
      </c>
      <c r="D73" s="78"/>
      <c r="E73" s="78"/>
      <c r="F73" s="78" t="n">
        <v>4.5</v>
      </c>
      <c r="G73" s="78" t="n">
        <v>4</v>
      </c>
      <c r="H73" s="78" t="n">
        <v>5.5</v>
      </c>
      <c r="I73" s="78" t="n">
        <v>3.5</v>
      </c>
      <c r="J73" s="78" t="n">
        <v>4</v>
      </c>
      <c r="K73" s="78" t="n">
        <v>4</v>
      </c>
      <c r="L73" s="78"/>
      <c r="M73" s="78" t="n">
        <v>5</v>
      </c>
      <c r="N73" s="78" t="n">
        <v>5</v>
      </c>
      <c r="O73" s="78" t="n">
        <v>5.5</v>
      </c>
      <c r="P73" s="78" t="n">
        <v>2.5</v>
      </c>
      <c r="Q73" s="78" t="n">
        <v>4</v>
      </c>
      <c r="R73" s="78" t="n">
        <v>3</v>
      </c>
      <c r="S73" s="78" t="n">
        <v>4</v>
      </c>
      <c r="T73" s="78" t="n">
        <v>3</v>
      </c>
      <c r="U73" s="78"/>
      <c r="V73" s="78"/>
      <c r="W73" s="78" t="n">
        <v>3.5</v>
      </c>
      <c r="X73" s="78" t="n">
        <v>4.5</v>
      </c>
      <c r="Y73" s="78" t="n">
        <v>4.5</v>
      </c>
      <c r="Z73" s="78" t="n">
        <v>4</v>
      </c>
      <c r="AA73" s="78" t="n">
        <v>4.5</v>
      </c>
      <c r="AB73" s="78" t="n">
        <v>5</v>
      </c>
      <c r="AC73" s="78" t="n">
        <v>5</v>
      </c>
      <c r="AD73" s="78" t="n">
        <v>5</v>
      </c>
      <c r="AE73" s="78" t="n">
        <v>5</v>
      </c>
      <c r="AF73" s="78" t="n">
        <v>5</v>
      </c>
      <c r="AG73" s="78" t="n">
        <v>5</v>
      </c>
      <c r="AH73" s="78" t="n">
        <v>4.5</v>
      </c>
      <c r="AI73" s="78" t="n">
        <v>4</v>
      </c>
      <c r="AJ73" s="78" t="n">
        <v>4</v>
      </c>
      <c r="AK73" s="79" t="n">
        <f aca="false">SUM(F73:AJ73)</f>
        <v>121</v>
      </c>
      <c r="AL73" s="78" t="n">
        <v>32</v>
      </c>
      <c r="AM73" s="80" t="n">
        <f aca="false">PRODUCT(AK73:AL73)</f>
        <v>3872</v>
      </c>
      <c r="AN73" s="81" t="n">
        <v>0</v>
      </c>
      <c r="AO73" s="82"/>
      <c r="AP73" s="78"/>
      <c r="AQ73" s="83"/>
      <c r="AR73" s="84"/>
      <c r="AS73" s="85"/>
      <c r="AT73" s="91"/>
      <c r="AU73" s="87" t="n">
        <f aca="false">AN73+AO73+AR73+AS73+AT73</f>
        <v>0</v>
      </c>
      <c r="AV73" s="87"/>
      <c r="AW73" s="87" t="n">
        <f aca="false">AP73+AR73+AS73+AT73+AV73+AZ73</f>
        <v>121</v>
      </c>
      <c r="AX73" s="87" t="n">
        <f aca="false">AU73-AW73+AV73+AZ73</f>
        <v>0</v>
      </c>
      <c r="AY73" s="87" t="n">
        <v>318.5</v>
      </c>
      <c r="AZ73" s="87" t="n">
        <f aca="false">AK73</f>
        <v>121</v>
      </c>
      <c r="BA73" s="87" t="n">
        <f aca="false">AY73+AZ73</f>
        <v>439.5</v>
      </c>
      <c r="BB73" s="87" t="n">
        <f aca="false">AM73-AW73</f>
        <v>3751</v>
      </c>
      <c r="BC73" s="78"/>
      <c r="BD73" s="78"/>
      <c r="BE73" s="96"/>
    </row>
    <row r="74" customFormat="false" ht="18.75" hidden="false" customHeight="false" outlineLevel="0" collapsed="false">
      <c r="A74" s="77" t="n">
        <v>72</v>
      </c>
      <c r="B74" s="78" t="s">
        <v>1166</v>
      </c>
      <c r="C74" s="78" t="s">
        <v>1233</v>
      </c>
      <c r="D74" s="78"/>
      <c r="E74" s="78"/>
      <c r="F74" s="78" t="n">
        <v>5</v>
      </c>
      <c r="G74" s="78" t="n">
        <v>4.5</v>
      </c>
      <c r="H74" s="78" t="n">
        <v>5.5</v>
      </c>
      <c r="I74" s="78" t="n">
        <v>5.5</v>
      </c>
      <c r="J74" s="78" t="n">
        <v>6</v>
      </c>
      <c r="K74" s="78" t="n">
        <v>5.5</v>
      </c>
      <c r="L74" s="78" t="n">
        <v>4.5</v>
      </c>
      <c r="M74" s="78" t="n">
        <v>5</v>
      </c>
      <c r="N74" s="78" t="n">
        <v>5</v>
      </c>
      <c r="O74" s="78" t="n">
        <v>6</v>
      </c>
      <c r="P74" s="78" t="n">
        <v>6</v>
      </c>
      <c r="Q74" s="78" t="n">
        <v>6.5</v>
      </c>
      <c r="R74" s="78" t="n">
        <v>6.5</v>
      </c>
      <c r="S74" s="78" t="n">
        <v>5.5</v>
      </c>
      <c r="T74" s="78" t="n">
        <v>5.5</v>
      </c>
      <c r="U74" s="78" t="n">
        <v>6.5</v>
      </c>
      <c r="V74" s="78" t="n">
        <v>6.5</v>
      </c>
      <c r="W74" s="78" t="n">
        <v>6</v>
      </c>
      <c r="X74" s="78" t="n">
        <v>8</v>
      </c>
      <c r="Y74" s="78" t="n">
        <v>8.5</v>
      </c>
      <c r="Z74" s="78"/>
      <c r="AA74" s="78" t="n">
        <v>8.5</v>
      </c>
      <c r="AB74" s="78" t="n">
        <v>7</v>
      </c>
      <c r="AC74" s="78" t="n">
        <v>7</v>
      </c>
      <c r="AD74" s="78" t="n">
        <v>8</v>
      </c>
      <c r="AE74" s="78" t="n">
        <v>8</v>
      </c>
      <c r="AF74" s="78" t="n">
        <v>8.5</v>
      </c>
      <c r="AG74" s="78" t="n">
        <v>8</v>
      </c>
      <c r="AH74" s="78" t="n">
        <v>7</v>
      </c>
      <c r="AI74" s="78" t="n">
        <v>6.5</v>
      </c>
      <c r="AJ74" s="78" t="n">
        <v>8</v>
      </c>
      <c r="AK74" s="79" t="n">
        <f aca="false">SUM(F74:AJ74)</f>
        <v>194.5</v>
      </c>
      <c r="AL74" s="78" t="n">
        <v>32</v>
      </c>
      <c r="AM74" s="80" t="n">
        <f aca="false">PRODUCT(AK74:AL74)</f>
        <v>6224</v>
      </c>
      <c r="AN74" s="81"/>
      <c r="AO74" s="82"/>
      <c r="AP74" s="78"/>
      <c r="AQ74" s="78"/>
      <c r="AR74" s="84"/>
      <c r="AS74" s="85"/>
      <c r="AT74" s="91" t="n">
        <v>2300</v>
      </c>
      <c r="AU74" s="87" t="n">
        <f aca="false">AN74+AO74+AR74+AS74+AT74</f>
        <v>2300</v>
      </c>
      <c r="AV74" s="78"/>
      <c r="AW74" s="87" t="n">
        <f aca="false">AP74+AR74+AS74+AT74+AV74+AZ74</f>
        <v>2494.5</v>
      </c>
      <c r="AX74" s="87" t="n">
        <f aca="false">AU74-AW74+AV74+AZ74</f>
        <v>0</v>
      </c>
      <c r="AY74" s="116" t="n">
        <v>0</v>
      </c>
      <c r="AZ74" s="87" t="n">
        <f aca="false">AK74</f>
        <v>194.5</v>
      </c>
      <c r="BA74" s="87" t="n">
        <f aca="false">AY74+AZ74</f>
        <v>194.5</v>
      </c>
      <c r="BB74" s="87" t="n">
        <f aca="false">AM74-AW74</f>
        <v>3729.5</v>
      </c>
      <c r="BC74" s="78"/>
      <c r="BD74" s="78"/>
      <c r="BE74" s="96"/>
    </row>
    <row r="75" customFormat="false" ht="18.75" hidden="false" customHeight="false" outlineLevel="0" collapsed="false">
      <c r="A75" s="77" t="n">
        <v>73</v>
      </c>
      <c r="B75" s="78" t="s">
        <v>672</v>
      </c>
      <c r="C75" s="78" t="s">
        <v>475</v>
      </c>
      <c r="D75" s="78"/>
      <c r="E75" s="78"/>
      <c r="F75" s="78" t="n">
        <v>4.5</v>
      </c>
      <c r="G75" s="78" t="n">
        <v>4</v>
      </c>
      <c r="H75" s="78" t="n">
        <v>3</v>
      </c>
      <c r="I75" s="78"/>
      <c r="J75" s="78" t="n">
        <v>4</v>
      </c>
      <c r="K75" s="78" t="n">
        <v>5</v>
      </c>
      <c r="L75" s="78" t="n">
        <v>2</v>
      </c>
      <c r="M75" s="78" t="n">
        <v>4</v>
      </c>
      <c r="N75" s="78" t="n">
        <v>5</v>
      </c>
      <c r="O75" s="78" t="n">
        <v>4.5</v>
      </c>
      <c r="P75" s="78" t="n">
        <v>4.5</v>
      </c>
      <c r="Q75" s="78" t="n">
        <v>3.5</v>
      </c>
      <c r="R75" s="78" t="n">
        <v>4</v>
      </c>
      <c r="S75" s="78" t="n">
        <v>3</v>
      </c>
      <c r="T75" s="78" t="n">
        <v>4.5</v>
      </c>
      <c r="U75" s="78" t="n">
        <v>4</v>
      </c>
      <c r="V75" s="78" t="n">
        <v>4.5</v>
      </c>
      <c r="W75" s="78" t="n">
        <v>4.5</v>
      </c>
      <c r="X75" s="78" t="n">
        <v>3.5</v>
      </c>
      <c r="Y75" s="78" t="n">
        <v>4</v>
      </c>
      <c r="Z75" s="78" t="n">
        <v>4</v>
      </c>
      <c r="AA75" s="78" t="n">
        <v>4.5</v>
      </c>
      <c r="AB75" s="78" t="n">
        <v>4</v>
      </c>
      <c r="AC75" s="78" t="n">
        <v>4.5</v>
      </c>
      <c r="AD75" s="78" t="n">
        <v>4.5</v>
      </c>
      <c r="AE75" s="78" t="n">
        <v>6</v>
      </c>
      <c r="AF75" s="78" t="n">
        <v>5</v>
      </c>
      <c r="AG75" s="78"/>
      <c r="AH75" s="78" t="n">
        <v>5.5</v>
      </c>
      <c r="AI75" s="78" t="n">
        <v>4</v>
      </c>
      <c r="AJ75" s="78" t="n">
        <v>2</v>
      </c>
      <c r="AK75" s="79" t="n">
        <f aca="false">SUM(F75:AJ75)</f>
        <v>120</v>
      </c>
      <c r="AL75" s="78" t="n">
        <v>32</v>
      </c>
      <c r="AM75" s="80" t="n">
        <f aca="false">PRODUCT(AK75:AL75)</f>
        <v>3840</v>
      </c>
      <c r="AN75" s="81" t="n">
        <v>0</v>
      </c>
      <c r="AO75" s="82"/>
      <c r="AP75" s="78"/>
      <c r="AQ75" s="83"/>
      <c r="AR75" s="84"/>
      <c r="AS75" s="85"/>
      <c r="AT75" s="91"/>
      <c r="AU75" s="87" t="n">
        <f aca="false">AN75+AO75+AR75+AS75+AT75</f>
        <v>0</v>
      </c>
      <c r="AV75" s="87"/>
      <c r="AW75" s="87" t="n">
        <f aca="false">AP75+AR75+AS75+AT75+AV75+AZ75</f>
        <v>120</v>
      </c>
      <c r="AX75" s="87" t="n">
        <f aca="false">AU75-AW75+AV75+AZ75</f>
        <v>0</v>
      </c>
      <c r="AY75" s="87" t="n">
        <v>210.5</v>
      </c>
      <c r="AZ75" s="87" t="n">
        <f aca="false">AK75</f>
        <v>120</v>
      </c>
      <c r="BA75" s="87" t="n">
        <f aca="false">AY75+AZ75</f>
        <v>330.5</v>
      </c>
      <c r="BB75" s="87" t="n">
        <f aca="false">AM75-AW75</f>
        <v>3720</v>
      </c>
      <c r="BC75" s="78"/>
      <c r="BD75" s="78"/>
      <c r="BE75" s="96"/>
    </row>
    <row r="76" customFormat="false" ht="18.75" hidden="false" customHeight="false" outlineLevel="0" collapsed="false">
      <c r="A76" s="77" t="n">
        <v>74</v>
      </c>
      <c r="B76" s="78" t="s">
        <v>545</v>
      </c>
      <c r="C76" s="78" t="s">
        <v>475</v>
      </c>
      <c r="D76" s="78" t="n">
        <v>20100052</v>
      </c>
      <c r="E76" s="78" t="s">
        <v>546</v>
      </c>
      <c r="F76" s="78" t="n">
        <v>5</v>
      </c>
      <c r="G76" s="78" t="n">
        <v>4</v>
      </c>
      <c r="H76" s="78" t="n">
        <v>4.5</v>
      </c>
      <c r="I76" s="78" t="n">
        <v>4.5</v>
      </c>
      <c r="J76" s="78" t="n">
        <v>4</v>
      </c>
      <c r="K76" s="78" t="n">
        <v>3.5</v>
      </c>
      <c r="L76" s="78" t="n">
        <v>3.5</v>
      </c>
      <c r="M76" s="78" t="n">
        <v>4</v>
      </c>
      <c r="N76" s="78" t="n">
        <v>3.5</v>
      </c>
      <c r="O76" s="78" t="n">
        <v>3</v>
      </c>
      <c r="P76" s="78" t="n">
        <v>3.5</v>
      </c>
      <c r="Q76" s="78" t="n">
        <v>5.5</v>
      </c>
      <c r="R76" s="78" t="n">
        <v>5</v>
      </c>
      <c r="S76" s="78" t="n">
        <v>3</v>
      </c>
      <c r="T76" s="78" t="n">
        <v>3</v>
      </c>
      <c r="U76" s="78" t="n">
        <v>2.5</v>
      </c>
      <c r="V76" s="78" t="n">
        <v>3.5</v>
      </c>
      <c r="W76" s="78" t="n">
        <v>3</v>
      </c>
      <c r="X76" s="78" t="n">
        <v>4</v>
      </c>
      <c r="Y76" s="78" t="n">
        <v>2.5</v>
      </c>
      <c r="Z76" s="78" t="n">
        <v>4</v>
      </c>
      <c r="AA76" s="78" t="n">
        <v>4</v>
      </c>
      <c r="AB76" s="78" t="n">
        <v>4</v>
      </c>
      <c r="AC76" s="78" t="n">
        <v>4</v>
      </c>
      <c r="AD76" s="78" t="n">
        <v>5</v>
      </c>
      <c r="AE76" s="78" t="n">
        <v>3.5</v>
      </c>
      <c r="AF76" s="78" t="n">
        <v>4</v>
      </c>
      <c r="AG76" s="78" t="n">
        <v>3.5</v>
      </c>
      <c r="AH76" s="78" t="n">
        <v>4</v>
      </c>
      <c r="AI76" s="78" t="n">
        <v>3</v>
      </c>
      <c r="AJ76" s="78" t="n">
        <v>5.5</v>
      </c>
      <c r="AK76" s="79" t="n">
        <f aca="false">SUM(F76:AJ76)</f>
        <v>119.5</v>
      </c>
      <c r="AL76" s="78" t="n">
        <v>32</v>
      </c>
      <c r="AM76" s="80" t="n">
        <f aca="false">PRODUCT(AK76:AL76)</f>
        <v>3824</v>
      </c>
      <c r="AN76" s="81" t="n">
        <v>0</v>
      </c>
      <c r="AO76" s="82"/>
      <c r="AP76" s="78"/>
      <c r="AQ76" s="83"/>
      <c r="AR76" s="84"/>
      <c r="AS76" s="85"/>
      <c r="AT76" s="86"/>
      <c r="AU76" s="87" t="n">
        <f aca="false">AN76+AO76+AR76+AS76+AT76</f>
        <v>0</v>
      </c>
      <c r="AV76" s="87"/>
      <c r="AW76" s="87" t="n">
        <f aca="false">AP76+AR76+AS76+AT76+AV76+AZ76</f>
        <v>119.5</v>
      </c>
      <c r="AX76" s="87" t="n">
        <f aca="false">AU76-AW76+AV76+AZ76</f>
        <v>0</v>
      </c>
      <c r="AY76" s="87" t="n">
        <v>635.5</v>
      </c>
      <c r="AZ76" s="87" t="n">
        <f aca="false">AK76</f>
        <v>119.5</v>
      </c>
      <c r="BA76" s="87" t="n">
        <f aca="false">AY76+AZ76</f>
        <v>755</v>
      </c>
      <c r="BB76" s="87" t="n">
        <f aca="false">AM76-AW76</f>
        <v>3704.5</v>
      </c>
      <c r="BC76" s="78"/>
      <c r="BD76" s="88"/>
      <c r="BE76" s="96"/>
    </row>
    <row r="77" customFormat="false" ht="18.75" hidden="false" customHeight="false" outlineLevel="0" collapsed="false">
      <c r="A77" s="77" t="n">
        <v>75</v>
      </c>
      <c r="B77" s="78" t="s">
        <v>680</v>
      </c>
      <c r="C77" s="78" t="s">
        <v>475</v>
      </c>
      <c r="D77" s="78"/>
      <c r="E77" s="78"/>
      <c r="F77" s="78" t="n">
        <v>4</v>
      </c>
      <c r="G77" s="78" t="n">
        <v>4</v>
      </c>
      <c r="H77" s="78" t="n">
        <v>3.5</v>
      </c>
      <c r="I77" s="78" t="n">
        <v>3.5</v>
      </c>
      <c r="J77" s="78" t="n">
        <v>3.5</v>
      </c>
      <c r="K77" s="78" t="n">
        <v>4</v>
      </c>
      <c r="L77" s="78" t="n">
        <v>4</v>
      </c>
      <c r="M77" s="78" t="n">
        <v>4</v>
      </c>
      <c r="N77" s="78" t="n">
        <v>4</v>
      </c>
      <c r="O77" s="78" t="n">
        <v>4</v>
      </c>
      <c r="P77" s="78" t="n">
        <v>4</v>
      </c>
      <c r="Q77" s="78" t="n">
        <v>4</v>
      </c>
      <c r="R77" s="78" t="n">
        <v>4</v>
      </c>
      <c r="S77" s="78" t="n">
        <v>4</v>
      </c>
      <c r="T77" s="78" t="n">
        <v>4</v>
      </c>
      <c r="U77" s="78" t="n">
        <v>3</v>
      </c>
      <c r="V77" s="78" t="n">
        <v>3.5</v>
      </c>
      <c r="W77" s="78" t="n">
        <v>4</v>
      </c>
      <c r="X77" s="78" t="n">
        <v>4</v>
      </c>
      <c r="Y77" s="78" t="n">
        <v>4</v>
      </c>
      <c r="Z77" s="78" t="n">
        <v>4</v>
      </c>
      <c r="AA77" s="78" t="n">
        <v>3.5</v>
      </c>
      <c r="AB77" s="78" t="n">
        <v>4</v>
      </c>
      <c r="AC77" s="78" t="n">
        <v>4</v>
      </c>
      <c r="AD77" s="78" t="n">
        <v>4</v>
      </c>
      <c r="AE77" s="78" t="n">
        <v>3.5</v>
      </c>
      <c r="AF77" s="78" t="n">
        <v>4</v>
      </c>
      <c r="AG77" s="78" t="n">
        <v>4</v>
      </c>
      <c r="AH77" s="78" t="n">
        <v>3.5</v>
      </c>
      <c r="AI77" s="78" t="n">
        <v>4</v>
      </c>
      <c r="AJ77" s="78" t="n">
        <v>4</v>
      </c>
      <c r="AK77" s="79" t="n">
        <f aca="false">SUM(F77:AJ77)</f>
        <v>119.5</v>
      </c>
      <c r="AL77" s="78" t="n">
        <v>32</v>
      </c>
      <c r="AM77" s="80" t="n">
        <f aca="false">PRODUCT(AK77:AL77)</f>
        <v>3824</v>
      </c>
      <c r="AN77" s="81" t="n">
        <v>0</v>
      </c>
      <c r="AO77" s="82"/>
      <c r="AP77" s="78"/>
      <c r="AQ77" s="83"/>
      <c r="AR77" s="84"/>
      <c r="AS77" s="85"/>
      <c r="AT77" s="91"/>
      <c r="AU77" s="87" t="n">
        <f aca="false">AN77+AO77+AR77+AS77+AT77</f>
        <v>0</v>
      </c>
      <c r="AV77" s="87"/>
      <c r="AW77" s="87" t="n">
        <f aca="false">AP77+AR77+AS77+AT77+AV77+AZ77</f>
        <v>119.5</v>
      </c>
      <c r="AX77" s="87" t="n">
        <f aca="false">AU77-AW77+AV77+AZ77</f>
        <v>0</v>
      </c>
      <c r="AY77" s="87" t="n">
        <v>134.5</v>
      </c>
      <c r="AZ77" s="87" t="n">
        <f aca="false">AK77</f>
        <v>119.5</v>
      </c>
      <c r="BA77" s="87" t="n">
        <f aca="false">AY77+AZ77</f>
        <v>254</v>
      </c>
      <c r="BB77" s="87" t="n">
        <f aca="false">AM77-AW77</f>
        <v>3704.5</v>
      </c>
      <c r="BC77" s="78"/>
      <c r="BD77" s="78"/>
      <c r="BE77" s="96"/>
    </row>
    <row r="78" customFormat="false" ht="18.75" hidden="false" customHeight="false" outlineLevel="0" collapsed="false">
      <c r="A78" s="77" t="n">
        <v>76</v>
      </c>
      <c r="B78" s="78" t="s">
        <v>312</v>
      </c>
      <c r="C78" s="78" t="s">
        <v>264</v>
      </c>
      <c r="D78" s="78"/>
      <c r="E78" s="78"/>
      <c r="F78" s="78" t="n">
        <v>4.5</v>
      </c>
      <c r="G78" s="78" t="n">
        <v>4</v>
      </c>
      <c r="H78" s="78" t="n">
        <v>5.5</v>
      </c>
      <c r="I78" s="78" t="n">
        <v>4.5</v>
      </c>
      <c r="J78" s="78" t="n">
        <v>4.5</v>
      </c>
      <c r="K78" s="78"/>
      <c r="L78" s="78" t="n">
        <v>5</v>
      </c>
      <c r="M78" s="78" t="n">
        <v>4.5</v>
      </c>
      <c r="N78" s="78" t="n">
        <v>4.5</v>
      </c>
      <c r="O78" s="78" t="n">
        <v>5</v>
      </c>
      <c r="P78" s="78" t="n">
        <v>4.5</v>
      </c>
      <c r="Q78" s="78" t="n">
        <v>3.5</v>
      </c>
      <c r="R78" s="78" t="n">
        <v>4</v>
      </c>
      <c r="S78" s="78" t="n">
        <v>4.5</v>
      </c>
      <c r="T78" s="78" t="n">
        <v>3.5</v>
      </c>
      <c r="U78" s="78" t="n">
        <v>4</v>
      </c>
      <c r="V78" s="78" t="n">
        <v>3</v>
      </c>
      <c r="W78" s="78" t="n">
        <v>4</v>
      </c>
      <c r="X78" s="78" t="n">
        <v>3</v>
      </c>
      <c r="Y78" s="78" t="n">
        <v>4</v>
      </c>
      <c r="Z78" s="78" t="n">
        <v>4</v>
      </c>
      <c r="AA78" s="78" t="n">
        <v>3.5</v>
      </c>
      <c r="AB78" s="78" t="n">
        <v>4.5</v>
      </c>
      <c r="AC78" s="78" t="n">
        <v>3</v>
      </c>
      <c r="AD78" s="78" t="n">
        <v>3.5</v>
      </c>
      <c r="AE78" s="78" t="n">
        <v>3</v>
      </c>
      <c r="AF78" s="78" t="n">
        <v>3</v>
      </c>
      <c r="AG78" s="78" t="n">
        <v>4</v>
      </c>
      <c r="AH78" s="78" t="n">
        <v>3.5</v>
      </c>
      <c r="AI78" s="78" t="n">
        <v>3</v>
      </c>
      <c r="AJ78" s="78" t="n">
        <v>4</v>
      </c>
      <c r="AK78" s="79" t="n">
        <f aca="false">SUM(F78:AJ78)</f>
        <v>119</v>
      </c>
      <c r="AL78" s="78" t="n">
        <v>32</v>
      </c>
      <c r="AM78" s="80" t="n">
        <f aca="false">PRODUCT(AK78:AL78)</f>
        <v>3808</v>
      </c>
      <c r="AN78" s="81" t="n">
        <v>0</v>
      </c>
      <c r="AO78" s="82"/>
      <c r="AP78" s="78"/>
      <c r="AQ78" s="83"/>
      <c r="AR78" s="84"/>
      <c r="AS78" s="85"/>
      <c r="AT78" s="91"/>
      <c r="AU78" s="87" t="n">
        <f aca="false">AN78+AO78+AR78+AS78+AT78</f>
        <v>0</v>
      </c>
      <c r="AV78" s="87"/>
      <c r="AW78" s="87" t="n">
        <f aca="false">AP78+AR78+AS78+AT78+AV78+AZ78</f>
        <v>119</v>
      </c>
      <c r="AX78" s="87" t="n">
        <f aca="false">AU78-AW78+AV78+AZ78</f>
        <v>0</v>
      </c>
      <c r="AY78" s="87" t="n">
        <v>466.5</v>
      </c>
      <c r="AZ78" s="87" t="n">
        <f aca="false">AK78</f>
        <v>119</v>
      </c>
      <c r="BA78" s="87" t="n">
        <f aca="false">AY78+AZ78</f>
        <v>585.5</v>
      </c>
      <c r="BB78" s="87" t="n">
        <f aca="false">AM78-AW78</f>
        <v>3689</v>
      </c>
      <c r="BC78" s="78"/>
      <c r="BD78" s="78"/>
      <c r="BE78" s="96"/>
    </row>
    <row r="79" customFormat="false" ht="18.75" hidden="false" customHeight="false" outlineLevel="0" collapsed="false">
      <c r="A79" s="77" t="n">
        <v>77</v>
      </c>
      <c r="B79" s="78" t="s">
        <v>1025</v>
      </c>
      <c r="C79" s="78" t="s">
        <v>1000</v>
      </c>
      <c r="D79" s="78"/>
      <c r="E79" s="78"/>
      <c r="F79" s="78" t="n">
        <v>4.5</v>
      </c>
      <c r="G79" s="78" t="n">
        <v>4.5</v>
      </c>
      <c r="H79" s="78" t="n">
        <v>4.5</v>
      </c>
      <c r="I79" s="78" t="n">
        <v>4</v>
      </c>
      <c r="J79" s="78" t="n">
        <v>3</v>
      </c>
      <c r="K79" s="78" t="n">
        <v>4</v>
      </c>
      <c r="L79" s="78" t="n">
        <v>4</v>
      </c>
      <c r="M79" s="78" t="n">
        <v>4</v>
      </c>
      <c r="N79" s="78" t="n">
        <v>4</v>
      </c>
      <c r="O79" s="78" t="n">
        <v>3.5</v>
      </c>
      <c r="P79" s="78" t="n">
        <v>3.5</v>
      </c>
      <c r="Q79" s="78" t="n">
        <v>4</v>
      </c>
      <c r="R79" s="78" t="n">
        <v>4</v>
      </c>
      <c r="S79" s="78" t="n">
        <v>4.5</v>
      </c>
      <c r="T79" s="78" t="n">
        <v>4.5</v>
      </c>
      <c r="U79" s="78" t="n">
        <v>4</v>
      </c>
      <c r="V79" s="78" t="n">
        <v>3.5</v>
      </c>
      <c r="W79" s="78" t="n">
        <v>4</v>
      </c>
      <c r="X79" s="78" t="n">
        <v>3.5</v>
      </c>
      <c r="Y79" s="78" t="n">
        <v>3.5</v>
      </c>
      <c r="Z79" s="78" t="n">
        <v>4</v>
      </c>
      <c r="AA79" s="78" t="n">
        <v>4</v>
      </c>
      <c r="AB79" s="78" t="n">
        <v>4.5</v>
      </c>
      <c r="AC79" s="78" t="n">
        <v>3</v>
      </c>
      <c r="AD79" s="78" t="n">
        <v>3.5</v>
      </c>
      <c r="AE79" s="78" t="n">
        <v>2.5</v>
      </c>
      <c r="AF79" s="78" t="n">
        <v>3</v>
      </c>
      <c r="AG79" s="78" t="n">
        <v>3.5</v>
      </c>
      <c r="AH79" s="78" t="n">
        <v>3.5</v>
      </c>
      <c r="AI79" s="78" t="n">
        <v>3.5</v>
      </c>
      <c r="AJ79" s="78" t="n">
        <v>4</v>
      </c>
      <c r="AK79" s="79" t="n">
        <f aca="false">SUM(F79:AJ79)</f>
        <v>118</v>
      </c>
      <c r="AL79" s="78" t="n">
        <v>32</v>
      </c>
      <c r="AM79" s="80" t="n">
        <f aca="false">PRODUCT(AK79:AL79)</f>
        <v>3776</v>
      </c>
      <c r="AN79" s="81" t="n">
        <v>0</v>
      </c>
      <c r="AO79" s="82"/>
      <c r="AP79" s="78"/>
      <c r="AQ79" s="83"/>
      <c r="AR79" s="84"/>
      <c r="AS79" s="85"/>
      <c r="AT79" s="91"/>
      <c r="AU79" s="87" t="n">
        <f aca="false">AN79+AO79+AR79+AS79+AT79</f>
        <v>0</v>
      </c>
      <c r="AV79" s="87"/>
      <c r="AW79" s="87" t="n">
        <f aca="false">AP79+AR79+AS79+AT79+AV79+AZ79</f>
        <v>118</v>
      </c>
      <c r="AX79" s="87" t="n">
        <f aca="false">AU79-AW79+AV79+AZ79</f>
        <v>0</v>
      </c>
      <c r="AY79" s="87" t="n">
        <v>293</v>
      </c>
      <c r="AZ79" s="87" t="n">
        <f aca="false">AK79</f>
        <v>118</v>
      </c>
      <c r="BA79" s="87" t="n">
        <f aca="false">AY79+AZ79</f>
        <v>411</v>
      </c>
      <c r="BB79" s="87" t="n">
        <f aca="false">AM79-AW79</f>
        <v>3658</v>
      </c>
      <c r="BC79" s="78"/>
      <c r="BD79" s="78"/>
      <c r="BE79" s="96"/>
    </row>
    <row r="80" customFormat="false" ht="18.75" hidden="false" customHeight="false" outlineLevel="0" collapsed="false">
      <c r="A80" s="77" t="n">
        <v>78</v>
      </c>
      <c r="B80" s="78" t="s">
        <v>692</v>
      </c>
      <c r="C80" s="78" t="s">
        <v>475</v>
      </c>
      <c r="D80" s="78"/>
      <c r="E80" s="78"/>
      <c r="F80" s="78" t="n">
        <v>3</v>
      </c>
      <c r="G80" s="78" t="n">
        <v>3</v>
      </c>
      <c r="H80" s="78" t="n">
        <v>3</v>
      </c>
      <c r="I80" s="78" t="n">
        <v>3</v>
      </c>
      <c r="J80" s="78" t="n">
        <v>4</v>
      </c>
      <c r="K80" s="78" t="n">
        <v>4</v>
      </c>
      <c r="L80" s="78" t="n">
        <v>4</v>
      </c>
      <c r="M80" s="78" t="n">
        <v>4</v>
      </c>
      <c r="N80" s="78" t="n">
        <v>4</v>
      </c>
      <c r="O80" s="78" t="n">
        <v>4</v>
      </c>
      <c r="P80" s="78" t="n">
        <v>4</v>
      </c>
      <c r="Q80" s="78" t="n">
        <v>4.5</v>
      </c>
      <c r="R80" s="78" t="n">
        <v>4</v>
      </c>
      <c r="S80" s="78" t="n">
        <v>4</v>
      </c>
      <c r="T80" s="78" t="n">
        <v>4</v>
      </c>
      <c r="U80" s="78" t="n">
        <v>4.5</v>
      </c>
      <c r="V80" s="78" t="n">
        <v>4.5</v>
      </c>
      <c r="W80" s="78" t="n">
        <v>4.5</v>
      </c>
      <c r="X80" s="78" t="n">
        <v>4</v>
      </c>
      <c r="Y80" s="78" t="n">
        <v>4</v>
      </c>
      <c r="Z80" s="78" t="n">
        <v>4</v>
      </c>
      <c r="AA80" s="78" t="n">
        <v>4.5</v>
      </c>
      <c r="AB80" s="78" t="n">
        <v>4</v>
      </c>
      <c r="AC80" s="78" t="n">
        <v>4</v>
      </c>
      <c r="AD80" s="78" t="n">
        <v>4.5</v>
      </c>
      <c r="AE80" s="78" t="n">
        <v>4.5</v>
      </c>
      <c r="AF80" s="78" t="n">
        <v>4.5</v>
      </c>
      <c r="AG80" s="78" t="n">
        <v>4.5</v>
      </c>
      <c r="AH80" s="78" t="n">
        <v>4.5</v>
      </c>
      <c r="AI80" s="78"/>
      <c r="AJ80" s="78"/>
      <c r="AK80" s="79" t="n">
        <f aca="false">SUM(F80:AJ80)</f>
        <v>117</v>
      </c>
      <c r="AL80" s="78" t="n">
        <v>32</v>
      </c>
      <c r="AM80" s="80" t="n">
        <f aca="false">PRODUCT(AK80:AL80)</f>
        <v>3744</v>
      </c>
      <c r="AN80" s="81" t="n">
        <v>0</v>
      </c>
      <c r="AO80" s="82"/>
      <c r="AP80" s="78"/>
      <c r="AQ80" s="83"/>
      <c r="AR80" s="84"/>
      <c r="AS80" s="85"/>
      <c r="AT80" s="91"/>
      <c r="AU80" s="87" t="n">
        <f aca="false">AN80+AO80+AR80+AS80+AT80</f>
        <v>0</v>
      </c>
      <c r="AV80" s="87"/>
      <c r="AW80" s="87" t="n">
        <f aca="false">AP80+AR80+AS80+AT80+AV80+AZ80</f>
        <v>117</v>
      </c>
      <c r="AX80" s="87" t="n">
        <f aca="false">AU80-AW80+AV80+AZ80</f>
        <v>0</v>
      </c>
      <c r="AY80" s="87" t="n">
        <v>9.5</v>
      </c>
      <c r="AZ80" s="87" t="n">
        <f aca="false">AK80</f>
        <v>117</v>
      </c>
      <c r="BA80" s="87" t="n">
        <f aca="false">AY80+AZ80</f>
        <v>126.5</v>
      </c>
      <c r="BB80" s="87" t="n">
        <f aca="false">AM80-AW80</f>
        <v>3627</v>
      </c>
      <c r="BC80" s="78"/>
      <c r="BD80" s="78"/>
      <c r="BE80" s="96"/>
    </row>
    <row r="81" customFormat="false" ht="18.75" hidden="false" customHeight="false" outlineLevel="0" collapsed="false">
      <c r="A81" s="77" t="n">
        <v>79</v>
      </c>
      <c r="B81" s="78" t="s">
        <v>1157</v>
      </c>
      <c r="C81" s="78" t="s">
        <v>1130</v>
      </c>
      <c r="D81" s="78"/>
      <c r="E81" s="78"/>
      <c r="F81" s="78" t="n">
        <v>3.5</v>
      </c>
      <c r="G81" s="78" t="n">
        <v>3</v>
      </c>
      <c r="H81" s="78" t="n">
        <v>3.5</v>
      </c>
      <c r="I81" s="78" t="n">
        <v>3.5</v>
      </c>
      <c r="J81" s="78" t="n">
        <v>3.5</v>
      </c>
      <c r="K81" s="78" t="n">
        <v>4</v>
      </c>
      <c r="L81" s="78" t="n">
        <v>3.5</v>
      </c>
      <c r="M81" s="78" t="n">
        <v>3.5</v>
      </c>
      <c r="N81" s="78" t="n">
        <v>5</v>
      </c>
      <c r="O81" s="78" t="n">
        <v>3.5</v>
      </c>
      <c r="P81" s="78" t="n">
        <v>3.5</v>
      </c>
      <c r="Q81" s="78" t="n">
        <v>4</v>
      </c>
      <c r="R81" s="78" t="n">
        <v>3.5</v>
      </c>
      <c r="S81" s="78" t="n">
        <v>4</v>
      </c>
      <c r="T81" s="78" t="n">
        <v>4</v>
      </c>
      <c r="U81" s="78" t="n">
        <v>3.5</v>
      </c>
      <c r="V81" s="78" t="n">
        <v>3.5</v>
      </c>
      <c r="W81" s="78" t="n">
        <v>3.5</v>
      </c>
      <c r="X81" s="78" t="n">
        <v>3.5</v>
      </c>
      <c r="Y81" s="78" t="n">
        <v>4</v>
      </c>
      <c r="Z81" s="78" t="n">
        <v>3.5</v>
      </c>
      <c r="AA81" s="78" t="n">
        <v>3.5</v>
      </c>
      <c r="AB81" s="78" t="n">
        <v>3</v>
      </c>
      <c r="AC81" s="78" t="n">
        <v>3.5</v>
      </c>
      <c r="AD81" s="78" t="n">
        <v>3</v>
      </c>
      <c r="AE81" s="78" t="n">
        <v>3</v>
      </c>
      <c r="AF81" s="78" t="n">
        <v>3</v>
      </c>
      <c r="AG81" s="78" t="n">
        <v>3</v>
      </c>
      <c r="AH81" s="78" t="n">
        <v>3</v>
      </c>
      <c r="AI81" s="78" t="n">
        <v>7</v>
      </c>
      <c r="AJ81" s="78" t="n">
        <v>7.5</v>
      </c>
      <c r="AK81" s="79" t="n">
        <f aca="false">SUM(F81:AJ81)</f>
        <v>116.5</v>
      </c>
      <c r="AL81" s="78" t="n">
        <v>32</v>
      </c>
      <c r="AM81" s="80" t="n">
        <f aca="false">PRODUCT(AK81:AL81)</f>
        <v>3728</v>
      </c>
      <c r="AN81" s="81" t="n">
        <v>0</v>
      </c>
      <c r="AO81" s="82"/>
      <c r="AP81" s="78"/>
      <c r="AQ81" s="83"/>
      <c r="AR81" s="84"/>
      <c r="AS81" s="85"/>
      <c r="AT81" s="91"/>
      <c r="AU81" s="87" t="n">
        <f aca="false">AN81+AO81+AR81+AS81+AT81</f>
        <v>0</v>
      </c>
      <c r="AV81" s="116"/>
      <c r="AW81" s="87" t="n">
        <f aca="false">AP81+AR81+AS81+AT81+AV81+AZ81</f>
        <v>116.5</v>
      </c>
      <c r="AX81" s="87" t="n">
        <f aca="false">AU81-AW81+AV81+AZ81</f>
        <v>0</v>
      </c>
      <c r="AY81" s="78" t="n">
        <v>101</v>
      </c>
      <c r="AZ81" s="87" t="n">
        <f aca="false">AK81</f>
        <v>116.5</v>
      </c>
      <c r="BA81" s="87" t="n">
        <f aca="false">AY81+AZ81</f>
        <v>217.5</v>
      </c>
      <c r="BB81" s="87" t="n">
        <f aca="false">AM81-AW81</f>
        <v>3611.5</v>
      </c>
      <c r="BC81" s="78"/>
      <c r="BD81" s="78"/>
      <c r="BE81" s="96"/>
    </row>
    <row r="82" customFormat="false" ht="18.75" hidden="false" customHeight="false" outlineLevel="0" collapsed="false">
      <c r="A82" s="77" t="n">
        <v>80</v>
      </c>
      <c r="B82" s="78" t="s">
        <v>682</v>
      </c>
      <c r="C82" s="78" t="s">
        <v>475</v>
      </c>
      <c r="D82" s="78"/>
      <c r="E82" s="78"/>
      <c r="F82" s="78" t="n">
        <v>3.5</v>
      </c>
      <c r="G82" s="78" t="n">
        <v>4</v>
      </c>
      <c r="H82" s="78" t="n">
        <v>4</v>
      </c>
      <c r="I82" s="78" t="n">
        <v>3.5</v>
      </c>
      <c r="J82" s="78" t="n">
        <v>4</v>
      </c>
      <c r="K82" s="78" t="n">
        <v>4</v>
      </c>
      <c r="L82" s="78" t="n">
        <v>4</v>
      </c>
      <c r="M82" s="78" t="n">
        <v>4.5</v>
      </c>
      <c r="N82" s="78" t="n">
        <v>4.5</v>
      </c>
      <c r="O82" s="78" t="n">
        <v>4</v>
      </c>
      <c r="P82" s="78" t="n">
        <v>4</v>
      </c>
      <c r="Q82" s="78" t="n">
        <v>4</v>
      </c>
      <c r="R82" s="78" t="n">
        <v>4</v>
      </c>
      <c r="S82" s="78" t="n">
        <v>4</v>
      </c>
      <c r="T82" s="78" t="n">
        <v>4</v>
      </c>
      <c r="U82" s="78" t="n">
        <v>4</v>
      </c>
      <c r="V82" s="78" t="n">
        <v>4</v>
      </c>
      <c r="W82" s="78" t="n">
        <v>2</v>
      </c>
      <c r="X82" s="78" t="n">
        <v>4</v>
      </c>
      <c r="Y82" s="78" t="n">
        <v>4</v>
      </c>
      <c r="Z82" s="78" t="n">
        <v>4</v>
      </c>
      <c r="AA82" s="78" t="n">
        <v>4</v>
      </c>
      <c r="AB82" s="78" t="n">
        <v>4</v>
      </c>
      <c r="AC82" s="78" t="n">
        <v>2</v>
      </c>
      <c r="AD82" s="78" t="n">
        <v>2</v>
      </c>
      <c r="AE82" s="78" t="n">
        <v>2</v>
      </c>
      <c r="AF82" s="78" t="n">
        <v>4</v>
      </c>
      <c r="AG82" s="78" t="n">
        <v>4</v>
      </c>
      <c r="AH82" s="78" t="n">
        <v>4</v>
      </c>
      <c r="AI82" s="78" t="n">
        <v>4</v>
      </c>
      <c r="AJ82" s="78" t="n">
        <v>4</v>
      </c>
      <c r="AK82" s="79" t="n">
        <f aca="false">SUM(F82:AJ82)</f>
        <v>116</v>
      </c>
      <c r="AL82" s="78" t="n">
        <v>32</v>
      </c>
      <c r="AM82" s="80" t="n">
        <f aca="false">PRODUCT(AK82:AL82)</f>
        <v>3712</v>
      </c>
      <c r="AN82" s="81" t="n">
        <v>0</v>
      </c>
      <c r="AO82" s="82"/>
      <c r="AP82" s="78"/>
      <c r="AQ82" s="83"/>
      <c r="AR82" s="84"/>
      <c r="AS82" s="85"/>
      <c r="AT82" s="91"/>
      <c r="AU82" s="87" t="n">
        <f aca="false">AN82+AO82+AR82+AS82+AT82</f>
        <v>0</v>
      </c>
      <c r="AV82" s="87"/>
      <c r="AW82" s="87" t="n">
        <f aca="false">AP82+AR82+AS82+AT82+AV82+AZ82</f>
        <v>116</v>
      </c>
      <c r="AX82" s="87" t="n">
        <f aca="false">AU82-AW82+AV82+AZ82</f>
        <v>0</v>
      </c>
      <c r="AY82" s="87" t="n">
        <v>104</v>
      </c>
      <c r="AZ82" s="87" t="n">
        <f aca="false">AK82</f>
        <v>116</v>
      </c>
      <c r="BA82" s="87" t="n">
        <f aca="false">AY82+AZ82</f>
        <v>220</v>
      </c>
      <c r="BB82" s="87" t="n">
        <f aca="false">AM82-AW82</f>
        <v>3596</v>
      </c>
      <c r="BC82" s="78"/>
      <c r="BD82" s="78"/>
      <c r="BE82" s="96"/>
    </row>
    <row r="83" customFormat="false" ht="18.75" hidden="false" customHeight="false" outlineLevel="0" collapsed="false">
      <c r="A83" s="77" t="n">
        <v>81</v>
      </c>
      <c r="B83" s="78" t="s">
        <v>699</v>
      </c>
      <c r="C83" s="78" t="s">
        <v>475</v>
      </c>
      <c r="D83" s="78"/>
      <c r="E83" s="78"/>
      <c r="F83" s="78"/>
      <c r="G83" s="78"/>
      <c r="H83" s="78"/>
      <c r="I83" s="78"/>
      <c r="J83" s="78"/>
      <c r="K83" s="78" t="n">
        <v>3</v>
      </c>
      <c r="L83" s="78" t="n">
        <v>5</v>
      </c>
      <c r="M83" s="78" t="n">
        <v>5</v>
      </c>
      <c r="N83" s="78" t="n">
        <v>5</v>
      </c>
      <c r="O83" s="78" t="n">
        <v>5</v>
      </c>
      <c r="P83" s="78" t="n">
        <v>5</v>
      </c>
      <c r="Q83" s="78" t="n">
        <v>5</v>
      </c>
      <c r="R83" s="78" t="n">
        <v>4</v>
      </c>
      <c r="S83" s="78"/>
      <c r="T83" s="78" t="n">
        <v>5</v>
      </c>
      <c r="U83" s="78" t="n">
        <v>5.5</v>
      </c>
      <c r="V83" s="78" t="n">
        <v>5.5</v>
      </c>
      <c r="W83" s="78" t="n">
        <v>6</v>
      </c>
      <c r="X83" s="78" t="n">
        <v>5.5</v>
      </c>
      <c r="Y83" s="78"/>
      <c r="Z83" s="78" t="n">
        <v>5.5</v>
      </c>
      <c r="AA83" s="78" t="n">
        <v>3.5</v>
      </c>
      <c r="AB83" s="78" t="n">
        <v>5</v>
      </c>
      <c r="AC83" s="78"/>
      <c r="AD83" s="78" t="n">
        <v>5</v>
      </c>
      <c r="AE83" s="78" t="n">
        <v>10</v>
      </c>
      <c r="AF83" s="78"/>
      <c r="AG83" s="78" t="n">
        <v>6</v>
      </c>
      <c r="AH83" s="78" t="n">
        <v>5.5</v>
      </c>
      <c r="AI83" s="78" t="n">
        <v>5</v>
      </c>
      <c r="AJ83" s="78" t="n">
        <v>5.5</v>
      </c>
      <c r="AK83" s="79" t="n">
        <f aca="false">SUM(F83:AJ83)</f>
        <v>115.5</v>
      </c>
      <c r="AL83" s="78" t="n">
        <v>32</v>
      </c>
      <c r="AM83" s="80" t="n">
        <f aca="false">PRODUCT(AK83:AL83)</f>
        <v>3696</v>
      </c>
      <c r="AN83" s="81"/>
      <c r="AO83" s="82"/>
      <c r="AP83" s="78"/>
      <c r="AQ83" s="83"/>
      <c r="AR83" s="84"/>
      <c r="AS83" s="85"/>
      <c r="AT83" s="91"/>
      <c r="AU83" s="87" t="n">
        <f aca="false">AN83+AO83+AR83+AS83+AT83</f>
        <v>0</v>
      </c>
      <c r="AV83" s="87"/>
      <c r="AW83" s="87" t="n">
        <f aca="false">AP83+AR83+AS83+AT83+AV83+AZ83</f>
        <v>115.5</v>
      </c>
      <c r="AX83" s="87"/>
      <c r="AY83" s="87"/>
      <c r="AZ83" s="87" t="n">
        <f aca="false">AK83</f>
        <v>115.5</v>
      </c>
      <c r="BA83" s="87" t="n">
        <f aca="false">AY83+AZ83</f>
        <v>115.5</v>
      </c>
      <c r="BB83" s="87" t="n">
        <f aca="false">AM83-AW83</f>
        <v>3580.5</v>
      </c>
      <c r="BC83" s="78"/>
      <c r="BD83" s="78"/>
      <c r="BE83" s="96"/>
    </row>
    <row r="84" customFormat="false" ht="18.75" hidden="false" customHeight="false" outlineLevel="0" collapsed="false">
      <c r="A84" s="77" t="n">
        <v>82</v>
      </c>
      <c r="B84" s="78" t="s">
        <v>986</v>
      </c>
      <c r="C84" s="78" t="s">
        <v>954</v>
      </c>
      <c r="D84" s="78"/>
      <c r="E84" s="78"/>
      <c r="F84" s="78" t="n">
        <v>5</v>
      </c>
      <c r="G84" s="78" t="n">
        <v>5</v>
      </c>
      <c r="H84" s="78" t="n">
        <v>5</v>
      </c>
      <c r="I84" s="78" t="n">
        <v>4.5</v>
      </c>
      <c r="J84" s="78" t="n">
        <v>5</v>
      </c>
      <c r="K84" s="78" t="n">
        <v>5</v>
      </c>
      <c r="L84" s="78" t="n">
        <v>4.5</v>
      </c>
      <c r="M84" s="78" t="n">
        <v>4.5</v>
      </c>
      <c r="N84" s="78" t="n">
        <v>5</v>
      </c>
      <c r="O84" s="78" t="n">
        <v>4</v>
      </c>
      <c r="P84" s="78" t="n">
        <v>4.5</v>
      </c>
      <c r="Q84" s="78" t="n">
        <v>4</v>
      </c>
      <c r="R84" s="78" t="n">
        <v>4</v>
      </c>
      <c r="S84" s="78" t="n">
        <v>3.5</v>
      </c>
      <c r="T84" s="78" t="n">
        <v>4</v>
      </c>
      <c r="U84" s="78" t="n">
        <v>3</v>
      </c>
      <c r="V84" s="78" t="n">
        <v>3</v>
      </c>
      <c r="W84" s="78" t="n">
        <v>3.5</v>
      </c>
      <c r="X84" s="78" t="n">
        <v>3.5</v>
      </c>
      <c r="Y84" s="78" t="n">
        <v>2</v>
      </c>
      <c r="Z84" s="78" t="n">
        <v>2</v>
      </c>
      <c r="AA84" s="78" t="n">
        <v>3</v>
      </c>
      <c r="AB84" s="78" t="n">
        <v>3</v>
      </c>
      <c r="AC84" s="78" t="n">
        <v>3.5</v>
      </c>
      <c r="AD84" s="78" t="n">
        <v>3</v>
      </c>
      <c r="AE84" s="78" t="n">
        <v>3</v>
      </c>
      <c r="AF84" s="78" t="n">
        <v>3</v>
      </c>
      <c r="AG84" s="78" t="n">
        <v>3</v>
      </c>
      <c r="AH84" s="78" t="n">
        <v>3.5</v>
      </c>
      <c r="AI84" s="78" t="n">
        <v>3</v>
      </c>
      <c r="AJ84" s="78" t="n">
        <v>3</v>
      </c>
      <c r="AK84" s="79" t="n">
        <f aca="false">SUM(F84:AJ84)</f>
        <v>115.5</v>
      </c>
      <c r="AL84" s="78" t="n">
        <v>32</v>
      </c>
      <c r="AM84" s="80" t="n">
        <f aca="false">PRODUCT(AK84:AL84)</f>
        <v>3696</v>
      </c>
      <c r="AN84" s="81" t="n">
        <v>0</v>
      </c>
      <c r="AO84" s="82"/>
      <c r="AP84" s="78"/>
      <c r="AQ84" s="83"/>
      <c r="AR84" s="84"/>
      <c r="AS84" s="85"/>
      <c r="AT84" s="91"/>
      <c r="AU84" s="87" t="n">
        <f aca="false">AN84+AO84+AR84+AS84+AT84</f>
        <v>0</v>
      </c>
      <c r="AV84" s="87"/>
      <c r="AW84" s="87" t="n">
        <f aca="false">AP84+AR84+AS84+AT84+AV84+AZ84</f>
        <v>115.5</v>
      </c>
      <c r="AX84" s="87" t="n">
        <f aca="false">AU84-AW84+AV84+AZ84</f>
        <v>0</v>
      </c>
      <c r="AY84" s="87" t="n">
        <v>576</v>
      </c>
      <c r="AZ84" s="87" t="n">
        <f aca="false">AK84</f>
        <v>115.5</v>
      </c>
      <c r="BA84" s="87" t="n">
        <f aca="false">AY84+AZ84</f>
        <v>691.5</v>
      </c>
      <c r="BB84" s="87" t="n">
        <f aca="false">AM84-AW84</f>
        <v>3580.5</v>
      </c>
      <c r="BC84" s="78"/>
      <c r="BD84" s="78"/>
      <c r="BE84" s="96"/>
    </row>
    <row r="85" customFormat="false" ht="18.75" hidden="false" customHeight="false" outlineLevel="0" collapsed="false">
      <c r="A85" s="77" t="n">
        <v>83</v>
      </c>
      <c r="B85" s="78" t="s">
        <v>936</v>
      </c>
      <c r="C85" s="78" t="s">
        <v>728</v>
      </c>
      <c r="D85" s="78"/>
      <c r="E85" s="78"/>
      <c r="F85" s="78" t="n">
        <v>3.5</v>
      </c>
      <c r="G85" s="78" t="n">
        <v>3.5</v>
      </c>
      <c r="H85" s="78" t="n">
        <v>3.5</v>
      </c>
      <c r="I85" s="78" t="n">
        <v>2.5</v>
      </c>
      <c r="J85" s="78" t="n">
        <v>3</v>
      </c>
      <c r="K85" s="78" t="n">
        <v>3</v>
      </c>
      <c r="L85" s="78" t="n">
        <v>3.5</v>
      </c>
      <c r="M85" s="78" t="n">
        <v>3.5</v>
      </c>
      <c r="N85" s="78" t="n">
        <v>3.5</v>
      </c>
      <c r="O85" s="78" t="n">
        <v>4</v>
      </c>
      <c r="P85" s="78" t="n">
        <v>3.5</v>
      </c>
      <c r="Q85" s="78" t="n">
        <v>4</v>
      </c>
      <c r="R85" s="78" t="n">
        <v>3</v>
      </c>
      <c r="S85" s="78" t="n">
        <v>3</v>
      </c>
      <c r="T85" s="78" t="n">
        <v>4</v>
      </c>
      <c r="U85" s="78" t="n">
        <v>4.5</v>
      </c>
      <c r="V85" s="78" t="n">
        <v>4.5</v>
      </c>
      <c r="W85" s="78" t="n">
        <v>4</v>
      </c>
      <c r="X85" s="78" t="n">
        <v>3.5</v>
      </c>
      <c r="Y85" s="78" t="n">
        <v>4</v>
      </c>
      <c r="Z85" s="78" t="n">
        <v>4</v>
      </c>
      <c r="AA85" s="78" t="n">
        <v>4</v>
      </c>
      <c r="AB85" s="78" t="n">
        <v>4</v>
      </c>
      <c r="AC85" s="78" t="n">
        <v>3.5</v>
      </c>
      <c r="AD85" s="78" t="n">
        <v>4</v>
      </c>
      <c r="AE85" s="78" t="n">
        <v>4</v>
      </c>
      <c r="AF85" s="78" t="n">
        <v>4</v>
      </c>
      <c r="AG85" s="78" t="n">
        <v>4</v>
      </c>
      <c r="AH85" s="78" t="n">
        <v>4</v>
      </c>
      <c r="AI85" s="78" t="n">
        <v>4</v>
      </c>
      <c r="AJ85" s="78" t="n">
        <v>3.5</v>
      </c>
      <c r="AK85" s="79" t="n">
        <f aca="false">SUM(F85:AJ85)</f>
        <v>114.5</v>
      </c>
      <c r="AL85" s="78" t="n">
        <v>32</v>
      </c>
      <c r="AM85" s="80" t="n">
        <f aca="false">PRODUCT(AK85:AL85)</f>
        <v>3664</v>
      </c>
      <c r="AN85" s="81" t="n">
        <v>0</v>
      </c>
      <c r="AO85" s="82"/>
      <c r="AP85" s="78"/>
      <c r="AQ85" s="83"/>
      <c r="AR85" s="84"/>
      <c r="AS85" s="85"/>
      <c r="AT85" s="91"/>
      <c r="AU85" s="87" t="n">
        <f aca="false">AN85+AO85+AR85+AS85+AT85</f>
        <v>0</v>
      </c>
      <c r="AV85" s="78"/>
      <c r="AW85" s="87" t="n">
        <f aca="false">AP85+AR85+AS85+AT85+AV85+AZ85</f>
        <v>114.5</v>
      </c>
      <c r="AX85" s="87" t="n">
        <f aca="false">AU85-AW85+AV85+AZ85</f>
        <v>0</v>
      </c>
      <c r="AY85" s="78" t="n">
        <v>65.5</v>
      </c>
      <c r="AZ85" s="87" t="n">
        <f aca="false">AK85</f>
        <v>114.5</v>
      </c>
      <c r="BA85" s="87" t="n">
        <f aca="false">AY85+AZ85</f>
        <v>180</v>
      </c>
      <c r="BB85" s="87" t="n">
        <f aca="false">AM85-AW85</f>
        <v>3549.5</v>
      </c>
      <c r="BC85" s="78"/>
      <c r="BD85" s="78"/>
      <c r="BE85" s="96"/>
    </row>
    <row r="86" customFormat="false" ht="18.75" hidden="false" customHeight="false" outlineLevel="0" collapsed="false">
      <c r="A86" s="77" t="n">
        <v>84</v>
      </c>
      <c r="B86" s="78" t="s">
        <v>603</v>
      </c>
      <c r="C86" s="78" t="s">
        <v>475</v>
      </c>
      <c r="D86" s="78" t="n">
        <v>32136894</v>
      </c>
      <c r="E86" s="78" t="n">
        <v>700573718</v>
      </c>
      <c r="F86" s="78" t="n">
        <v>4.5</v>
      </c>
      <c r="G86" s="78" t="n">
        <v>4</v>
      </c>
      <c r="H86" s="78" t="n">
        <v>4.5</v>
      </c>
      <c r="I86" s="78" t="n">
        <v>4</v>
      </c>
      <c r="J86" s="78" t="n">
        <v>4</v>
      </c>
      <c r="K86" s="78" t="n">
        <v>4</v>
      </c>
      <c r="L86" s="78" t="n">
        <v>4</v>
      </c>
      <c r="M86" s="78" t="n">
        <v>3</v>
      </c>
      <c r="N86" s="78" t="n">
        <v>4</v>
      </c>
      <c r="O86" s="78" t="n">
        <v>4.5</v>
      </c>
      <c r="P86" s="78" t="n">
        <v>3</v>
      </c>
      <c r="Q86" s="78" t="n">
        <v>4</v>
      </c>
      <c r="R86" s="78" t="n">
        <v>4.5</v>
      </c>
      <c r="S86" s="78" t="n">
        <v>3.5</v>
      </c>
      <c r="T86" s="78" t="n">
        <v>3.5</v>
      </c>
      <c r="U86" s="78" t="n">
        <v>4</v>
      </c>
      <c r="V86" s="78" t="n">
        <v>4</v>
      </c>
      <c r="W86" s="78" t="n">
        <v>3.5</v>
      </c>
      <c r="X86" s="78" t="n">
        <v>3</v>
      </c>
      <c r="Y86" s="78" t="n">
        <v>4</v>
      </c>
      <c r="Z86" s="78" t="n">
        <v>3</v>
      </c>
      <c r="AA86" s="78" t="n">
        <v>4</v>
      </c>
      <c r="AB86" s="78" t="n">
        <v>3</v>
      </c>
      <c r="AC86" s="78" t="n">
        <v>4.5</v>
      </c>
      <c r="AD86" s="78" t="n">
        <v>3</v>
      </c>
      <c r="AE86" s="78" t="n">
        <v>3</v>
      </c>
      <c r="AF86" s="78" t="n">
        <v>2.5</v>
      </c>
      <c r="AG86" s="78" t="n">
        <v>3</v>
      </c>
      <c r="AH86" s="78" t="n">
        <v>3</v>
      </c>
      <c r="AI86" s="78" t="n">
        <v>3</v>
      </c>
      <c r="AJ86" s="78" t="n">
        <v>3</v>
      </c>
      <c r="AK86" s="79" t="n">
        <f aca="false">SUM(F86:AJ86)</f>
        <v>112.5</v>
      </c>
      <c r="AL86" s="78" t="n">
        <v>32</v>
      </c>
      <c r="AM86" s="80" t="n">
        <f aca="false">PRODUCT(AK86:AL86)</f>
        <v>3600</v>
      </c>
      <c r="AN86" s="81" t="n">
        <v>0</v>
      </c>
      <c r="AO86" s="82"/>
      <c r="AP86" s="78"/>
      <c r="AQ86" s="83"/>
      <c r="AR86" s="84"/>
      <c r="AS86" s="85"/>
      <c r="AT86" s="91"/>
      <c r="AU86" s="87" t="n">
        <f aca="false">AN86+AO86+AR86+AS86+AT86</f>
        <v>0</v>
      </c>
      <c r="AV86" s="87"/>
      <c r="AW86" s="87" t="n">
        <f aca="false">AP86+AR86+AS86+AT86+AV86+AZ86</f>
        <v>112.5</v>
      </c>
      <c r="AX86" s="87" t="n">
        <f aca="false">AU86-AW86+AV86+AZ86</f>
        <v>0</v>
      </c>
      <c r="AY86" s="87" t="n">
        <v>455</v>
      </c>
      <c r="AZ86" s="87" t="n">
        <f aca="false">AK86</f>
        <v>112.5</v>
      </c>
      <c r="BA86" s="87" t="n">
        <f aca="false">AY86+AZ86</f>
        <v>567.5</v>
      </c>
      <c r="BB86" s="87" t="n">
        <f aca="false">AM86-AW86</f>
        <v>3487.5</v>
      </c>
      <c r="BC86" s="78"/>
      <c r="BD86" s="78"/>
      <c r="BE86" s="96"/>
    </row>
    <row r="87" customFormat="false" ht="18.75" hidden="false" customHeight="false" outlineLevel="0" collapsed="false">
      <c r="A87" s="77" t="n">
        <v>85</v>
      </c>
      <c r="B87" s="78" t="s">
        <v>993</v>
      </c>
      <c r="C87" s="78" t="s">
        <v>954</v>
      </c>
      <c r="D87" s="78"/>
      <c r="E87" s="78"/>
      <c r="F87" s="78" t="n">
        <v>6</v>
      </c>
      <c r="G87" s="78" t="n">
        <v>6.5</v>
      </c>
      <c r="H87" s="78" t="n">
        <v>6</v>
      </c>
      <c r="I87" s="78" t="n">
        <v>6.5</v>
      </c>
      <c r="J87" s="78" t="n">
        <v>6</v>
      </c>
      <c r="K87" s="78" t="n">
        <v>7</v>
      </c>
      <c r="L87" s="78" t="n">
        <v>6.5</v>
      </c>
      <c r="M87" s="78" t="n">
        <v>6</v>
      </c>
      <c r="N87" s="78" t="n">
        <v>6</v>
      </c>
      <c r="O87" s="78" t="n">
        <v>6</v>
      </c>
      <c r="P87" s="78" t="n">
        <v>6</v>
      </c>
      <c r="Q87" s="78" t="n">
        <v>6</v>
      </c>
      <c r="R87" s="78" t="n">
        <v>6</v>
      </c>
      <c r="S87" s="78" t="n">
        <v>6</v>
      </c>
      <c r="T87" s="78" t="n">
        <v>6</v>
      </c>
      <c r="U87" s="78" t="n">
        <v>5</v>
      </c>
      <c r="V87" s="78" t="n">
        <v>6</v>
      </c>
      <c r="W87" s="78" t="n">
        <v>6</v>
      </c>
      <c r="X87" s="78" t="n">
        <v>6</v>
      </c>
      <c r="Y87" s="78" t="n">
        <v>6.5</v>
      </c>
      <c r="Z87" s="78" t="n">
        <v>6</v>
      </c>
      <c r="AA87" s="78" t="n">
        <v>6</v>
      </c>
      <c r="AB87" s="78" t="n">
        <v>6</v>
      </c>
      <c r="AC87" s="78" t="n">
        <v>6</v>
      </c>
      <c r="AD87" s="78" t="n">
        <v>5</v>
      </c>
      <c r="AE87" s="78" t="n">
        <v>5.5</v>
      </c>
      <c r="AF87" s="78" t="n">
        <v>6</v>
      </c>
      <c r="AG87" s="78" t="n">
        <v>6</v>
      </c>
      <c r="AH87" s="78" t="n">
        <v>6</v>
      </c>
      <c r="AI87" s="78" t="n">
        <v>6</v>
      </c>
      <c r="AJ87" s="78" t="n">
        <v>6</v>
      </c>
      <c r="AK87" s="79" t="n">
        <f aca="false">SUM(F87:AJ87)</f>
        <v>186.5</v>
      </c>
      <c r="AL87" s="78" t="n">
        <v>32</v>
      </c>
      <c r="AM87" s="80" t="n">
        <f aca="false">PRODUCT(AK87:AL87)</f>
        <v>5968</v>
      </c>
      <c r="AN87" s="81" t="n">
        <v>0</v>
      </c>
      <c r="AO87" s="82"/>
      <c r="AP87" s="78"/>
      <c r="AQ87" s="83"/>
      <c r="AR87" s="84"/>
      <c r="AS87" s="85"/>
      <c r="AT87" s="91" t="n">
        <v>2300</v>
      </c>
      <c r="AU87" s="87" t="n">
        <f aca="false">AN87+AO87+AR87+AS87+AT87</f>
        <v>2300</v>
      </c>
      <c r="AV87" s="87"/>
      <c r="AW87" s="87" t="n">
        <f aca="false">AP87+AR87+AS87+AT87+AV87+AZ87</f>
        <v>2486.5</v>
      </c>
      <c r="AX87" s="87" t="n">
        <f aca="false">AU87-AW87+AV87+AZ87</f>
        <v>0</v>
      </c>
      <c r="AY87" s="87" t="n">
        <v>698</v>
      </c>
      <c r="AZ87" s="87" t="n">
        <f aca="false">AK87</f>
        <v>186.5</v>
      </c>
      <c r="BA87" s="87" t="n">
        <f aca="false">AY87+AZ87</f>
        <v>884.5</v>
      </c>
      <c r="BB87" s="87" t="n">
        <f aca="false">AM87-AW87</f>
        <v>3481.5</v>
      </c>
      <c r="BC87" s="78"/>
      <c r="BD87" s="78"/>
      <c r="BE87" s="96"/>
    </row>
    <row r="88" customFormat="false" ht="18.75" hidden="false" customHeight="false" outlineLevel="0" collapsed="false">
      <c r="A88" s="77" t="n">
        <v>86</v>
      </c>
      <c r="B88" s="78" t="s">
        <v>1281</v>
      </c>
      <c r="C88" s="78" t="s">
        <v>475</v>
      </c>
      <c r="D88" s="78"/>
      <c r="E88" s="78"/>
      <c r="F88" s="78" t="n">
        <v>4</v>
      </c>
      <c r="G88" s="78" t="n">
        <v>4</v>
      </c>
      <c r="H88" s="78" t="n">
        <v>4</v>
      </c>
      <c r="I88" s="78" t="n">
        <v>4</v>
      </c>
      <c r="J88" s="78" t="n">
        <v>3.5</v>
      </c>
      <c r="K88" s="78" t="n">
        <v>4</v>
      </c>
      <c r="L88" s="78" t="n">
        <v>4</v>
      </c>
      <c r="M88" s="78" t="n">
        <v>4</v>
      </c>
      <c r="N88" s="78" t="n">
        <v>4</v>
      </c>
      <c r="O88" s="78" t="n">
        <v>4</v>
      </c>
      <c r="P88" s="78" t="n">
        <v>3</v>
      </c>
      <c r="Q88" s="78" t="n">
        <v>4</v>
      </c>
      <c r="R88" s="78" t="n">
        <v>3</v>
      </c>
      <c r="S88" s="78" t="n">
        <v>4</v>
      </c>
      <c r="T88" s="78" t="n">
        <v>4</v>
      </c>
      <c r="U88" s="78" t="n">
        <v>3</v>
      </c>
      <c r="V88" s="78" t="n">
        <v>4</v>
      </c>
      <c r="W88" s="78" t="n">
        <v>4</v>
      </c>
      <c r="X88" s="78" t="n">
        <v>4</v>
      </c>
      <c r="Y88" s="78" t="n">
        <v>4</v>
      </c>
      <c r="Z88" s="78" t="n">
        <v>3.5</v>
      </c>
      <c r="AA88" s="78" t="n">
        <v>4</v>
      </c>
      <c r="AB88" s="78" t="n">
        <v>3</v>
      </c>
      <c r="AC88" s="78" t="n">
        <v>3</v>
      </c>
      <c r="AD88" s="78" t="n">
        <v>3</v>
      </c>
      <c r="AE88" s="78" t="n">
        <v>3</v>
      </c>
      <c r="AF88" s="78" t="n">
        <v>3</v>
      </c>
      <c r="AG88" s="78" t="n">
        <v>3</v>
      </c>
      <c r="AH88" s="78" t="n">
        <v>4</v>
      </c>
      <c r="AI88" s="78" t="n">
        <v>3</v>
      </c>
      <c r="AJ88" s="78" t="n">
        <v>3</v>
      </c>
      <c r="AK88" s="79" t="n">
        <f aca="false">SUM(F88:AJ88)</f>
        <v>112</v>
      </c>
      <c r="AL88" s="78" t="n">
        <v>32</v>
      </c>
      <c r="AM88" s="80" t="n">
        <f aca="false">PRODUCT(AK88:AL88)</f>
        <v>3584</v>
      </c>
      <c r="AN88" s="81" t="n">
        <v>0</v>
      </c>
      <c r="AO88" s="82"/>
      <c r="AP88" s="78"/>
      <c r="AQ88" s="83"/>
      <c r="AR88" s="84"/>
      <c r="AS88" s="85"/>
      <c r="AT88" s="91"/>
      <c r="AU88" s="87" t="n">
        <f aca="false">AN88+AO88+AR88+AS88+AT88</f>
        <v>0</v>
      </c>
      <c r="AV88" s="87"/>
      <c r="AW88" s="87" t="n">
        <f aca="false">AP88+AR88+AS88+AT88+AV88+AZ88</f>
        <v>112</v>
      </c>
      <c r="AX88" s="87" t="n">
        <f aca="false">AU88-AW88+AV88+AZ88</f>
        <v>0</v>
      </c>
      <c r="AY88" s="87" t="n">
        <v>13</v>
      </c>
      <c r="AZ88" s="87" t="n">
        <f aca="false">AK88</f>
        <v>112</v>
      </c>
      <c r="BA88" s="87" t="n">
        <f aca="false">AY88+AZ88</f>
        <v>125</v>
      </c>
      <c r="BB88" s="87" t="n">
        <f aca="false">AM88-AW88</f>
        <v>3472</v>
      </c>
      <c r="BC88" s="78"/>
      <c r="BD88" s="78"/>
      <c r="BE88" s="96"/>
    </row>
    <row r="89" customFormat="false" ht="18.75" hidden="false" customHeight="false" outlineLevel="0" collapsed="false">
      <c r="A89" s="77" t="n">
        <v>87</v>
      </c>
      <c r="B89" s="78" t="s">
        <v>119</v>
      </c>
      <c r="C89" s="78" t="s">
        <v>88</v>
      </c>
      <c r="D89" s="78"/>
      <c r="E89" s="78"/>
      <c r="F89" s="78" t="n">
        <v>5</v>
      </c>
      <c r="G89" s="78" t="n">
        <v>5</v>
      </c>
      <c r="H89" s="78" t="n">
        <v>5</v>
      </c>
      <c r="I89" s="78" t="n">
        <v>5</v>
      </c>
      <c r="J89" s="78" t="n">
        <v>5</v>
      </c>
      <c r="K89" s="78" t="n">
        <v>5</v>
      </c>
      <c r="L89" s="78" t="n">
        <v>5</v>
      </c>
      <c r="M89" s="78" t="n">
        <v>4.5</v>
      </c>
      <c r="N89" s="78" t="n">
        <v>5</v>
      </c>
      <c r="O89" s="78" t="n">
        <v>5</v>
      </c>
      <c r="P89" s="78" t="n">
        <v>5</v>
      </c>
      <c r="Q89" s="78" t="n">
        <v>5</v>
      </c>
      <c r="R89" s="78" t="n">
        <v>5</v>
      </c>
      <c r="S89" s="78" t="n">
        <v>5</v>
      </c>
      <c r="T89" s="78" t="n">
        <v>5</v>
      </c>
      <c r="U89" s="78" t="n">
        <v>5</v>
      </c>
      <c r="V89" s="78" t="n">
        <v>5</v>
      </c>
      <c r="W89" s="78" t="n">
        <v>5</v>
      </c>
      <c r="X89" s="78" t="n">
        <v>5</v>
      </c>
      <c r="Y89" s="78" t="n">
        <v>5</v>
      </c>
      <c r="Z89" s="78" t="n">
        <v>5</v>
      </c>
      <c r="AA89" s="78" t="n">
        <v>5.5</v>
      </c>
      <c r="AB89" s="78" t="n">
        <v>6</v>
      </c>
      <c r="AC89" s="78" t="n">
        <v>6</v>
      </c>
      <c r="AD89" s="78" t="n">
        <v>6</v>
      </c>
      <c r="AE89" s="78" t="n">
        <v>6</v>
      </c>
      <c r="AF89" s="78" t="n">
        <v>6</v>
      </c>
      <c r="AG89" s="78" t="n">
        <v>6</v>
      </c>
      <c r="AH89" s="78" t="n">
        <v>6</v>
      </c>
      <c r="AI89" s="78" t="n">
        <v>6</v>
      </c>
      <c r="AJ89" s="78" t="n">
        <v>5</v>
      </c>
      <c r="AK89" s="79" t="n">
        <f aca="false">SUM(F89:AJ89)</f>
        <v>163</v>
      </c>
      <c r="AL89" s="78" t="n">
        <v>32</v>
      </c>
      <c r="AM89" s="80" t="n">
        <f aca="false">PRODUCT(AK89:AL89)</f>
        <v>5216</v>
      </c>
      <c r="AN89" s="81" t="n">
        <v>0</v>
      </c>
      <c r="AO89" s="82"/>
      <c r="AP89" s="78"/>
      <c r="AQ89" s="83"/>
      <c r="AR89" s="84"/>
      <c r="AS89" s="85"/>
      <c r="AT89" s="86" t="n">
        <v>1600</v>
      </c>
      <c r="AU89" s="87" t="n">
        <f aca="false">AN89+AO89+AR89+AS89+AT89</f>
        <v>1600</v>
      </c>
      <c r="AV89" s="87"/>
      <c r="AW89" s="87" t="n">
        <f aca="false">AP89+AR89+AS89+AT89+AV89+AZ89</f>
        <v>1763</v>
      </c>
      <c r="AX89" s="87" t="n">
        <f aca="false">AU89-AW89+AV89+AZ89</f>
        <v>0</v>
      </c>
      <c r="AY89" s="87" t="n">
        <v>240.5</v>
      </c>
      <c r="AZ89" s="87" t="n">
        <f aca="false">AK89</f>
        <v>163</v>
      </c>
      <c r="BA89" s="87" t="n">
        <f aca="false">AY89+AZ89</f>
        <v>403.5</v>
      </c>
      <c r="BB89" s="87" t="n">
        <f aca="false">AM89-AW89</f>
        <v>3453</v>
      </c>
      <c r="BC89" s="78"/>
      <c r="BD89" s="88"/>
      <c r="BE89" s="96"/>
    </row>
    <row r="90" customFormat="false" ht="18.75" hidden="false" customHeight="false" outlineLevel="0" collapsed="false">
      <c r="A90" s="77" t="n">
        <v>88</v>
      </c>
      <c r="B90" s="78" t="s">
        <v>76</v>
      </c>
      <c r="C90" s="78" t="s">
        <v>29</v>
      </c>
      <c r="D90" s="78"/>
      <c r="E90" s="78"/>
      <c r="F90" s="78" t="n">
        <v>3.5</v>
      </c>
      <c r="G90" s="78" t="n">
        <v>6</v>
      </c>
      <c r="H90" s="78" t="n">
        <v>5</v>
      </c>
      <c r="I90" s="78" t="n">
        <v>6</v>
      </c>
      <c r="J90" s="78" t="n">
        <v>6</v>
      </c>
      <c r="K90" s="78" t="n">
        <v>6.5</v>
      </c>
      <c r="L90" s="78" t="n">
        <v>5.5</v>
      </c>
      <c r="M90" s="78" t="n">
        <v>6.5</v>
      </c>
      <c r="N90" s="78" t="n">
        <v>6</v>
      </c>
      <c r="O90" s="78" t="n">
        <v>7</v>
      </c>
      <c r="P90" s="78" t="n">
        <v>4.5</v>
      </c>
      <c r="Q90" s="78" t="n">
        <v>6</v>
      </c>
      <c r="R90" s="78" t="n">
        <v>6.5</v>
      </c>
      <c r="S90" s="78" t="n">
        <v>6</v>
      </c>
      <c r="T90" s="78" t="n">
        <v>5</v>
      </c>
      <c r="U90" s="78" t="n">
        <v>5</v>
      </c>
      <c r="V90" s="78" t="n">
        <v>6.5</v>
      </c>
      <c r="W90" s="78" t="n">
        <v>6.5</v>
      </c>
      <c r="X90" s="78" t="n">
        <v>5.5</v>
      </c>
      <c r="Y90" s="78" t="n">
        <v>5.5</v>
      </c>
      <c r="Z90" s="78" t="n">
        <v>5.5</v>
      </c>
      <c r="AA90" s="78" t="n">
        <v>4.5</v>
      </c>
      <c r="AB90" s="78" t="n">
        <v>5</v>
      </c>
      <c r="AC90" s="78" t="n">
        <v>5</v>
      </c>
      <c r="AD90" s="78" t="n">
        <v>5</v>
      </c>
      <c r="AE90" s="78" t="n">
        <v>4</v>
      </c>
      <c r="AF90" s="78" t="n">
        <v>2</v>
      </c>
      <c r="AG90" s="78" t="n">
        <v>4.5</v>
      </c>
      <c r="AH90" s="78" t="n">
        <v>4.5</v>
      </c>
      <c r="AI90" s="78" t="n">
        <v>4</v>
      </c>
      <c r="AJ90" s="78" t="n">
        <v>5</v>
      </c>
      <c r="AK90" s="79" t="n">
        <f aca="false">SUM(F90:AJ90)</f>
        <v>164</v>
      </c>
      <c r="AL90" s="78" t="n">
        <v>32</v>
      </c>
      <c r="AM90" s="80" t="n">
        <f aca="false">PRODUCT(AK90:AL90)</f>
        <v>5248</v>
      </c>
      <c r="AN90" s="99" t="n">
        <v>0</v>
      </c>
      <c r="AO90" s="100"/>
      <c r="AP90" s="101"/>
      <c r="AQ90" s="102"/>
      <c r="AR90" s="84"/>
      <c r="AS90" s="85"/>
      <c r="AT90" s="91" t="n">
        <v>1680</v>
      </c>
      <c r="AU90" s="87" t="n">
        <f aca="false">AN90+AO90+AR90+AS90+AT90</f>
        <v>1680</v>
      </c>
      <c r="AV90" s="87"/>
      <c r="AW90" s="87" t="n">
        <f aca="false">AP90+AR90+AS90+AT90+AV90+AZ90</f>
        <v>1844</v>
      </c>
      <c r="AX90" s="87" t="n">
        <f aca="false">AU90-AW90+AV90+AZ90</f>
        <v>0</v>
      </c>
      <c r="AY90" s="87" t="n">
        <v>374</v>
      </c>
      <c r="AZ90" s="87" t="n">
        <f aca="false">AK90</f>
        <v>164</v>
      </c>
      <c r="BA90" s="87" t="n">
        <f aca="false">AY90+AZ90</f>
        <v>538</v>
      </c>
      <c r="BB90" s="87" t="n">
        <f aca="false">AM90-AW90</f>
        <v>3404</v>
      </c>
      <c r="BC90" s="78"/>
      <c r="BD90" s="78"/>
      <c r="BE90" s="96"/>
    </row>
    <row r="91" customFormat="false" ht="18.75" hidden="false" customHeight="false" outlineLevel="0" collapsed="false">
      <c r="A91" s="77" t="n">
        <v>89</v>
      </c>
      <c r="B91" s="78" t="s">
        <v>942</v>
      </c>
      <c r="C91" s="78" t="s">
        <v>728</v>
      </c>
      <c r="D91" s="78"/>
      <c r="E91" s="78"/>
      <c r="F91" s="78" t="n">
        <v>4</v>
      </c>
      <c r="G91" s="78" t="n">
        <v>4</v>
      </c>
      <c r="H91" s="78" t="n">
        <v>4.5</v>
      </c>
      <c r="I91" s="78" t="n">
        <v>4</v>
      </c>
      <c r="J91" s="78" t="n">
        <v>4.5</v>
      </c>
      <c r="K91" s="78" t="n">
        <v>4.5</v>
      </c>
      <c r="L91" s="78" t="n">
        <v>4.5</v>
      </c>
      <c r="M91" s="78" t="n">
        <v>5</v>
      </c>
      <c r="N91" s="78" t="n">
        <v>5</v>
      </c>
      <c r="O91" s="78" t="n">
        <v>5</v>
      </c>
      <c r="P91" s="78" t="n">
        <v>5</v>
      </c>
      <c r="Q91" s="78" t="n">
        <v>5</v>
      </c>
      <c r="R91" s="78" t="n">
        <v>5</v>
      </c>
      <c r="S91" s="78" t="n">
        <v>5</v>
      </c>
      <c r="T91" s="78" t="n">
        <v>5</v>
      </c>
      <c r="U91" s="78" t="n">
        <v>5</v>
      </c>
      <c r="V91" s="78" t="n">
        <v>5</v>
      </c>
      <c r="W91" s="78" t="n">
        <v>5</v>
      </c>
      <c r="X91" s="78" t="n">
        <v>5</v>
      </c>
      <c r="Y91" s="78" t="n">
        <v>5</v>
      </c>
      <c r="Z91" s="78" t="n">
        <v>4</v>
      </c>
      <c r="AA91" s="78" t="n">
        <v>4.5</v>
      </c>
      <c r="AB91" s="78" t="n">
        <v>5</v>
      </c>
      <c r="AC91" s="78" t="n">
        <v>5</v>
      </c>
      <c r="AD91" s="78" t="n">
        <v>5</v>
      </c>
      <c r="AE91" s="78" t="n">
        <v>5</v>
      </c>
      <c r="AF91" s="78" t="n">
        <v>4.5</v>
      </c>
      <c r="AG91" s="78" t="n">
        <v>5</v>
      </c>
      <c r="AH91" s="78" t="n">
        <v>4</v>
      </c>
      <c r="AI91" s="78" t="n">
        <v>4.5</v>
      </c>
      <c r="AJ91" s="78" t="n">
        <v>5</v>
      </c>
      <c r="AK91" s="79" t="n">
        <f aca="false">SUM(F91:AJ91)</f>
        <v>146.5</v>
      </c>
      <c r="AL91" s="78" t="n">
        <v>32</v>
      </c>
      <c r="AM91" s="80" t="n">
        <f aca="false">PRODUCT(AK91:AL91)</f>
        <v>4688</v>
      </c>
      <c r="AN91" s="81" t="n">
        <v>0</v>
      </c>
      <c r="AO91" s="82"/>
      <c r="AP91" s="78"/>
      <c r="AQ91" s="83"/>
      <c r="AR91" s="84"/>
      <c r="AS91" s="85"/>
      <c r="AT91" s="91" t="n">
        <v>1150</v>
      </c>
      <c r="AU91" s="87" t="n">
        <f aca="false">AN91+AO91+AR91+AS91+AT91</f>
        <v>1150</v>
      </c>
      <c r="AV91" s="87"/>
      <c r="AW91" s="87" t="n">
        <f aca="false">AP91+AR91+AS91+AT91+AV91+AZ91</f>
        <v>1296.5</v>
      </c>
      <c r="AX91" s="87" t="n">
        <f aca="false">AU91-AW91+AV91+AZ91</f>
        <v>0</v>
      </c>
      <c r="AY91" s="87" t="n">
        <v>30</v>
      </c>
      <c r="AZ91" s="87" t="n">
        <f aca="false">AK91</f>
        <v>146.5</v>
      </c>
      <c r="BA91" s="87" t="n">
        <f aca="false">AY91+AZ91</f>
        <v>176.5</v>
      </c>
      <c r="BB91" s="87" t="n">
        <f aca="false">AM91-AW91</f>
        <v>3391.5</v>
      </c>
      <c r="BC91" s="78"/>
      <c r="BD91" s="78"/>
      <c r="BE91" s="96"/>
    </row>
    <row r="92" customFormat="false" ht="18.75" hidden="false" customHeight="false" outlineLevel="0" collapsed="false">
      <c r="A92" s="77" t="n">
        <v>90</v>
      </c>
      <c r="B92" s="78" t="s">
        <v>315</v>
      </c>
      <c r="C92" s="78" t="s">
        <v>1233</v>
      </c>
      <c r="D92" s="78"/>
      <c r="E92" s="78"/>
      <c r="F92" s="78"/>
      <c r="G92" s="78" t="n">
        <v>3.5</v>
      </c>
      <c r="H92" s="78" t="n">
        <v>3.5</v>
      </c>
      <c r="I92" s="78" t="n">
        <v>3.5</v>
      </c>
      <c r="J92" s="78" t="n">
        <v>3.5</v>
      </c>
      <c r="K92" s="78" t="n">
        <v>3.5</v>
      </c>
      <c r="L92" s="78" t="n">
        <v>4</v>
      </c>
      <c r="M92" s="78"/>
      <c r="N92" s="78"/>
      <c r="O92" s="78" t="n">
        <v>4</v>
      </c>
      <c r="P92" s="78" t="n">
        <v>3.5</v>
      </c>
      <c r="Q92" s="78" t="n">
        <v>4</v>
      </c>
      <c r="R92" s="78" t="n">
        <v>4</v>
      </c>
      <c r="S92" s="78" t="n">
        <v>4</v>
      </c>
      <c r="T92" s="78" t="n">
        <v>4</v>
      </c>
      <c r="U92" s="78" t="n">
        <v>4</v>
      </c>
      <c r="V92" s="78" t="n">
        <v>4</v>
      </c>
      <c r="W92" s="78" t="n">
        <v>3.5</v>
      </c>
      <c r="X92" s="78" t="n">
        <v>4</v>
      </c>
      <c r="Y92" s="78" t="n">
        <v>4</v>
      </c>
      <c r="Z92" s="78" t="n">
        <v>4</v>
      </c>
      <c r="AA92" s="78" t="n">
        <v>4</v>
      </c>
      <c r="AB92" s="78" t="n">
        <v>4</v>
      </c>
      <c r="AC92" s="78" t="n">
        <v>4</v>
      </c>
      <c r="AD92" s="78" t="n">
        <v>4</v>
      </c>
      <c r="AE92" s="78" t="n">
        <v>4</v>
      </c>
      <c r="AF92" s="78" t="n">
        <v>4</v>
      </c>
      <c r="AG92" s="78" t="n">
        <v>3.5</v>
      </c>
      <c r="AH92" s="78" t="n">
        <v>4</v>
      </c>
      <c r="AI92" s="78" t="n">
        <v>4</v>
      </c>
      <c r="AJ92" s="78" t="n">
        <v>4</v>
      </c>
      <c r="AK92" s="79" t="n">
        <f aca="false">SUM(F92:AJ92)</f>
        <v>108</v>
      </c>
      <c r="AL92" s="78" t="n">
        <v>32</v>
      </c>
      <c r="AM92" s="80" t="n">
        <f aca="false">PRODUCT(AK92:AL92)</f>
        <v>3456</v>
      </c>
      <c r="AN92" s="81"/>
      <c r="AO92" s="82"/>
      <c r="AP92" s="78"/>
      <c r="AQ92" s="78"/>
      <c r="AR92" s="84"/>
      <c r="AS92" s="85"/>
      <c r="AT92" s="91"/>
      <c r="AU92" s="87" t="n">
        <f aca="false">AN92+AO92+AR92+AS92+AT92</f>
        <v>0</v>
      </c>
      <c r="AV92" s="78"/>
      <c r="AW92" s="87" t="n">
        <f aca="false">AP92+AR92+AS92+AT92+AV92+AZ92</f>
        <v>108</v>
      </c>
      <c r="AX92" s="87" t="n">
        <f aca="false">AU92-AW92+AV92+AZ92</f>
        <v>0</v>
      </c>
      <c r="AY92" s="116" t="n">
        <v>0</v>
      </c>
      <c r="AZ92" s="87" t="n">
        <f aca="false">AK92</f>
        <v>108</v>
      </c>
      <c r="BA92" s="87" t="n">
        <f aca="false">AY92+AZ92</f>
        <v>108</v>
      </c>
      <c r="BB92" s="87" t="n">
        <f aca="false">AM92-AW92</f>
        <v>3348</v>
      </c>
      <c r="BC92" s="78"/>
      <c r="BD92" s="78"/>
      <c r="BE92" s="96"/>
    </row>
    <row r="93" customFormat="false" ht="18.75" hidden="false" customHeight="false" outlineLevel="0" collapsed="false">
      <c r="A93" s="77" t="n">
        <v>91</v>
      </c>
      <c r="B93" s="78" t="s">
        <v>1199</v>
      </c>
      <c r="C93" s="78" t="s">
        <v>1127</v>
      </c>
      <c r="D93" s="78"/>
      <c r="E93" s="78"/>
      <c r="F93" s="78" t="n">
        <v>6.5</v>
      </c>
      <c r="G93" s="78" t="n">
        <v>6.5</v>
      </c>
      <c r="H93" s="78" t="n">
        <v>7.5</v>
      </c>
      <c r="I93" s="78" t="n">
        <v>7.5</v>
      </c>
      <c r="J93" s="78" t="n">
        <v>8</v>
      </c>
      <c r="K93" s="78" t="n">
        <v>6.5</v>
      </c>
      <c r="L93" s="78" t="n">
        <v>6</v>
      </c>
      <c r="M93" s="78" t="n">
        <v>9</v>
      </c>
      <c r="N93" s="78" t="n">
        <v>8</v>
      </c>
      <c r="O93" s="78" t="n">
        <v>9</v>
      </c>
      <c r="P93" s="78" t="n">
        <v>9</v>
      </c>
      <c r="Q93" s="78" t="n">
        <v>9</v>
      </c>
      <c r="R93" s="78" t="n">
        <v>9</v>
      </c>
      <c r="S93" s="78" t="n">
        <v>9</v>
      </c>
      <c r="T93" s="78" t="n">
        <v>9</v>
      </c>
      <c r="U93" s="78" t="n">
        <v>8</v>
      </c>
      <c r="V93" s="78" t="n">
        <v>7</v>
      </c>
      <c r="W93" s="78" t="n">
        <v>8</v>
      </c>
      <c r="X93" s="78" t="n">
        <v>9</v>
      </c>
      <c r="Y93" s="78" t="n">
        <v>8</v>
      </c>
      <c r="Z93" s="78" t="n">
        <v>8.5</v>
      </c>
      <c r="AA93" s="78" t="n">
        <v>9</v>
      </c>
      <c r="AB93" s="78" t="n">
        <v>6.5</v>
      </c>
      <c r="AC93" s="78" t="n">
        <v>8</v>
      </c>
      <c r="AD93" s="78" t="n">
        <v>9</v>
      </c>
      <c r="AE93" s="78" t="n">
        <v>10</v>
      </c>
      <c r="AF93" s="78" t="n">
        <v>9</v>
      </c>
      <c r="AG93" s="78" t="n">
        <v>9</v>
      </c>
      <c r="AH93" s="78" t="n">
        <v>9</v>
      </c>
      <c r="AI93" s="78" t="n">
        <v>8.5</v>
      </c>
      <c r="AJ93" s="78" t="n">
        <v>9</v>
      </c>
      <c r="AK93" s="79" t="n">
        <f aca="false">SUM(F93:AJ93)</f>
        <v>255</v>
      </c>
      <c r="AL93" s="78" t="n">
        <v>32</v>
      </c>
      <c r="AM93" s="80" t="n">
        <f aca="false">PRODUCT(AK93:AL93)</f>
        <v>8160</v>
      </c>
      <c r="AN93" s="81" t="n">
        <v>0</v>
      </c>
      <c r="AO93" s="82"/>
      <c r="AP93" s="78"/>
      <c r="AQ93" s="83"/>
      <c r="AR93" s="84"/>
      <c r="AS93" s="85"/>
      <c r="AT93" s="91" t="n">
        <v>4600</v>
      </c>
      <c r="AU93" s="87" t="n">
        <f aca="false">AN93+AO93+AR93+AS93+AT93</f>
        <v>4600</v>
      </c>
      <c r="AV93" s="78"/>
      <c r="AW93" s="87" t="n">
        <f aca="false">AP93+AR93+AS93+AT93+AV93+AZ93</f>
        <v>4855</v>
      </c>
      <c r="AX93" s="87" t="n">
        <f aca="false">AU93-AW93+AV93+AZ93</f>
        <v>0</v>
      </c>
      <c r="AY93" s="78" t="n">
        <v>185</v>
      </c>
      <c r="AZ93" s="87" t="n">
        <f aca="false">AK93</f>
        <v>255</v>
      </c>
      <c r="BA93" s="87" t="n">
        <f aca="false">AY93+AZ93</f>
        <v>440</v>
      </c>
      <c r="BB93" s="87" t="n">
        <f aca="false">AM93-AW93</f>
        <v>3305</v>
      </c>
      <c r="BC93" s="78"/>
      <c r="BD93" s="78"/>
      <c r="BE93" s="96"/>
    </row>
    <row r="94" customFormat="false" ht="18.75" hidden="false" customHeight="false" outlineLevel="0" collapsed="false">
      <c r="A94" s="77" t="n">
        <v>92</v>
      </c>
      <c r="B94" s="78" t="s">
        <v>1246</v>
      </c>
      <c r="C94" s="78" t="s">
        <v>1233</v>
      </c>
      <c r="D94" s="78"/>
      <c r="E94" s="78"/>
      <c r="F94" s="78"/>
      <c r="G94" s="78" t="n">
        <v>3</v>
      </c>
      <c r="H94" s="78" t="n">
        <v>3</v>
      </c>
      <c r="I94" s="78" t="n">
        <v>3</v>
      </c>
      <c r="J94" s="78" t="n">
        <v>3</v>
      </c>
      <c r="K94" s="78"/>
      <c r="L94" s="78" t="n">
        <v>5</v>
      </c>
      <c r="M94" s="78" t="n">
        <v>4</v>
      </c>
      <c r="N94" s="78" t="n">
        <v>3</v>
      </c>
      <c r="O94" s="78" t="n">
        <v>3</v>
      </c>
      <c r="P94" s="78" t="n">
        <v>4</v>
      </c>
      <c r="Q94" s="78" t="n">
        <v>3.5</v>
      </c>
      <c r="R94" s="78" t="n">
        <v>4</v>
      </c>
      <c r="S94" s="78" t="n">
        <v>4</v>
      </c>
      <c r="T94" s="78" t="n">
        <v>4</v>
      </c>
      <c r="U94" s="78" t="n">
        <v>4</v>
      </c>
      <c r="V94" s="78" t="n">
        <v>4</v>
      </c>
      <c r="W94" s="78" t="n">
        <v>4</v>
      </c>
      <c r="X94" s="78" t="n">
        <v>4</v>
      </c>
      <c r="Y94" s="78" t="n">
        <v>4</v>
      </c>
      <c r="Z94" s="78" t="n">
        <v>4</v>
      </c>
      <c r="AA94" s="78" t="n">
        <v>4</v>
      </c>
      <c r="AB94" s="78" t="n">
        <v>3</v>
      </c>
      <c r="AC94" s="78" t="n">
        <v>4</v>
      </c>
      <c r="AD94" s="78" t="n">
        <v>4</v>
      </c>
      <c r="AE94" s="78" t="n">
        <v>3</v>
      </c>
      <c r="AF94" s="78" t="n">
        <v>2</v>
      </c>
      <c r="AG94" s="78" t="n">
        <v>4</v>
      </c>
      <c r="AH94" s="78" t="n">
        <v>4</v>
      </c>
      <c r="AI94" s="78" t="n">
        <v>4</v>
      </c>
      <c r="AJ94" s="78" t="n">
        <v>4</v>
      </c>
      <c r="AK94" s="79" t="n">
        <f aca="false">SUM(F94:AJ94)</f>
        <v>106.5</v>
      </c>
      <c r="AL94" s="78" t="n">
        <v>32</v>
      </c>
      <c r="AM94" s="80" t="n">
        <f aca="false">PRODUCT(AK94:AL94)</f>
        <v>3408</v>
      </c>
      <c r="AN94" s="81"/>
      <c r="AO94" s="82"/>
      <c r="AP94" s="78"/>
      <c r="AQ94" s="78"/>
      <c r="AR94" s="84"/>
      <c r="AS94" s="85"/>
      <c r="AT94" s="91"/>
      <c r="AU94" s="87" t="n">
        <f aca="false">AN94+AO94+AR94+AS94+AT94</f>
        <v>0</v>
      </c>
      <c r="AV94" s="78"/>
      <c r="AW94" s="87" t="n">
        <f aca="false">AP94+AR94+AS94+AT94+AV94+AZ94</f>
        <v>106.5</v>
      </c>
      <c r="AX94" s="87" t="n">
        <f aca="false">AU94-AW94+AV94+AZ94</f>
        <v>0</v>
      </c>
      <c r="AY94" s="116" t="n">
        <v>0</v>
      </c>
      <c r="AZ94" s="87" t="n">
        <f aca="false">AK94</f>
        <v>106.5</v>
      </c>
      <c r="BA94" s="87" t="n">
        <f aca="false">AY94+AZ94</f>
        <v>106.5</v>
      </c>
      <c r="BB94" s="87" t="n">
        <f aca="false">AM94-AW94</f>
        <v>3301.5</v>
      </c>
      <c r="BC94" s="78"/>
      <c r="BD94" s="78"/>
      <c r="BE94" s="96"/>
    </row>
    <row r="95" customFormat="false" ht="18.75" hidden="false" customHeight="false" outlineLevel="0" collapsed="false">
      <c r="A95" s="77" t="n">
        <v>93</v>
      </c>
      <c r="B95" s="78" t="s">
        <v>464</v>
      </c>
      <c r="C95" s="78" t="s">
        <v>377</v>
      </c>
      <c r="D95" s="78"/>
      <c r="E95" s="78"/>
      <c r="F95" s="78" t="n">
        <v>5.5</v>
      </c>
      <c r="G95" s="78" t="n">
        <v>5</v>
      </c>
      <c r="H95" s="78" t="n">
        <v>5</v>
      </c>
      <c r="I95" s="78" t="n">
        <v>4.5</v>
      </c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 t="n">
        <v>11</v>
      </c>
      <c r="AE95" s="78" t="n">
        <v>14.5</v>
      </c>
      <c r="AF95" s="78" t="n">
        <v>15</v>
      </c>
      <c r="AG95" s="78" t="n">
        <v>13</v>
      </c>
      <c r="AH95" s="78" t="n">
        <v>10</v>
      </c>
      <c r="AI95" s="78" t="n">
        <v>11</v>
      </c>
      <c r="AJ95" s="78" t="n">
        <v>11</v>
      </c>
      <c r="AK95" s="79" t="n">
        <f aca="false">SUM(F95:AJ95)</f>
        <v>105.5</v>
      </c>
      <c r="AL95" s="78" t="n">
        <v>32</v>
      </c>
      <c r="AM95" s="80" t="n">
        <f aca="false">PRODUCT(AK95:AL95)</f>
        <v>3376</v>
      </c>
      <c r="AN95" s="81" t="n">
        <v>0</v>
      </c>
      <c r="AO95" s="82"/>
      <c r="AP95" s="78"/>
      <c r="AQ95" s="83"/>
      <c r="AR95" s="84"/>
      <c r="AS95" s="85"/>
      <c r="AT95" s="91"/>
      <c r="AU95" s="87" t="n">
        <f aca="false">AN95+AO95+AR95+AS95+AT95</f>
        <v>0</v>
      </c>
      <c r="AV95" s="87"/>
      <c r="AW95" s="87" t="n">
        <f aca="false">AP95+AR95+AS95+AT95+AV95+AZ95</f>
        <v>105.5</v>
      </c>
      <c r="AX95" s="87" t="n">
        <f aca="false">AU95-AW95+AV95+AZ95</f>
        <v>0</v>
      </c>
      <c r="AY95" s="87" t="n">
        <v>317.5</v>
      </c>
      <c r="AZ95" s="87" t="n">
        <f aca="false">AK95</f>
        <v>105.5</v>
      </c>
      <c r="BA95" s="87" t="n">
        <f aca="false">AY95+AZ95</f>
        <v>423</v>
      </c>
      <c r="BB95" s="87" t="n">
        <f aca="false">AM95-AW95</f>
        <v>3270.5</v>
      </c>
      <c r="BC95" s="78"/>
      <c r="BD95" s="78"/>
      <c r="BE95" s="96"/>
    </row>
    <row r="96" customFormat="false" ht="18.75" hidden="false" customHeight="false" outlineLevel="0" collapsed="false">
      <c r="A96" s="77" t="n">
        <v>94</v>
      </c>
      <c r="B96" s="89" t="s">
        <v>486</v>
      </c>
      <c r="C96" s="78" t="s">
        <v>475</v>
      </c>
      <c r="D96" s="78"/>
      <c r="E96" s="78"/>
      <c r="F96" s="78" t="n">
        <v>4</v>
      </c>
      <c r="G96" s="78" t="n">
        <v>3</v>
      </c>
      <c r="H96" s="78" t="n">
        <v>3</v>
      </c>
      <c r="I96" s="78" t="n">
        <v>3</v>
      </c>
      <c r="J96" s="78" t="n">
        <v>4</v>
      </c>
      <c r="K96" s="78" t="n">
        <v>3</v>
      </c>
      <c r="L96" s="78" t="n">
        <v>3</v>
      </c>
      <c r="M96" s="78" t="n">
        <v>4</v>
      </c>
      <c r="N96" s="78" t="n">
        <v>3</v>
      </c>
      <c r="O96" s="78" t="n">
        <v>4</v>
      </c>
      <c r="P96" s="78" t="n">
        <v>3</v>
      </c>
      <c r="Q96" s="78" t="n">
        <v>3</v>
      </c>
      <c r="R96" s="78" t="n">
        <v>4</v>
      </c>
      <c r="S96" s="78" t="n">
        <v>3</v>
      </c>
      <c r="T96" s="78" t="n">
        <v>2.5</v>
      </c>
      <c r="U96" s="78" t="n">
        <v>3</v>
      </c>
      <c r="V96" s="78" t="n">
        <v>3</v>
      </c>
      <c r="W96" s="78" t="n">
        <v>2.5</v>
      </c>
      <c r="X96" s="78" t="n">
        <v>3</v>
      </c>
      <c r="Y96" s="78" t="n">
        <v>3</v>
      </c>
      <c r="Z96" s="78" t="n">
        <v>3</v>
      </c>
      <c r="AA96" s="78" t="n">
        <v>3</v>
      </c>
      <c r="AB96" s="78" t="n">
        <v>3</v>
      </c>
      <c r="AC96" s="78" t="n">
        <v>2.5</v>
      </c>
      <c r="AD96" s="78" t="n">
        <v>2.5</v>
      </c>
      <c r="AE96" s="78" t="n">
        <v>2.5</v>
      </c>
      <c r="AF96" s="78" t="n">
        <v>4</v>
      </c>
      <c r="AG96" s="78" t="n">
        <v>5.5</v>
      </c>
      <c r="AH96" s="78" t="n">
        <v>5</v>
      </c>
      <c r="AI96" s="78" t="n">
        <v>5</v>
      </c>
      <c r="AJ96" s="78" t="n">
        <v>5</v>
      </c>
      <c r="AK96" s="79" t="n">
        <f aca="false">SUM(F96:AJ96)</f>
        <v>105</v>
      </c>
      <c r="AL96" s="78" t="n">
        <v>32</v>
      </c>
      <c r="AM96" s="80" t="n">
        <f aca="false">PRODUCT(AK96:AL96)</f>
        <v>3360</v>
      </c>
      <c r="AN96" s="81" t="n">
        <v>0</v>
      </c>
      <c r="AO96" s="82"/>
      <c r="AP96" s="78"/>
      <c r="AQ96" s="83"/>
      <c r="AR96" s="84"/>
      <c r="AS96" s="85"/>
      <c r="AT96" s="86"/>
      <c r="AU96" s="87" t="n">
        <f aca="false">AN96+AO96+AR96+AS96+AT96</f>
        <v>0</v>
      </c>
      <c r="AV96" s="87"/>
      <c r="AW96" s="87" t="n">
        <f aca="false">AP96+AR96+AS96+AT96+AV96+AZ96</f>
        <v>105</v>
      </c>
      <c r="AX96" s="87" t="n">
        <f aca="false">AU96-AW96+AV96+AZ96</f>
        <v>0</v>
      </c>
      <c r="AY96" s="87" t="n">
        <v>165.5</v>
      </c>
      <c r="AZ96" s="87" t="n">
        <f aca="false">AK96</f>
        <v>105</v>
      </c>
      <c r="BA96" s="87" t="n">
        <f aca="false">AY96+AZ96</f>
        <v>270.5</v>
      </c>
      <c r="BB96" s="87" t="n">
        <f aca="false">AM96-AW96</f>
        <v>3255</v>
      </c>
      <c r="BC96" s="88"/>
      <c r="BD96" s="88"/>
      <c r="BE96" s="96"/>
    </row>
    <row r="97" customFormat="false" ht="18.75" hidden="false" customHeight="false" outlineLevel="0" collapsed="false">
      <c r="A97" s="77" t="n">
        <v>95</v>
      </c>
      <c r="B97" s="78" t="s">
        <v>946</v>
      </c>
      <c r="C97" s="78" t="s">
        <v>728</v>
      </c>
      <c r="D97" s="78"/>
      <c r="E97" s="78"/>
      <c r="F97" s="78"/>
      <c r="G97" s="78"/>
      <c r="H97" s="78" t="n">
        <v>3.5</v>
      </c>
      <c r="I97" s="78" t="n">
        <v>3.5</v>
      </c>
      <c r="J97" s="78" t="n">
        <v>4</v>
      </c>
      <c r="K97" s="78" t="n">
        <v>4.5</v>
      </c>
      <c r="L97" s="78" t="n">
        <v>3</v>
      </c>
      <c r="M97" s="78" t="n">
        <v>4</v>
      </c>
      <c r="N97" s="78"/>
      <c r="O97" s="78" t="n">
        <v>4</v>
      </c>
      <c r="P97" s="78" t="n">
        <v>4.5</v>
      </c>
      <c r="Q97" s="78"/>
      <c r="R97" s="78" t="n">
        <v>4.5</v>
      </c>
      <c r="S97" s="78" t="n">
        <v>4.5</v>
      </c>
      <c r="T97" s="78" t="n">
        <v>4.5</v>
      </c>
      <c r="U97" s="78" t="n">
        <v>4.5</v>
      </c>
      <c r="V97" s="78" t="n">
        <v>4.5</v>
      </c>
      <c r="W97" s="78" t="n">
        <v>4.5</v>
      </c>
      <c r="X97" s="78" t="n">
        <v>4</v>
      </c>
      <c r="Y97" s="78" t="n">
        <v>4</v>
      </c>
      <c r="Z97" s="78" t="n">
        <v>4</v>
      </c>
      <c r="AA97" s="78" t="n">
        <v>4</v>
      </c>
      <c r="AB97" s="78" t="n">
        <v>4</v>
      </c>
      <c r="AC97" s="78" t="n">
        <v>4</v>
      </c>
      <c r="AD97" s="78" t="n">
        <v>4</v>
      </c>
      <c r="AE97" s="78" t="n">
        <v>3.5</v>
      </c>
      <c r="AF97" s="78" t="n">
        <v>3</v>
      </c>
      <c r="AG97" s="78" t="n">
        <v>3</v>
      </c>
      <c r="AH97" s="78" t="n">
        <v>3.5</v>
      </c>
      <c r="AI97" s="78" t="n">
        <v>3</v>
      </c>
      <c r="AJ97" s="78" t="n">
        <v>3</v>
      </c>
      <c r="AK97" s="79" t="n">
        <f aca="false">SUM(F97:AJ97)</f>
        <v>105</v>
      </c>
      <c r="AL97" s="78" t="n">
        <v>32</v>
      </c>
      <c r="AM97" s="80" t="n">
        <f aca="false">PRODUCT(AK97:AL97)</f>
        <v>3360</v>
      </c>
      <c r="AN97" s="81"/>
      <c r="AO97" s="82"/>
      <c r="AP97" s="78"/>
      <c r="AQ97" s="83"/>
      <c r="AR97" s="84"/>
      <c r="AS97" s="85"/>
      <c r="AT97" s="91"/>
      <c r="AU97" s="87" t="n">
        <f aca="false">AN97+AO97+AR97+AS97+AT97</f>
        <v>0</v>
      </c>
      <c r="AV97" s="87"/>
      <c r="AW97" s="87" t="n">
        <f aca="false">AP97+AR97+AS97+AT97+AV97+AZ97</f>
        <v>105</v>
      </c>
      <c r="AX97" s="87"/>
      <c r="AY97" s="87"/>
      <c r="AZ97" s="87" t="n">
        <f aca="false">AK97</f>
        <v>105</v>
      </c>
      <c r="BA97" s="87" t="n">
        <f aca="false">AY97+AZ97</f>
        <v>105</v>
      </c>
      <c r="BB97" s="87" t="n">
        <f aca="false">AM97-AW97</f>
        <v>3255</v>
      </c>
      <c r="BC97" s="78"/>
      <c r="BD97" s="78"/>
      <c r="BE97" s="96"/>
    </row>
    <row r="98" customFormat="false" ht="18.75" hidden="false" customHeight="false" outlineLevel="0" collapsed="false">
      <c r="A98" s="77" t="n">
        <v>96</v>
      </c>
      <c r="B98" s="78" t="s">
        <v>1247</v>
      </c>
      <c r="C98" s="78" t="s">
        <v>1233</v>
      </c>
      <c r="D98" s="78"/>
      <c r="E98" s="78"/>
      <c r="F98" s="78"/>
      <c r="G98" s="78" t="n">
        <v>3.5</v>
      </c>
      <c r="H98" s="78" t="n">
        <v>3.5</v>
      </c>
      <c r="I98" s="78" t="n">
        <v>5</v>
      </c>
      <c r="J98" s="78" t="n">
        <v>4</v>
      </c>
      <c r="K98" s="78" t="n">
        <v>3.5</v>
      </c>
      <c r="L98" s="78" t="n">
        <v>4</v>
      </c>
      <c r="M98" s="78" t="n">
        <v>3</v>
      </c>
      <c r="N98" s="78" t="n">
        <v>5</v>
      </c>
      <c r="O98" s="78" t="n">
        <v>3.5</v>
      </c>
      <c r="P98" s="78" t="n">
        <v>3</v>
      </c>
      <c r="Q98" s="78" t="n">
        <v>3.5</v>
      </c>
      <c r="R98" s="78" t="n">
        <v>3.5</v>
      </c>
      <c r="S98" s="78" t="n">
        <v>3.5</v>
      </c>
      <c r="T98" s="78" t="n">
        <v>3.5</v>
      </c>
      <c r="U98" s="78" t="n">
        <v>3.5</v>
      </c>
      <c r="V98" s="78" t="n">
        <v>3.5</v>
      </c>
      <c r="W98" s="78" t="n">
        <v>4.5</v>
      </c>
      <c r="X98" s="78" t="n">
        <v>4</v>
      </c>
      <c r="Y98" s="78" t="n">
        <v>5.5</v>
      </c>
      <c r="Z98" s="78"/>
      <c r="AA98" s="78" t="n">
        <v>3.5</v>
      </c>
      <c r="AB98" s="78" t="n">
        <v>3</v>
      </c>
      <c r="AC98" s="78" t="n">
        <v>4</v>
      </c>
      <c r="AD98" s="78" t="n">
        <v>4</v>
      </c>
      <c r="AE98" s="78" t="n">
        <v>2</v>
      </c>
      <c r="AF98" s="78"/>
      <c r="AG98" s="78" t="n">
        <v>4</v>
      </c>
      <c r="AH98" s="78" t="n">
        <v>4</v>
      </c>
      <c r="AI98" s="78" t="n">
        <v>4</v>
      </c>
      <c r="AJ98" s="78" t="n">
        <v>3.5</v>
      </c>
      <c r="AK98" s="79" t="n">
        <f aca="false">SUM(F98:AJ98)</f>
        <v>105</v>
      </c>
      <c r="AL98" s="78" t="n">
        <v>32</v>
      </c>
      <c r="AM98" s="80" t="n">
        <f aca="false">PRODUCT(AK98:AL98)</f>
        <v>3360</v>
      </c>
      <c r="AN98" s="81"/>
      <c r="AO98" s="82"/>
      <c r="AP98" s="78"/>
      <c r="AQ98" s="78"/>
      <c r="AR98" s="84"/>
      <c r="AS98" s="85"/>
      <c r="AT98" s="91"/>
      <c r="AU98" s="87" t="n">
        <f aca="false">AN98+AO98+AR98+AS98+AT98</f>
        <v>0</v>
      </c>
      <c r="AV98" s="78"/>
      <c r="AW98" s="87" t="n">
        <f aca="false">AP98+AR98+AS98+AT98+AV98+AZ98</f>
        <v>105</v>
      </c>
      <c r="AX98" s="87" t="n">
        <f aca="false">AU98-AW98+AV98+AZ98</f>
        <v>0</v>
      </c>
      <c r="AY98" s="116" t="n">
        <v>0</v>
      </c>
      <c r="AZ98" s="87" t="n">
        <f aca="false">AK98</f>
        <v>105</v>
      </c>
      <c r="BA98" s="87" t="n">
        <f aca="false">AY98+AZ98</f>
        <v>105</v>
      </c>
      <c r="BB98" s="87" t="n">
        <f aca="false">AM98-AW98</f>
        <v>3255</v>
      </c>
      <c r="BC98" s="78"/>
      <c r="BD98" s="78"/>
      <c r="BE98" s="96"/>
    </row>
    <row r="99" customFormat="false" ht="18.75" hidden="false" customHeight="false" outlineLevel="0" collapsed="false">
      <c r="A99" s="77" t="n">
        <v>97</v>
      </c>
      <c r="B99" s="78" t="s">
        <v>157</v>
      </c>
      <c r="C99" s="78" t="s">
        <v>88</v>
      </c>
      <c r="D99" s="78"/>
      <c r="E99" s="78"/>
      <c r="F99" s="78" t="n">
        <v>4.5</v>
      </c>
      <c r="G99" s="78" t="n">
        <v>4.5</v>
      </c>
      <c r="H99" s="78" t="n">
        <v>4.5</v>
      </c>
      <c r="I99" s="78" t="n">
        <v>4</v>
      </c>
      <c r="J99" s="78" t="n">
        <v>4.5</v>
      </c>
      <c r="K99" s="78" t="n">
        <v>5</v>
      </c>
      <c r="L99" s="78" t="n">
        <v>4</v>
      </c>
      <c r="M99" s="78" t="n">
        <v>4</v>
      </c>
      <c r="N99" s="78" t="n">
        <v>4</v>
      </c>
      <c r="O99" s="78" t="n">
        <v>3.5</v>
      </c>
      <c r="P99" s="78" t="n">
        <v>4</v>
      </c>
      <c r="Q99" s="78" t="n">
        <v>3.5</v>
      </c>
      <c r="R99" s="78" t="n">
        <v>4</v>
      </c>
      <c r="S99" s="78" t="n">
        <v>4</v>
      </c>
      <c r="T99" s="78" t="n">
        <v>4</v>
      </c>
      <c r="U99" s="78" t="n">
        <v>4</v>
      </c>
      <c r="V99" s="78" t="n">
        <v>3.5</v>
      </c>
      <c r="W99" s="78" t="n">
        <v>4</v>
      </c>
      <c r="X99" s="78" t="n">
        <v>3.5</v>
      </c>
      <c r="Y99" s="78" t="n">
        <v>3</v>
      </c>
      <c r="Z99" s="78" t="n">
        <v>3</v>
      </c>
      <c r="AA99" s="78" t="n">
        <v>3</v>
      </c>
      <c r="AB99" s="78" t="n">
        <v>3.5</v>
      </c>
      <c r="AC99" s="78" t="n">
        <v>3</v>
      </c>
      <c r="AD99" s="78" t="n">
        <v>3</v>
      </c>
      <c r="AE99" s="78" t="n">
        <v>3.5</v>
      </c>
      <c r="AF99" s="78" t="n">
        <v>3</v>
      </c>
      <c r="AG99" s="78" t="n">
        <v>3.5</v>
      </c>
      <c r="AH99" s="78" t="n">
        <v>3</v>
      </c>
      <c r="AI99" s="78" t="n">
        <v>3</v>
      </c>
      <c r="AJ99" s="78" t="n">
        <v>2.5</v>
      </c>
      <c r="AK99" s="79" t="n">
        <f aca="false">SUM(F99:AJ99)</f>
        <v>114</v>
      </c>
      <c r="AL99" s="78" t="n">
        <v>32</v>
      </c>
      <c r="AM99" s="80" t="n">
        <f aca="false">PRODUCT(AK99:AL99)</f>
        <v>3648</v>
      </c>
      <c r="AN99" s="81" t="n">
        <v>0</v>
      </c>
      <c r="AO99" s="82"/>
      <c r="AP99" s="78"/>
      <c r="AQ99" s="83"/>
      <c r="AR99" s="84"/>
      <c r="AS99" s="85"/>
      <c r="AT99" s="91"/>
      <c r="AU99" s="87" t="n">
        <f aca="false">AN99+AO99+AR99+AS99+AT99</f>
        <v>0</v>
      </c>
      <c r="AV99" s="87" t="n">
        <v>300</v>
      </c>
      <c r="AW99" s="87" t="n">
        <f aca="false">AP99+AR99+AS99+AT99+AV99+AZ99</f>
        <v>414</v>
      </c>
      <c r="AX99" s="87" t="n">
        <f aca="false">AU99-AW99+AV99+AZ99</f>
        <v>0</v>
      </c>
      <c r="AY99" s="87" t="n">
        <v>304.5</v>
      </c>
      <c r="AZ99" s="87" t="n">
        <f aca="false">AK99</f>
        <v>114</v>
      </c>
      <c r="BA99" s="87" t="n">
        <f aca="false">AY99+AZ99</f>
        <v>418.5</v>
      </c>
      <c r="BB99" s="87" t="n">
        <f aca="false">AM99-AW99</f>
        <v>3234</v>
      </c>
      <c r="BC99" s="78"/>
      <c r="BD99" s="78"/>
      <c r="BE99" s="96"/>
    </row>
    <row r="100" customFormat="false" ht="18.75" hidden="false" customHeight="false" outlineLevel="0" collapsed="false">
      <c r="A100" s="77" t="n">
        <v>98</v>
      </c>
      <c r="B100" s="78" t="s">
        <v>56</v>
      </c>
      <c r="C100" s="78" t="s">
        <v>29</v>
      </c>
      <c r="D100" s="78"/>
      <c r="E100" s="78"/>
      <c r="F100" s="78" t="n">
        <v>4</v>
      </c>
      <c r="G100" s="78" t="n">
        <v>4</v>
      </c>
      <c r="H100" s="78" t="n">
        <v>8.5</v>
      </c>
      <c r="I100" s="78" t="n">
        <v>4</v>
      </c>
      <c r="J100" s="78" t="n">
        <v>4</v>
      </c>
      <c r="K100" s="78" t="n">
        <v>3.5</v>
      </c>
      <c r="L100" s="78" t="n">
        <v>4</v>
      </c>
      <c r="M100" s="78" t="n">
        <v>3.5</v>
      </c>
      <c r="N100" s="78" t="n">
        <v>3.5</v>
      </c>
      <c r="O100" s="78" t="n">
        <v>4</v>
      </c>
      <c r="P100" s="78" t="n">
        <v>4</v>
      </c>
      <c r="Q100" s="78" t="n">
        <v>4</v>
      </c>
      <c r="R100" s="78" t="n">
        <v>4</v>
      </c>
      <c r="S100" s="78" t="n">
        <v>4</v>
      </c>
      <c r="T100" s="78" t="n">
        <v>3</v>
      </c>
      <c r="U100" s="78" t="n">
        <v>3</v>
      </c>
      <c r="V100" s="78" t="n">
        <v>3</v>
      </c>
      <c r="W100" s="78" t="n">
        <v>3</v>
      </c>
      <c r="X100" s="78" t="n">
        <v>3</v>
      </c>
      <c r="Y100" s="78" t="n">
        <v>2.5</v>
      </c>
      <c r="Z100" s="78" t="n">
        <v>2.5</v>
      </c>
      <c r="AA100" s="78" t="n">
        <v>2</v>
      </c>
      <c r="AB100" s="78" t="n">
        <v>2</v>
      </c>
      <c r="AC100" s="78" t="n">
        <v>2.5</v>
      </c>
      <c r="AD100" s="78" t="n">
        <v>3</v>
      </c>
      <c r="AE100" s="78" t="n">
        <v>3</v>
      </c>
      <c r="AF100" s="78" t="n">
        <v>3</v>
      </c>
      <c r="AG100" s="78" t="n">
        <v>3</v>
      </c>
      <c r="AH100" s="78" t="n">
        <v>2.5</v>
      </c>
      <c r="AI100" s="78" t="n">
        <v>2</v>
      </c>
      <c r="AJ100" s="78" t="n">
        <v>2</v>
      </c>
      <c r="AK100" s="79" t="n">
        <f aca="false">SUM(F100:AJ100)</f>
        <v>104</v>
      </c>
      <c r="AL100" s="78" t="n">
        <v>32</v>
      </c>
      <c r="AM100" s="80" t="n">
        <f aca="false">PRODUCT(AK100:AL100)</f>
        <v>3328</v>
      </c>
      <c r="AN100" s="105" t="n">
        <v>0</v>
      </c>
      <c r="AO100" s="106"/>
      <c r="AP100" s="107"/>
      <c r="AQ100" s="108"/>
      <c r="AR100" s="84"/>
      <c r="AS100" s="85"/>
      <c r="AT100" s="91"/>
      <c r="AU100" s="87" t="n">
        <f aca="false">AN100+AO100+AR100+AS100+AT100</f>
        <v>0</v>
      </c>
      <c r="AV100" s="87"/>
      <c r="AW100" s="87" t="n">
        <f aca="false">AP100+AR100+AS100+AT100+AV100+AZ100</f>
        <v>104</v>
      </c>
      <c r="AX100" s="87" t="n">
        <f aca="false">AU100-AW100+AV100+AZ100</f>
        <v>0</v>
      </c>
      <c r="AY100" s="87" t="n">
        <v>507.5</v>
      </c>
      <c r="AZ100" s="87" t="n">
        <f aca="false">AK100</f>
        <v>104</v>
      </c>
      <c r="BA100" s="87" t="n">
        <f aca="false">AY100+AZ100</f>
        <v>611.5</v>
      </c>
      <c r="BB100" s="87" t="n">
        <f aca="false">AM100-AW100</f>
        <v>3224</v>
      </c>
      <c r="BC100" s="78"/>
      <c r="BD100" s="78"/>
      <c r="BE100" s="96"/>
    </row>
    <row r="101" customFormat="false" ht="18.75" hidden="false" customHeight="false" outlineLevel="0" collapsed="false">
      <c r="A101" s="77" t="n">
        <v>99</v>
      </c>
      <c r="B101" s="78" t="s">
        <v>1216</v>
      </c>
      <c r="C101" s="78" t="s">
        <v>1127</v>
      </c>
      <c r="D101" s="78"/>
      <c r="E101" s="78"/>
      <c r="F101" s="78" t="n">
        <v>4</v>
      </c>
      <c r="G101" s="78" t="n">
        <v>4</v>
      </c>
      <c r="H101" s="78" t="n">
        <v>4</v>
      </c>
      <c r="I101" s="78" t="n">
        <v>4</v>
      </c>
      <c r="J101" s="78" t="n">
        <v>4</v>
      </c>
      <c r="K101" s="78" t="n">
        <v>4</v>
      </c>
      <c r="L101" s="78" t="n">
        <v>4</v>
      </c>
      <c r="M101" s="78" t="n">
        <v>4</v>
      </c>
      <c r="N101" s="78" t="n">
        <v>5</v>
      </c>
      <c r="O101" s="78" t="n">
        <v>5</v>
      </c>
      <c r="P101" s="78" t="n">
        <v>5</v>
      </c>
      <c r="Q101" s="78" t="n">
        <v>5</v>
      </c>
      <c r="R101" s="78" t="n">
        <v>4</v>
      </c>
      <c r="S101" s="78" t="n">
        <v>4</v>
      </c>
      <c r="T101" s="78" t="n">
        <v>4</v>
      </c>
      <c r="U101" s="78" t="n">
        <v>4</v>
      </c>
      <c r="V101" s="78" t="n">
        <v>5</v>
      </c>
      <c r="W101" s="78" t="n">
        <v>5</v>
      </c>
      <c r="X101" s="78" t="n">
        <v>5</v>
      </c>
      <c r="Y101" s="78" t="n">
        <v>5</v>
      </c>
      <c r="Z101" s="78" t="n">
        <v>5</v>
      </c>
      <c r="AA101" s="78" t="n">
        <v>5</v>
      </c>
      <c r="AB101" s="78" t="n">
        <v>5</v>
      </c>
      <c r="AC101" s="78" t="n">
        <v>5</v>
      </c>
      <c r="AD101" s="78" t="n">
        <v>5</v>
      </c>
      <c r="AE101" s="78" t="n">
        <v>5</v>
      </c>
      <c r="AF101" s="78" t="n">
        <v>5</v>
      </c>
      <c r="AG101" s="78" t="n">
        <v>5</v>
      </c>
      <c r="AH101" s="78" t="n">
        <v>5</v>
      </c>
      <c r="AI101" s="78" t="n">
        <v>4</v>
      </c>
      <c r="AJ101" s="78" t="n">
        <v>4</v>
      </c>
      <c r="AK101" s="79" t="n">
        <f aca="false">SUM(F101:AJ101)</f>
        <v>141</v>
      </c>
      <c r="AL101" s="78" t="n">
        <v>32</v>
      </c>
      <c r="AM101" s="80" t="n">
        <f aca="false">PRODUCT(AK101:AL101)</f>
        <v>4512</v>
      </c>
      <c r="AN101" s="81" t="n">
        <v>0</v>
      </c>
      <c r="AO101" s="82"/>
      <c r="AP101" s="78"/>
      <c r="AQ101" s="83"/>
      <c r="AR101" s="84"/>
      <c r="AS101" s="85"/>
      <c r="AT101" s="91" t="n">
        <v>1150</v>
      </c>
      <c r="AU101" s="87" t="n">
        <f aca="false">AN101+AO101+AR101+AS101+AT101</f>
        <v>1150</v>
      </c>
      <c r="AV101" s="78"/>
      <c r="AW101" s="87" t="n">
        <f aca="false">AP101+AR101+AS101+AT101+AV101+AZ101</f>
        <v>1291</v>
      </c>
      <c r="AX101" s="87" t="n">
        <f aca="false">AU101-AW101+AV101+AZ101</f>
        <v>0</v>
      </c>
      <c r="AY101" s="78" t="n">
        <v>97</v>
      </c>
      <c r="AZ101" s="87" t="n">
        <f aca="false">AK101</f>
        <v>141</v>
      </c>
      <c r="BA101" s="87" t="n">
        <f aca="false">AY101+AZ101</f>
        <v>238</v>
      </c>
      <c r="BB101" s="87" t="n">
        <f aca="false">AM101-AW101</f>
        <v>3221</v>
      </c>
      <c r="BC101" s="78"/>
      <c r="BD101" s="78"/>
      <c r="BE101" s="96"/>
    </row>
    <row r="102" customFormat="false" ht="18.75" hidden="false" customHeight="false" outlineLevel="0" collapsed="false">
      <c r="A102" s="77" t="n">
        <v>100</v>
      </c>
      <c r="B102" s="78" t="s">
        <v>989</v>
      </c>
      <c r="C102" s="78" t="s">
        <v>954</v>
      </c>
      <c r="D102" s="78"/>
      <c r="E102" s="78"/>
      <c r="F102" s="78" t="n">
        <v>4</v>
      </c>
      <c r="G102" s="78" t="n">
        <v>3.5</v>
      </c>
      <c r="H102" s="78" t="n">
        <v>4</v>
      </c>
      <c r="I102" s="78" t="n">
        <v>4</v>
      </c>
      <c r="J102" s="78" t="n">
        <v>4</v>
      </c>
      <c r="K102" s="78" t="n">
        <v>4</v>
      </c>
      <c r="L102" s="78" t="n">
        <v>4</v>
      </c>
      <c r="M102" s="78" t="n">
        <v>4</v>
      </c>
      <c r="N102" s="78" t="n">
        <v>3.5</v>
      </c>
      <c r="O102" s="78" t="n">
        <v>4</v>
      </c>
      <c r="P102" s="78" t="n">
        <v>4</v>
      </c>
      <c r="Q102" s="78" t="n">
        <v>3.5</v>
      </c>
      <c r="R102" s="78" t="n">
        <v>3</v>
      </c>
      <c r="S102" s="78" t="n">
        <v>4.5</v>
      </c>
      <c r="T102" s="78" t="n">
        <v>4</v>
      </c>
      <c r="U102" s="78" t="n">
        <v>3</v>
      </c>
      <c r="V102" s="78" t="n">
        <v>3</v>
      </c>
      <c r="W102" s="78" t="n">
        <v>3</v>
      </c>
      <c r="X102" s="78" t="n">
        <v>3.5</v>
      </c>
      <c r="Y102" s="78" t="n">
        <v>3</v>
      </c>
      <c r="Z102" s="78" t="n">
        <v>3</v>
      </c>
      <c r="AA102" s="78" t="n">
        <v>3.5</v>
      </c>
      <c r="AB102" s="78" t="n">
        <v>3</v>
      </c>
      <c r="AC102" s="78" t="n">
        <v>3</v>
      </c>
      <c r="AD102" s="78" t="n">
        <v>3</v>
      </c>
      <c r="AE102" s="78" t="n">
        <v>1</v>
      </c>
      <c r="AF102" s="78" t="n">
        <v>3</v>
      </c>
      <c r="AG102" s="78" t="n">
        <v>2</v>
      </c>
      <c r="AH102" s="78" t="n">
        <v>3</v>
      </c>
      <c r="AI102" s="78" t="n">
        <v>2.5</v>
      </c>
      <c r="AJ102" s="78" t="n">
        <v>3</v>
      </c>
      <c r="AK102" s="79" t="n">
        <f aca="false">SUM(F102:AJ102)</f>
        <v>103.5</v>
      </c>
      <c r="AL102" s="78" t="n">
        <v>32</v>
      </c>
      <c r="AM102" s="80" t="n">
        <f aca="false">PRODUCT(AK102:AL102)</f>
        <v>3312</v>
      </c>
      <c r="AN102" s="81" t="n">
        <v>0</v>
      </c>
      <c r="AO102" s="82"/>
      <c r="AP102" s="78"/>
      <c r="AQ102" s="83"/>
      <c r="AR102" s="84"/>
      <c r="AS102" s="85"/>
      <c r="AT102" s="91"/>
      <c r="AU102" s="87" t="n">
        <f aca="false">AN102+AO102+AR102+AS102+AT102</f>
        <v>0</v>
      </c>
      <c r="AV102" s="87"/>
      <c r="AW102" s="87" t="n">
        <f aca="false">AP102+AR102+AS102+AT102+AV102+AZ102</f>
        <v>103.5</v>
      </c>
      <c r="AX102" s="87" t="n">
        <f aca="false">AU102-AW102+AV102+AZ102</f>
        <v>0</v>
      </c>
      <c r="AY102" s="87" t="n">
        <v>323.5</v>
      </c>
      <c r="AZ102" s="87" t="n">
        <f aca="false">AK102</f>
        <v>103.5</v>
      </c>
      <c r="BA102" s="87" t="n">
        <f aca="false">AY102+AZ102</f>
        <v>427</v>
      </c>
      <c r="BB102" s="87" t="n">
        <f aca="false">AM102-AW102</f>
        <v>3208.5</v>
      </c>
      <c r="BC102" s="78"/>
      <c r="BD102" s="78"/>
      <c r="BE102" s="96"/>
    </row>
    <row r="103" customFormat="false" ht="18.75" hidden="false" customHeight="false" outlineLevel="0" collapsed="false">
      <c r="A103" s="77" t="n">
        <v>101</v>
      </c>
      <c r="B103" s="78" t="s">
        <v>93</v>
      </c>
      <c r="C103" s="78" t="s">
        <v>88</v>
      </c>
      <c r="D103" s="78"/>
      <c r="E103" s="78"/>
      <c r="F103" s="78" t="n">
        <v>3.5</v>
      </c>
      <c r="G103" s="78" t="n">
        <v>2</v>
      </c>
      <c r="H103" s="78" t="n">
        <v>4</v>
      </c>
      <c r="I103" s="78" t="n">
        <v>3.5</v>
      </c>
      <c r="J103" s="78" t="n">
        <v>3</v>
      </c>
      <c r="K103" s="78" t="n">
        <v>2.5</v>
      </c>
      <c r="L103" s="78" t="n">
        <v>4</v>
      </c>
      <c r="M103" s="78" t="n">
        <v>4</v>
      </c>
      <c r="N103" s="78" t="n">
        <v>4</v>
      </c>
      <c r="O103" s="78" t="n">
        <v>4</v>
      </c>
      <c r="P103" s="78" t="n">
        <v>3</v>
      </c>
      <c r="Q103" s="78" t="n">
        <v>3.5</v>
      </c>
      <c r="R103" s="78" t="n">
        <v>4</v>
      </c>
      <c r="S103" s="78" t="n">
        <v>4</v>
      </c>
      <c r="T103" s="78" t="n">
        <v>4</v>
      </c>
      <c r="U103" s="78" t="n">
        <v>3.5</v>
      </c>
      <c r="V103" s="78" t="n">
        <v>4</v>
      </c>
      <c r="W103" s="78" t="n">
        <v>4</v>
      </c>
      <c r="X103" s="78" t="n">
        <v>4</v>
      </c>
      <c r="Y103" s="78" t="n">
        <v>4</v>
      </c>
      <c r="Z103" s="78" t="n">
        <v>4</v>
      </c>
      <c r="AA103" s="78" t="n">
        <v>3.5</v>
      </c>
      <c r="AB103" s="78" t="n">
        <v>3</v>
      </c>
      <c r="AC103" s="78" t="n">
        <v>2.5</v>
      </c>
      <c r="AD103" s="78" t="n">
        <v>2.5</v>
      </c>
      <c r="AE103" s="78" t="n">
        <v>3</v>
      </c>
      <c r="AF103" s="78" t="n">
        <v>3</v>
      </c>
      <c r="AG103" s="78" t="n">
        <v>2</v>
      </c>
      <c r="AH103" s="78" t="n">
        <v>2</v>
      </c>
      <c r="AI103" s="78" t="n">
        <v>2.5</v>
      </c>
      <c r="AJ103" s="78" t="n">
        <v>2.5</v>
      </c>
      <c r="AK103" s="79" t="n">
        <f aca="false">SUM(F103:AJ103)</f>
        <v>103</v>
      </c>
      <c r="AL103" s="78" t="n">
        <v>32</v>
      </c>
      <c r="AM103" s="80" t="n">
        <f aca="false">PRODUCT(AK103:AL103)</f>
        <v>3296</v>
      </c>
      <c r="AN103" s="81" t="n">
        <v>0</v>
      </c>
      <c r="AO103" s="82"/>
      <c r="AP103" s="78"/>
      <c r="AQ103" s="83"/>
      <c r="AR103" s="84"/>
      <c r="AS103" s="85"/>
      <c r="AT103" s="86"/>
      <c r="AU103" s="87" t="n">
        <f aca="false">AN103+AO103+AR103+AS103+AT103</f>
        <v>0</v>
      </c>
      <c r="AV103" s="87"/>
      <c r="AW103" s="87" t="n">
        <f aca="false">AP103+AR103+AS103+AT103+AV103+AZ103</f>
        <v>103</v>
      </c>
      <c r="AX103" s="87" t="n">
        <f aca="false">AU103-AW103+AV103+AZ103</f>
        <v>0</v>
      </c>
      <c r="AY103" s="87" t="n">
        <v>491.5</v>
      </c>
      <c r="AZ103" s="87" t="n">
        <f aca="false">AK103</f>
        <v>103</v>
      </c>
      <c r="BA103" s="87" t="n">
        <f aca="false">AY103+AZ103</f>
        <v>594.5</v>
      </c>
      <c r="BB103" s="87" t="n">
        <f aca="false">AM103-AW103</f>
        <v>3193</v>
      </c>
      <c r="BC103" s="78"/>
      <c r="BD103" s="88"/>
      <c r="BE103" s="96"/>
    </row>
    <row r="104" customFormat="false" ht="18.75" hidden="false" customHeight="false" outlineLevel="0" collapsed="false">
      <c r="A104" s="77" t="n">
        <v>102</v>
      </c>
      <c r="B104" s="78" t="s">
        <v>242</v>
      </c>
      <c r="C104" s="78" t="s">
        <v>169</v>
      </c>
      <c r="D104" s="78"/>
      <c r="E104" s="78"/>
      <c r="F104" s="78" t="n">
        <v>4</v>
      </c>
      <c r="G104" s="78" t="n">
        <v>3.5</v>
      </c>
      <c r="H104" s="78" t="n">
        <v>4</v>
      </c>
      <c r="I104" s="78" t="n">
        <v>3.5</v>
      </c>
      <c r="J104" s="78" t="n">
        <v>4</v>
      </c>
      <c r="K104" s="78" t="n">
        <v>3</v>
      </c>
      <c r="L104" s="78" t="n">
        <v>3.5</v>
      </c>
      <c r="M104" s="78" t="n">
        <v>4</v>
      </c>
      <c r="N104" s="78" t="n">
        <v>3.5</v>
      </c>
      <c r="O104" s="78" t="n">
        <v>3</v>
      </c>
      <c r="P104" s="78" t="n">
        <v>3.5</v>
      </c>
      <c r="Q104" s="78" t="n">
        <v>3.5</v>
      </c>
      <c r="R104" s="78" t="n">
        <v>3.5</v>
      </c>
      <c r="S104" s="78" t="n">
        <v>3.5</v>
      </c>
      <c r="T104" s="78" t="n">
        <v>4</v>
      </c>
      <c r="U104" s="78" t="n">
        <v>4</v>
      </c>
      <c r="V104" s="78" t="n">
        <v>3.5</v>
      </c>
      <c r="W104" s="78"/>
      <c r="X104" s="78" t="n">
        <v>4.5</v>
      </c>
      <c r="Y104" s="78" t="n">
        <v>4</v>
      </c>
      <c r="Z104" s="78" t="n">
        <v>3.5</v>
      </c>
      <c r="AA104" s="78" t="n">
        <v>3</v>
      </c>
      <c r="AB104" s="78" t="n">
        <v>3</v>
      </c>
      <c r="AC104" s="78" t="n">
        <v>3.5</v>
      </c>
      <c r="AD104" s="78" t="n">
        <v>3</v>
      </c>
      <c r="AE104" s="78" t="n">
        <v>3.5</v>
      </c>
      <c r="AF104" s="78"/>
      <c r="AG104" s="78" t="n">
        <v>3</v>
      </c>
      <c r="AH104" s="78" t="n">
        <v>3.5</v>
      </c>
      <c r="AI104" s="78" t="n">
        <v>3.5</v>
      </c>
      <c r="AJ104" s="78" t="n">
        <v>3.5</v>
      </c>
      <c r="AK104" s="79" t="n">
        <f aca="false">SUM(F104:AJ104)</f>
        <v>103</v>
      </c>
      <c r="AL104" s="78" t="n">
        <v>32</v>
      </c>
      <c r="AM104" s="80" t="n">
        <f aca="false">PRODUCT(AK104:AL104)</f>
        <v>3296</v>
      </c>
      <c r="AN104" s="81" t="n">
        <v>0</v>
      </c>
      <c r="AO104" s="82"/>
      <c r="AP104" s="78"/>
      <c r="AQ104" s="83"/>
      <c r="AR104" s="84"/>
      <c r="AS104" s="85"/>
      <c r="AT104" s="91"/>
      <c r="AU104" s="87" t="n">
        <f aca="false">AN104+AO104+AR104+AS104+AT104</f>
        <v>0</v>
      </c>
      <c r="AV104" s="87"/>
      <c r="AW104" s="87" t="n">
        <f aca="false">AP104+AR104+AS104+AT104+AV104+AZ104</f>
        <v>103</v>
      </c>
      <c r="AX104" s="87" t="n">
        <f aca="false">AU104-AW104+AV104+AZ104</f>
        <v>0</v>
      </c>
      <c r="AY104" s="87" t="n">
        <v>352.5</v>
      </c>
      <c r="AZ104" s="87" t="n">
        <f aca="false">AK104</f>
        <v>103</v>
      </c>
      <c r="BA104" s="87" t="n">
        <f aca="false">AY104+AZ104</f>
        <v>455.5</v>
      </c>
      <c r="BB104" s="87" t="n">
        <f aca="false">AM104-AW104</f>
        <v>3193</v>
      </c>
      <c r="BC104" s="88"/>
      <c r="BD104" s="88"/>
      <c r="BE104" s="96"/>
    </row>
    <row r="105" customFormat="false" ht="18.75" hidden="false" customHeight="false" outlineLevel="0" collapsed="false">
      <c r="A105" s="77" t="n">
        <v>103</v>
      </c>
      <c r="B105" s="78" t="s">
        <v>1282</v>
      </c>
      <c r="C105" s="78" t="s">
        <v>954</v>
      </c>
      <c r="D105" s="78"/>
      <c r="E105" s="78"/>
      <c r="F105" s="78" t="n">
        <v>4</v>
      </c>
      <c r="G105" s="78" t="n">
        <v>3.5</v>
      </c>
      <c r="H105" s="78" t="n">
        <v>3</v>
      </c>
      <c r="I105" s="78"/>
      <c r="J105" s="78" t="n">
        <v>3.5</v>
      </c>
      <c r="K105" s="78" t="n">
        <v>4</v>
      </c>
      <c r="L105" s="78" t="n">
        <v>4</v>
      </c>
      <c r="M105" s="78" t="n">
        <v>4</v>
      </c>
      <c r="N105" s="78" t="n">
        <v>3</v>
      </c>
      <c r="O105" s="78" t="n">
        <v>4</v>
      </c>
      <c r="P105" s="78" t="n">
        <v>5</v>
      </c>
      <c r="Q105" s="78" t="n">
        <v>3.5</v>
      </c>
      <c r="R105" s="78"/>
      <c r="S105" s="78"/>
      <c r="T105" s="78" t="n">
        <v>4.5</v>
      </c>
      <c r="U105" s="78" t="n">
        <v>4</v>
      </c>
      <c r="V105" s="78" t="n">
        <v>3</v>
      </c>
      <c r="W105" s="78" t="n">
        <v>4.5</v>
      </c>
      <c r="X105" s="78" t="n">
        <v>4</v>
      </c>
      <c r="Y105" s="78" t="n">
        <v>3</v>
      </c>
      <c r="Z105" s="78" t="n">
        <v>4</v>
      </c>
      <c r="AA105" s="78" t="n">
        <v>4</v>
      </c>
      <c r="AB105" s="78" t="n">
        <v>4</v>
      </c>
      <c r="AC105" s="78"/>
      <c r="AD105" s="78" t="n">
        <v>5</v>
      </c>
      <c r="AE105" s="78" t="n">
        <v>4.5</v>
      </c>
      <c r="AF105" s="78" t="n">
        <v>2</v>
      </c>
      <c r="AG105" s="78" t="n">
        <v>5</v>
      </c>
      <c r="AH105" s="78" t="n">
        <v>2.5</v>
      </c>
      <c r="AI105" s="78" t="n">
        <v>3.5</v>
      </c>
      <c r="AJ105" s="78" t="n">
        <v>4</v>
      </c>
      <c r="AK105" s="79" t="n">
        <f aca="false">SUM(F105:AJ105)</f>
        <v>103</v>
      </c>
      <c r="AL105" s="78" t="n">
        <v>32</v>
      </c>
      <c r="AM105" s="80" t="n">
        <f aca="false">PRODUCT(AK105:AL105)</f>
        <v>3296</v>
      </c>
      <c r="AN105" s="81" t="n">
        <v>0</v>
      </c>
      <c r="AO105" s="82"/>
      <c r="AP105" s="78"/>
      <c r="AQ105" s="83"/>
      <c r="AR105" s="84"/>
      <c r="AS105" s="85"/>
      <c r="AT105" s="91"/>
      <c r="AU105" s="87" t="n">
        <f aca="false">AN105+AO105+AR105+AS105+AT105</f>
        <v>0</v>
      </c>
      <c r="AV105" s="87"/>
      <c r="AW105" s="87" t="n">
        <f aca="false">AP105+AR105+AS105+AT105+AV105+AZ105</f>
        <v>103</v>
      </c>
      <c r="AX105" s="87" t="n">
        <f aca="false">AU105-AW105+AV105+AZ105</f>
        <v>0</v>
      </c>
      <c r="AY105" s="87" t="n">
        <v>115.5</v>
      </c>
      <c r="AZ105" s="87" t="n">
        <f aca="false">AK105</f>
        <v>103</v>
      </c>
      <c r="BA105" s="87" t="n">
        <f aca="false">AY105+AZ105</f>
        <v>218.5</v>
      </c>
      <c r="BB105" s="87" t="n">
        <f aca="false">AM105-AW105</f>
        <v>3193</v>
      </c>
      <c r="BC105" s="78"/>
      <c r="BD105" s="78"/>
      <c r="BE105" s="96"/>
    </row>
    <row r="106" customFormat="false" ht="18.75" hidden="false" customHeight="false" outlineLevel="0" collapsed="false">
      <c r="A106" s="77" t="n">
        <v>104</v>
      </c>
      <c r="B106" s="78" t="s">
        <v>675</v>
      </c>
      <c r="C106" s="78" t="s">
        <v>475</v>
      </c>
      <c r="D106" s="78"/>
      <c r="E106" s="78"/>
      <c r="F106" s="78" t="n">
        <v>3.5</v>
      </c>
      <c r="G106" s="78" t="n">
        <v>3.5</v>
      </c>
      <c r="H106" s="78" t="n">
        <v>3.5</v>
      </c>
      <c r="I106" s="78" t="n">
        <v>3.5</v>
      </c>
      <c r="J106" s="78" t="n">
        <v>3</v>
      </c>
      <c r="K106" s="78" t="n">
        <v>3</v>
      </c>
      <c r="L106" s="78" t="n">
        <v>3</v>
      </c>
      <c r="M106" s="78" t="n">
        <v>3</v>
      </c>
      <c r="N106" s="78" t="n">
        <v>2.5</v>
      </c>
      <c r="O106" s="78" t="n">
        <v>2.5</v>
      </c>
      <c r="P106" s="78" t="n">
        <v>3</v>
      </c>
      <c r="Q106" s="78" t="n">
        <v>3</v>
      </c>
      <c r="R106" s="78" t="n">
        <v>3.5</v>
      </c>
      <c r="S106" s="78" t="n">
        <v>3</v>
      </c>
      <c r="T106" s="78" t="n">
        <v>4</v>
      </c>
      <c r="U106" s="78" t="n">
        <v>3.5</v>
      </c>
      <c r="V106" s="78" t="n">
        <v>3.5</v>
      </c>
      <c r="W106" s="78" t="n">
        <v>3.5</v>
      </c>
      <c r="X106" s="78" t="n">
        <v>3.5</v>
      </c>
      <c r="Y106" s="78" t="n">
        <v>3.5</v>
      </c>
      <c r="Z106" s="78" t="n">
        <v>3.5</v>
      </c>
      <c r="AA106" s="78" t="n">
        <v>3.5</v>
      </c>
      <c r="AB106" s="78" t="n">
        <v>3</v>
      </c>
      <c r="AC106" s="78" t="n">
        <v>3</v>
      </c>
      <c r="AD106" s="78" t="n">
        <v>3</v>
      </c>
      <c r="AE106" s="78" t="n">
        <v>3</v>
      </c>
      <c r="AF106" s="78" t="n">
        <v>3.5</v>
      </c>
      <c r="AG106" s="78" t="n">
        <v>4</v>
      </c>
      <c r="AH106" s="78" t="n">
        <v>3.5</v>
      </c>
      <c r="AI106" s="78" t="n">
        <v>3.5</v>
      </c>
      <c r="AJ106" s="78" t="n">
        <v>3.5</v>
      </c>
      <c r="AK106" s="79" t="n">
        <f aca="false">SUM(F106:AJ106)</f>
        <v>102</v>
      </c>
      <c r="AL106" s="78" t="n">
        <v>32</v>
      </c>
      <c r="AM106" s="80" t="n">
        <f aca="false">PRODUCT(AK106:AL106)</f>
        <v>3264</v>
      </c>
      <c r="AN106" s="81" t="n">
        <v>0</v>
      </c>
      <c r="AO106" s="82"/>
      <c r="AP106" s="78"/>
      <c r="AQ106" s="83"/>
      <c r="AR106" s="84"/>
      <c r="AS106" s="85"/>
      <c r="AT106" s="91"/>
      <c r="AU106" s="87" t="n">
        <f aca="false">AN106+AO106+AR106+AS106+AT106</f>
        <v>0</v>
      </c>
      <c r="AV106" s="87"/>
      <c r="AW106" s="87" t="n">
        <f aca="false">AP106+AR106+AS106+AT106+AV106+AZ106</f>
        <v>102</v>
      </c>
      <c r="AX106" s="87" t="n">
        <f aca="false">AU106-AW106+AV106+AZ106</f>
        <v>0</v>
      </c>
      <c r="AY106" s="87" t="n">
        <v>140</v>
      </c>
      <c r="AZ106" s="87" t="n">
        <f aca="false">AK106</f>
        <v>102</v>
      </c>
      <c r="BA106" s="87" t="n">
        <f aca="false">AY106+AZ106</f>
        <v>242</v>
      </c>
      <c r="BB106" s="87" t="n">
        <f aca="false">AM106-AW106</f>
        <v>3162</v>
      </c>
      <c r="BC106" s="78"/>
      <c r="BD106" s="78"/>
      <c r="BE106" s="96"/>
    </row>
    <row r="107" customFormat="false" ht="18.75" hidden="false" customHeight="false" outlineLevel="0" collapsed="false">
      <c r="A107" s="77" t="n">
        <v>105</v>
      </c>
      <c r="B107" s="78" t="s">
        <v>1170</v>
      </c>
      <c r="C107" s="78" t="s">
        <v>1130</v>
      </c>
      <c r="D107" s="78"/>
      <c r="E107" s="78"/>
      <c r="F107" s="78" t="n">
        <v>4</v>
      </c>
      <c r="G107" s="78" t="n">
        <v>4</v>
      </c>
      <c r="H107" s="78" t="n">
        <v>4</v>
      </c>
      <c r="I107" s="78" t="n">
        <v>4</v>
      </c>
      <c r="J107" s="78" t="n">
        <v>4</v>
      </c>
      <c r="K107" s="78" t="n">
        <v>5</v>
      </c>
      <c r="L107" s="78" t="n">
        <v>4</v>
      </c>
      <c r="M107" s="78" t="n">
        <v>4</v>
      </c>
      <c r="N107" s="78" t="n">
        <v>4</v>
      </c>
      <c r="O107" s="78" t="n">
        <v>4</v>
      </c>
      <c r="P107" s="78" t="n">
        <v>6.5</v>
      </c>
      <c r="Q107" s="78" t="n">
        <v>6</v>
      </c>
      <c r="R107" s="78" t="n">
        <v>6</v>
      </c>
      <c r="S107" s="78" t="n">
        <v>8</v>
      </c>
      <c r="T107" s="78" t="n">
        <v>10</v>
      </c>
      <c r="U107" s="78" t="n">
        <v>9</v>
      </c>
      <c r="V107" s="78" t="n">
        <v>4</v>
      </c>
      <c r="W107" s="78" t="n">
        <v>8</v>
      </c>
      <c r="X107" s="78" t="n">
        <v>10</v>
      </c>
      <c r="Y107" s="78" t="n">
        <v>4</v>
      </c>
      <c r="Z107" s="78" t="n">
        <v>8</v>
      </c>
      <c r="AA107" s="78" t="n">
        <v>9</v>
      </c>
      <c r="AB107" s="78" t="n">
        <v>10.5</v>
      </c>
      <c r="AC107" s="78" t="n">
        <v>8</v>
      </c>
      <c r="AD107" s="78" t="n">
        <v>6.5</v>
      </c>
      <c r="AE107" s="78" t="n">
        <v>6</v>
      </c>
      <c r="AF107" s="78"/>
      <c r="AG107" s="78" t="n">
        <v>4</v>
      </c>
      <c r="AH107" s="78" t="n">
        <v>3</v>
      </c>
      <c r="AI107" s="78" t="n">
        <v>3.5</v>
      </c>
      <c r="AJ107" s="78" t="n">
        <v>5</v>
      </c>
      <c r="AK107" s="79" t="n">
        <f aca="false">SUM(F107:AJ107)</f>
        <v>176</v>
      </c>
      <c r="AL107" s="78" t="n">
        <v>32</v>
      </c>
      <c r="AM107" s="80" t="n">
        <f aca="false">PRODUCT(AK107:AL107)</f>
        <v>5632</v>
      </c>
      <c r="AN107" s="81" t="n">
        <v>0</v>
      </c>
      <c r="AO107" s="82"/>
      <c r="AP107" s="78"/>
      <c r="AQ107" s="83"/>
      <c r="AR107" s="84"/>
      <c r="AS107" s="85"/>
      <c r="AT107" s="91" t="n">
        <v>2300</v>
      </c>
      <c r="AU107" s="87" t="n">
        <f aca="false">AN107+AO107+AR107+AS107+AT107</f>
        <v>2300</v>
      </c>
      <c r="AV107" s="78"/>
      <c r="AW107" s="87" t="n">
        <f aca="false">AP107+AR107+AS107+AT107+AV107+AZ107</f>
        <v>2476</v>
      </c>
      <c r="AX107" s="87" t="n">
        <f aca="false">AU107-AW107+AV107+AZ107</f>
        <v>0</v>
      </c>
      <c r="AY107" s="78" t="n">
        <v>46</v>
      </c>
      <c r="AZ107" s="87" t="n">
        <f aca="false">AK107</f>
        <v>176</v>
      </c>
      <c r="BA107" s="87" t="n">
        <f aca="false">AY107+AZ107</f>
        <v>222</v>
      </c>
      <c r="BB107" s="87" t="n">
        <f aca="false">AM107-AW107</f>
        <v>3156</v>
      </c>
      <c r="BC107" s="78"/>
      <c r="BD107" s="78"/>
      <c r="BE107" s="96"/>
    </row>
    <row r="108" customFormat="false" ht="18.75" hidden="false" customHeight="false" outlineLevel="0" collapsed="false">
      <c r="A108" s="77" t="n">
        <v>106</v>
      </c>
      <c r="B108" s="78" t="s">
        <v>1110</v>
      </c>
      <c r="C108" s="78" t="s">
        <v>1033</v>
      </c>
      <c r="D108" s="78"/>
      <c r="E108" s="78"/>
      <c r="F108" s="78" t="n">
        <v>4</v>
      </c>
      <c r="G108" s="78" t="n">
        <v>4</v>
      </c>
      <c r="H108" s="78" t="n">
        <v>4</v>
      </c>
      <c r="I108" s="78" t="n">
        <v>4</v>
      </c>
      <c r="J108" s="78" t="n">
        <v>4.5</v>
      </c>
      <c r="K108" s="78" t="n">
        <v>5</v>
      </c>
      <c r="L108" s="78" t="n">
        <v>5</v>
      </c>
      <c r="M108" s="78"/>
      <c r="N108" s="78" t="n">
        <v>4.5</v>
      </c>
      <c r="O108" s="78" t="n">
        <v>5</v>
      </c>
      <c r="P108" s="78" t="n">
        <v>5</v>
      </c>
      <c r="Q108" s="78"/>
      <c r="R108" s="78" t="n">
        <v>4</v>
      </c>
      <c r="S108" s="78"/>
      <c r="T108" s="78" t="n">
        <v>3</v>
      </c>
      <c r="U108" s="78" t="n">
        <v>4</v>
      </c>
      <c r="V108" s="78" t="n">
        <v>4</v>
      </c>
      <c r="W108" s="78" t="n">
        <v>3.5</v>
      </c>
      <c r="X108" s="78" t="n">
        <v>4</v>
      </c>
      <c r="Y108" s="78" t="n">
        <v>4</v>
      </c>
      <c r="Z108" s="78" t="n">
        <v>2.5</v>
      </c>
      <c r="AA108" s="78"/>
      <c r="AB108" s="78" t="n">
        <v>4</v>
      </c>
      <c r="AC108" s="78" t="n">
        <v>4</v>
      </c>
      <c r="AD108" s="78" t="n">
        <v>4</v>
      </c>
      <c r="AE108" s="78" t="n">
        <v>3.5</v>
      </c>
      <c r="AF108" s="78" t="n">
        <v>2</v>
      </c>
      <c r="AG108" s="78"/>
      <c r="AH108" s="78" t="n">
        <v>2</v>
      </c>
      <c r="AI108" s="78" t="n">
        <v>4</v>
      </c>
      <c r="AJ108" s="78" t="n">
        <v>3</v>
      </c>
      <c r="AK108" s="79" t="n">
        <f aca="false">SUM(F108:AJ108)</f>
        <v>100.5</v>
      </c>
      <c r="AL108" s="78" t="n">
        <v>32</v>
      </c>
      <c r="AM108" s="80" t="n">
        <f aca="false">PRODUCT(AK108:AL108)</f>
        <v>3216</v>
      </c>
      <c r="AN108" s="81"/>
      <c r="AO108" s="82"/>
      <c r="AP108" s="78"/>
      <c r="AQ108" s="83"/>
      <c r="AR108" s="84"/>
      <c r="AS108" s="85"/>
      <c r="AT108" s="91"/>
      <c r="AU108" s="87" t="n">
        <f aca="false">AN108+AO108+AR108+AS108+AT108</f>
        <v>0</v>
      </c>
      <c r="AV108" s="87"/>
      <c r="AW108" s="87" t="n">
        <f aca="false">AP108+AR108+AS108+AT108+AV108+AZ108</f>
        <v>100.5</v>
      </c>
      <c r="AX108" s="87"/>
      <c r="AY108" s="87"/>
      <c r="AZ108" s="87" t="n">
        <f aca="false">AK108</f>
        <v>100.5</v>
      </c>
      <c r="BA108" s="87" t="n">
        <f aca="false">AY108+AZ108</f>
        <v>100.5</v>
      </c>
      <c r="BB108" s="87" t="n">
        <f aca="false">AM108-AW108</f>
        <v>3115.5</v>
      </c>
      <c r="BC108" s="78"/>
      <c r="BD108" s="78"/>
      <c r="BE108" s="96"/>
    </row>
    <row r="109" customFormat="false" ht="18.75" hidden="false" customHeight="false" outlineLevel="0" collapsed="false">
      <c r="A109" s="77" t="n">
        <v>107</v>
      </c>
      <c r="B109" s="78" t="s">
        <v>259</v>
      </c>
      <c r="C109" s="78" t="s">
        <v>169</v>
      </c>
      <c r="D109" s="78"/>
      <c r="E109" s="78"/>
      <c r="F109" s="78" t="n">
        <v>4</v>
      </c>
      <c r="G109" s="78" t="n">
        <v>4</v>
      </c>
      <c r="H109" s="78" t="n">
        <v>4</v>
      </c>
      <c r="I109" s="78" t="n">
        <v>4</v>
      </c>
      <c r="J109" s="78" t="n">
        <v>5</v>
      </c>
      <c r="K109" s="78" t="n">
        <v>4</v>
      </c>
      <c r="L109" s="78" t="n">
        <v>3</v>
      </c>
      <c r="M109" s="78" t="n">
        <v>4</v>
      </c>
      <c r="N109" s="78" t="n">
        <v>4</v>
      </c>
      <c r="O109" s="78" t="n">
        <v>4</v>
      </c>
      <c r="P109" s="78" t="n">
        <v>4</v>
      </c>
      <c r="Q109" s="78" t="n">
        <v>4.5</v>
      </c>
      <c r="R109" s="78" t="n">
        <v>3</v>
      </c>
      <c r="S109" s="78" t="n">
        <v>3</v>
      </c>
      <c r="T109" s="78" t="n">
        <v>3</v>
      </c>
      <c r="U109" s="78" t="n">
        <v>3</v>
      </c>
      <c r="V109" s="78" t="n">
        <v>3</v>
      </c>
      <c r="W109" s="78" t="n">
        <v>3</v>
      </c>
      <c r="X109" s="78" t="n">
        <v>3</v>
      </c>
      <c r="Y109" s="78" t="n">
        <v>3.5</v>
      </c>
      <c r="Z109" s="78" t="n">
        <v>2</v>
      </c>
      <c r="AA109" s="78" t="n">
        <v>3</v>
      </c>
      <c r="AB109" s="78" t="n">
        <v>3</v>
      </c>
      <c r="AC109" s="78"/>
      <c r="AD109" s="78" t="n">
        <v>2.5</v>
      </c>
      <c r="AE109" s="78" t="n">
        <v>2.5</v>
      </c>
      <c r="AF109" s="78" t="n">
        <v>3</v>
      </c>
      <c r="AG109" s="78" t="n">
        <v>2.5</v>
      </c>
      <c r="AH109" s="78" t="n">
        <v>2.5</v>
      </c>
      <c r="AI109" s="78" t="n">
        <v>2.5</v>
      </c>
      <c r="AJ109" s="78" t="n">
        <v>2</v>
      </c>
      <c r="AK109" s="79" t="n">
        <f aca="false">SUM(F109:AJ109)</f>
        <v>98.5</v>
      </c>
      <c r="AL109" s="78" t="n">
        <v>32</v>
      </c>
      <c r="AM109" s="80" t="n">
        <f aca="false">PRODUCT(AK109:AL109)</f>
        <v>3152</v>
      </c>
      <c r="AN109" s="81" t="n">
        <v>0</v>
      </c>
      <c r="AO109" s="82"/>
      <c r="AP109" s="78"/>
      <c r="AQ109" s="83"/>
      <c r="AR109" s="84"/>
      <c r="AS109" s="85"/>
      <c r="AT109" s="91"/>
      <c r="AU109" s="87" t="n">
        <f aca="false">AN109+AO109+AR109+AS109+AT109</f>
        <v>0</v>
      </c>
      <c r="AV109" s="87"/>
      <c r="AW109" s="87" t="n">
        <f aca="false">AP109+AR109+AS109+AT109+AV109+AZ109</f>
        <v>98.5</v>
      </c>
      <c r="AX109" s="87" t="n">
        <f aca="false">AU109-AW109+AV109+AZ109</f>
        <v>0</v>
      </c>
      <c r="AY109" s="87" t="n">
        <v>282</v>
      </c>
      <c r="AZ109" s="87" t="n">
        <f aca="false">AK109</f>
        <v>98.5</v>
      </c>
      <c r="BA109" s="87" t="n">
        <f aca="false">AY109+AZ109</f>
        <v>380.5</v>
      </c>
      <c r="BB109" s="87" t="n">
        <f aca="false">AM109-AW109</f>
        <v>3053.5</v>
      </c>
      <c r="BC109" s="88"/>
      <c r="BD109" s="88"/>
      <c r="BE109" s="96"/>
    </row>
    <row r="110" customFormat="false" ht="18.75" hidden="false" customHeight="false" outlineLevel="0" collapsed="false">
      <c r="A110" s="77" t="n">
        <v>108</v>
      </c>
      <c r="B110" s="78" t="s">
        <v>695</v>
      </c>
      <c r="C110" s="78" t="s">
        <v>475</v>
      </c>
      <c r="D110" s="78"/>
      <c r="E110" s="78"/>
      <c r="F110" s="78"/>
      <c r="G110" s="78" t="n">
        <v>2.5</v>
      </c>
      <c r="H110" s="78" t="n">
        <v>3</v>
      </c>
      <c r="I110" s="78" t="n">
        <v>3</v>
      </c>
      <c r="J110" s="78" t="n">
        <v>3</v>
      </c>
      <c r="K110" s="78" t="n">
        <v>3</v>
      </c>
      <c r="L110" s="78" t="n">
        <v>3</v>
      </c>
      <c r="M110" s="78" t="n">
        <v>3</v>
      </c>
      <c r="N110" s="78" t="n">
        <v>3</v>
      </c>
      <c r="O110" s="78" t="n">
        <v>3</v>
      </c>
      <c r="P110" s="78" t="n">
        <v>3</v>
      </c>
      <c r="Q110" s="78" t="n">
        <v>3</v>
      </c>
      <c r="R110" s="78" t="n">
        <v>3</v>
      </c>
      <c r="S110" s="78" t="n">
        <v>3.5</v>
      </c>
      <c r="T110" s="78" t="n">
        <v>4</v>
      </c>
      <c r="U110" s="78" t="n">
        <v>3.5</v>
      </c>
      <c r="V110" s="78" t="n">
        <v>3</v>
      </c>
      <c r="W110" s="78" t="n">
        <v>3.5</v>
      </c>
      <c r="X110" s="78" t="n">
        <v>4</v>
      </c>
      <c r="Y110" s="78" t="n">
        <v>3.5</v>
      </c>
      <c r="Z110" s="78" t="n">
        <v>3</v>
      </c>
      <c r="AA110" s="78" t="n">
        <v>2.5</v>
      </c>
      <c r="AB110" s="78" t="n">
        <v>3</v>
      </c>
      <c r="AC110" s="78" t="n">
        <v>3</v>
      </c>
      <c r="AD110" s="78" t="n">
        <v>3.5</v>
      </c>
      <c r="AE110" s="78" t="n">
        <v>3</v>
      </c>
      <c r="AF110" s="78" t="n">
        <v>3</v>
      </c>
      <c r="AG110" s="78" t="n">
        <v>3</v>
      </c>
      <c r="AH110" s="78" t="n">
        <v>3</v>
      </c>
      <c r="AI110" s="78" t="n">
        <v>3.5</v>
      </c>
      <c r="AJ110" s="78" t="n">
        <v>3.5</v>
      </c>
      <c r="AK110" s="79" t="n">
        <f aca="false">SUM(F110:AJ110)</f>
        <v>94.5</v>
      </c>
      <c r="AL110" s="78" t="n">
        <v>32</v>
      </c>
      <c r="AM110" s="80" t="n">
        <f aca="false">PRODUCT(AK110:AL110)</f>
        <v>3024</v>
      </c>
      <c r="AN110" s="81"/>
      <c r="AO110" s="82"/>
      <c r="AP110" s="78"/>
      <c r="AQ110" s="83"/>
      <c r="AR110" s="84"/>
      <c r="AS110" s="85"/>
      <c r="AT110" s="91"/>
      <c r="AU110" s="87" t="n">
        <f aca="false">AN110+AO110+AR110+AS110+AT110</f>
        <v>0</v>
      </c>
      <c r="AV110" s="87"/>
      <c r="AW110" s="87" t="n">
        <f aca="false">AP110+AR110+AS110+AT110+AV110+AZ110</f>
        <v>94.5</v>
      </c>
      <c r="AX110" s="87"/>
      <c r="AY110" s="87"/>
      <c r="AZ110" s="87" t="n">
        <f aca="false">AK110</f>
        <v>94.5</v>
      </c>
      <c r="BA110" s="87" t="n">
        <f aca="false">AY110+AZ110</f>
        <v>94.5</v>
      </c>
      <c r="BB110" s="87" t="n">
        <f aca="false">AM110-AW110</f>
        <v>2929.5</v>
      </c>
      <c r="BC110" s="78"/>
      <c r="BD110" s="78"/>
      <c r="BE110" s="96"/>
    </row>
    <row r="111" customFormat="false" ht="18.75" hidden="false" customHeight="false" outlineLevel="0" collapsed="false">
      <c r="A111" s="77" t="n">
        <v>109</v>
      </c>
      <c r="B111" s="78" t="s">
        <v>311</v>
      </c>
      <c r="C111" s="78" t="s">
        <v>264</v>
      </c>
      <c r="D111" s="78"/>
      <c r="E111" s="78"/>
      <c r="F111" s="78" t="n">
        <v>3.5</v>
      </c>
      <c r="G111" s="78"/>
      <c r="H111" s="78" t="n">
        <v>3.5</v>
      </c>
      <c r="I111" s="78" t="n">
        <v>3.5</v>
      </c>
      <c r="J111" s="78" t="n">
        <v>3.5</v>
      </c>
      <c r="K111" s="78" t="n">
        <v>3</v>
      </c>
      <c r="L111" s="78" t="n">
        <v>3</v>
      </c>
      <c r="M111" s="78" t="n">
        <v>2.5</v>
      </c>
      <c r="N111" s="78" t="n">
        <v>3</v>
      </c>
      <c r="O111" s="78" t="n">
        <v>3</v>
      </c>
      <c r="P111" s="78" t="n">
        <v>2.5</v>
      </c>
      <c r="Q111" s="78" t="n">
        <v>3.5</v>
      </c>
      <c r="R111" s="78" t="n">
        <v>3</v>
      </c>
      <c r="S111" s="78" t="n">
        <v>3.5</v>
      </c>
      <c r="T111" s="78" t="n">
        <v>3.5</v>
      </c>
      <c r="U111" s="78" t="n">
        <v>4</v>
      </c>
      <c r="V111" s="78" t="n">
        <v>3.5</v>
      </c>
      <c r="W111" s="78" t="n">
        <v>3</v>
      </c>
      <c r="X111" s="78" t="n">
        <v>3</v>
      </c>
      <c r="Y111" s="78" t="n">
        <v>3</v>
      </c>
      <c r="Z111" s="78" t="n">
        <v>3.5</v>
      </c>
      <c r="AA111" s="78" t="n">
        <v>3</v>
      </c>
      <c r="AB111" s="78" t="n">
        <v>3</v>
      </c>
      <c r="AC111" s="78" t="n">
        <v>3.5</v>
      </c>
      <c r="AD111" s="78" t="n">
        <v>3</v>
      </c>
      <c r="AE111" s="78" t="n">
        <v>3.5</v>
      </c>
      <c r="AF111" s="78" t="n">
        <v>3</v>
      </c>
      <c r="AG111" s="78" t="n">
        <v>3</v>
      </c>
      <c r="AH111" s="78" t="n">
        <v>2</v>
      </c>
      <c r="AI111" s="78" t="n">
        <v>2.5</v>
      </c>
      <c r="AJ111" s="78" t="n">
        <v>3</v>
      </c>
      <c r="AK111" s="79" t="n">
        <f aca="false">SUM(F111:AJ111)</f>
        <v>94</v>
      </c>
      <c r="AL111" s="78" t="n">
        <v>32</v>
      </c>
      <c r="AM111" s="80" t="n">
        <f aca="false">PRODUCT(AK111:AL111)</f>
        <v>3008</v>
      </c>
      <c r="AN111" s="81" t="n">
        <v>0</v>
      </c>
      <c r="AO111" s="82"/>
      <c r="AP111" s="78"/>
      <c r="AQ111" s="83"/>
      <c r="AR111" s="84"/>
      <c r="AS111" s="85"/>
      <c r="AT111" s="91"/>
      <c r="AU111" s="87" t="n">
        <f aca="false">AN111+AO111+AR111+AS111+AT111</f>
        <v>0</v>
      </c>
      <c r="AV111" s="87"/>
      <c r="AW111" s="87" t="n">
        <f aca="false">AP111+AR111+AS111+AT111+AV111+AZ111</f>
        <v>94</v>
      </c>
      <c r="AX111" s="87" t="n">
        <f aca="false">AU111-AW111+AV111+AZ111</f>
        <v>0</v>
      </c>
      <c r="AY111" s="87" t="n">
        <v>409.5</v>
      </c>
      <c r="AZ111" s="87" t="n">
        <f aca="false">AK111</f>
        <v>94</v>
      </c>
      <c r="BA111" s="87" t="n">
        <f aca="false">AY111+AZ111</f>
        <v>503.5</v>
      </c>
      <c r="BB111" s="87" t="n">
        <f aca="false">AM111-AW111</f>
        <v>2914</v>
      </c>
      <c r="BC111" s="78"/>
      <c r="BD111" s="78"/>
      <c r="BE111" s="96"/>
    </row>
    <row r="112" customFormat="false" ht="18.75" hidden="false" customHeight="false" outlineLevel="0" collapsed="false">
      <c r="A112" s="77" t="n">
        <v>110</v>
      </c>
      <c r="B112" s="78" t="s">
        <v>526</v>
      </c>
      <c r="C112" s="78" t="s">
        <v>475</v>
      </c>
      <c r="D112" s="78"/>
      <c r="E112" s="78"/>
      <c r="F112" s="78" t="n">
        <v>3</v>
      </c>
      <c r="G112" s="78" t="n">
        <v>3</v>
      </c>
      <c r="H112" s="78" t="n">
        <v>3.5</v>
      </c>
      <c r="I112" s="78" t="n">
        <v>3.5</v>
      </c>
      <c r="J112" s="78" t="n">
        <v>3</v>
      </c>
      <c r="K112" s="78" t="n">
        <v>2</v>
      </c>
      <c r="L112" s="78" t="n">
        <v>2</v>
      </c>
      <c r="M112" s="78" t="n">
        <v>3</v>
      </c>
      <c r="N112" s="78" t="n">
        <v>3.5</v>
      </c>
      <c r="O112" s="78" t="n">
        <v>3.5</v>
      </c>
      <c r="P112" s="78" t="n">
        <v>3.5</v>
      </c>
      <c r="Q112" s="78" t="n">
        <v>3.5</v>
      </c>
      <c r="R112" s="78" t="n">
        <v>3</v>
      </c>
      <c r="S112" s="78" t="n">
        <v>3</v>
      </c>
      <c r="T112" s="78" t="n">
        <v>3</v>
      </c>
      <c r="U112" s="78" t="n">
        <v>3</v>
      </c>
      <c r="V112" s="78" t="n">
        <v>3.5</v>
      </c>
      <c r="W112" s="78" t="n">
        <v>3.5</v>
      </c>
      <c r="X112" s="78" t="n">
        <v>3</v>
      </c>
      <c r="Y112" s="78" t="n">
        <v>3</v>
      </c>
      <c r="Z112" s="78" t="n">
        <v>3</v>
      </c>
      <c r="AA112" s="78" t="n">
        <v>3</v>
      </c>
      <c r="AB112" s="78" t="n">
        <v>3</v>
      </c>
      <c r="AC112" s="78" t="n">
        <v>3</v>
      </c>
      <c r="AD112" s="78" t="n">
        <v>2</v>
      </c>
      <c r="AE112" s="78" t="n">
        <v>3.5</v>
      </c>
      <c r="AF112" s="78" t="n">
        <v>3</v>
      </c>
      <c r="AG112" s="78" t="n">
        <v>3</v>
      </c>
      <c r="AH112" s="78" t="n">
        <v>3</v>
      </c>
      <c r="AI112" s="78" t="n">
        <v>3</v>
      </c>
      <c r="AJ112" s="78" t="n">
        <v>2.5</v>
      </c>
      <c r="AK112" s="79" t="n">
        <f aca="false">SUM(F112:AJ112)</f>
        <v>94</v>
      </c>
      <c r="AL112" s="78" t="n">
        <v>32</v>
      </c>
      <c r="AM112" s="80" t="n">
        <f aca="false">PRODUCT(AK112:AL112)</f>
        <v>3008</v>
      </c>
      <c r="AN112" s="81" t="n">
        <v>0</v>
      </c>
      <c r="AO112" s="82"/>
      <c r="AP112" s="78"/>
      <c r="AQ112" s="83"/>
      <c r="AR112" s="84"/>
      <c r="AS112" s="85"/>
      <c r="AT112" s="86"/>
      <c r="AU112" s="87" t="n">
        <f aca="false">AN112+AO112+AR112+AS112+AT112</f>
        <v>0</v>
      </c>
      <c r="AV112" s="87"/>
      <c r="AW112" s="87" t="n">
        <f aca="false">AP112+AR112+AS112+AT112+AV112+AZ112</f>
        <v>94</v>
      </c>
      <c r="AX112" s="87" t="n">
        <f aca="false">AU112-AW112+AV112+AZ112</f>
        <v>0</v>
      </c>
      <c r="AY112" s="87" t="n">
        <v>296.5</v>
      </c>
      <c r="AZ112" s="87" t="n">
        <f aca="false">AK112</f>
        <v>94</v>
      </c>
      <c r="BA112" s="87" t="n">
        <f aca="false">AY112+AZ112</f>
        <v>390.5</v>
      </c>
      <c r="BB112" s="87" t="n">
        <f aca="false">AM112-AW112</f>
        <v>2914</v>
      </c>
      <c r="BC112" s="78"/>
      <c r="BD112" s="88"/>
      <c r="BE112" s="96"/>
    </row>
    <row r="113" customFormat="false" ht="18.75" hidden="false" customHeight="false" outlineLevel="0" collapsed="false">
      <c r="A113" s="77" t="n">
        <v>111</v>
      </c>
      <c r="B113" s="78" t="s">
        <v>1171</v>
      </c>
      <c r="C113" s="78" t="s">
        <v>1130</v>
      </c>
      <c r="D113" s="78"/>
      <c r="E113" s="78"/>
      <c r="F113" s="78" t="n">
        <v>2</v>
      </c>
      <c r="G113" s="78" t="n">
        <v>2</v>
      </c>
      <c r="H113" s="78" t="n">
        <v>2</v>
      </c>
      <c r="I113" s="78" t="n">
        <v>2</v>
      </c>
      <c r="J113" s="78" t="n">
        <v>2</v>
      </c>
      <c r="K113" s="78" t="n">
        <v>0.5</v>
      </c>
      <c r="L113" s="78" t="n">
        <v>1</v>
      </c>
      <c r="M113" s="78" t="n">
        <v>1</v>
      </c>
      <c r="N113" s="78" t="n">
        <v>2</v>
      </c>
      <c r="O113" s="78" t="n">
        <v>3</v>
      </c>
      <c r="P113" s="78" t="n">
        <v>3.5</v>
      </c>
      <c r="Q113" s="78" t="n">
        <v>4</v>
      </c>
      <c r="R113" s="78" t="n">
        <v>4</v>
      </c>
      <c r="S113" s="78" t="n">
        <v>3.5</v>
      </c>
      <c r="T113" s="78" t="n">
        <v>4</v>
      </c>
      <c r="U113" s="78" t="n">
        <v>4</v>
      </c>
      <c r="V113" s="78" t="n">
        <v>5</v>
      </c>
      <c r="W113" s="78" t="n">
        <v>4</v>
      </c>
      <c r="X113" s="78" t="n">
        <v>5</v>
      </c>
      <c r="Y113" s="78" t="n">
        <v>4</v>
      </c>
      <c r="Z113" s="78" t="n">
        <v>4</v>
      </c>
      <c r="AA113" s="78" t="n">
        <v>1</v>
      </c>
      <c r="AB113" s="78" t="n">
        <v>5.5</v>
      </c>
      <c r="AC113" s="78" t="n">
        <v>3.5</v>
      </c>
      <c r="AD113" s="78" t="n">
        <v>3.5</v>
      </c>
      <c r="AE113" s="78" t="n">
        <v>6</v>
      </c>
      <c r="AF113" s="78"/>
      <c r="AG113" s="78" t="n">
        <v>2</v>
      </c>
      <c r="AH113" s="78" t="n">
        <v>3</v>
      </c>
      <c r="AI113" s="78" t="n">
        <v>2.5</v>
      </c>
      <c r="AJ113" s="78" t="n">
        <v>4.5</v>
      </c>
      <c r="AK113" s="79" t="n">
        <f aca="false">SUM(F113:AJ113)</f>
        <v>94</v>
      </c>
      <c r="AL113" s="78" t="n">
        <v>32</v>
      </c>
      <c r="AM113" s="80" t="n">
        <f aca="false">PRODUCT(AK113:AL113)</f>
        <v>3008</v>
      </c>
      <c r="AN113" s="81" t="n">
        <v>0</v>
      </c>
      <c r="AO113" s="82"/>
      <c r="AP113" s="78"/>
      <c r="AQ113" s="83"/>
      <c r="AR113" s="84"/>
      <c r="AS113" s="85"/>
      <c r="AT113" s="91"/>
      <c r="AU113" s="87" t="n">
        <f aca="false">AN113+AO113+AR113+AS113+AT113</f>
        <v>0</v>
      </c>
      <c r="AV113" s="78"/>
      <c r="AW113" s="87" t="n">
        <f aca="false">AP113+AR113+AS113+AT113+AV113+AZ113</f>
        <v>94</v>
      </c>
      <c r="AX113" s="87" t="n">
        <f aca="false">AU113-AW113+AV113+AZ113</f>
        <v>0</v>
      </c>
      <c r="AY113" s="78" t="n">
        <v>18.5</v>
      </c>
      <c r="AZ113" s="87" t="n">
        <f aca="false">AK113</f>
        <v>94</v>
      </c>
      <c r="BA113" s="87" t="n">
        <f aca="false">AY113+AZ113</f>
        <v>112.5</v>
      </c>
      <c r="BB113" s="87" t="n">
        <f aca="false">AM113-AW113</f>
        <v>2914</v>
      </c>
      <c r="BC113" s="78"/>
      <c r="BD113" s="78"/>
      <c r="BE113" s="96"/>
    </row>
    <row r="114" customFormat="false" ht="18.75" hidden="false" customHeight="false" outlineLevel="0" collapsed="false">
      <c r="A114" s="77" t="n">
        <v>112</v>
      </c>
      <c r="B114" s="78" t="s">
        <v>1202</v>
      </c>
      <c r="C114" s="78" t="s">
        <v>1127</v>
      </c>
      <c r="D114" s="78"/>
      <c r="E114" s="78"/>
      <c r="F114" s="78" t="n">
        <v>6.5</v>
      </c>
      <c r="G114" s="78" t="n">
        <v>3.5</v>
      </c>
      <c r="H114" s="78" t="n">
        <v>3</v>
      </c>
      <c r="I114" s="78" t="n">
        <v>2.5</v>
      </c>
      <c r="J114" s="78" t="n">
        <v>2.5</v>
      </c>
      <c r="K114" s="78" t="n">
        <v>2.5</v>
      </c>
      <c r="L114" s="78" t="n">
        <v>2.5</v>
      </c>
      <c r="M114" s="78" t="n">
        <v>3.5</v>
      </c>
      <c r="N114" s="78" t="n">
        <v>4</v>
      </c>
      <c r="O114" s="78" t="n">
        <v>4.5</v>
      </c>
      <c r="P114" s="78" t="n">
        <v>4.5</v>
      </c>
      <c r="Q114" s="78" t="n">
        <v>4</v>
      </c>
      <c r="R114" s="78" t="n">
        <v>3</v>
      </c>
      <c r="S114" s="78" t="n">
        <v>4</v>
      </c>
      <c r="T114" s="78" t="n">
        <v>4</v>
      </c>
      <c r="U114" s="78" t="n">
        <v>5</v>
      </c>
      <c r="V114" s="78" t="n">
        <v>5</v>
      </c>
      <c r="W114" s="78" t="n">
        <v>5</v>
      </c>
      <c r="X114" s="78" t="n">
        <v>5</v>
      </c>
      <c r="Y114" s="78" t="n">
        <v>5</v>
      </c>
      <c r="Z114" s="78" t="n">
        <v>5</v>
      </c>
      <c r="AA114" s="78" t="n">
        <v>4.5</v>
      </c>
      <c r="AB114" s="78" t="n">
        <v>5</v>
      </c>
      <c r="AC114" s="78" t="n">
        <v>4.5</v>
      </c>
      <c r="AD114" s="78" t="n">
        <v>5</v>
      </c>
      <c r="AE114" s="78" t="n">
        <v>5</v>
      </c>
      <c r="AF114" s="78" t="n">
        <v>5</v>
      </c>
      <c r="AG114" s="78" t="n">
        <v>5</v>
      </c>
      <c r="AH114" s="78" t="n">
        <v>4</v>
      </c>
      <c r="AI114" s="78" t="n">
        <v>4</v>
      </c>
      <c r="AJ114" s="78" t="n">
        <v>4.5</v>
      </c>
      <c r="AK114" s="79" t="n">
        <f aca="false">SUM(F114:AJ114)</f>
        <v>131</v>
      </c>
      <c r="AL114" s="78" t="n">
        <v>32</v>
      </c>
      <c r="AM114" s="80" t="n">
        <f aca="false">PRODUCT(AK114:AL114)</f>
        <v>4192</v>
      </c>
      <c r="AN114" s="81" t="n">
        <v>0</v>
      </c>
      <c r="AO114" s="82"/>
      <c r="AP114" s="78"/>
      <c r="AQ114" s="83"/>
      <c r="AR114" s="84"/>
      <c r="AS114" s="85"/>
      <c r="AT114" s="91" t="n">
        <v>1150</v>
      </c>
      <c r="AU114" s="87" t="n">
        <f aca="false">AN114+AO114+AR114+AS114+AT114</f>
        <v>1150</v>
      </c>
      <c r="AV114" s="78"/>
      <c r="AW114" s="87" t="n">
        <f aca="false">AP114+AR114+AS114+AT114+AV114+AZ114</f>
        <v>1281</v>
      </c>
      <c r="AX114" s="87" t="n">
        <f aca="false">AU114-AW114+AV114+AZ114</f>
        <v>0</v>
      </c>
      <c r="AY114" s="78" t="n">
        <v>132.5</v>
      </c>
      <c r="AZ114" s="87" t="n">
        <f aca="false">AK114</f>
        <v>131</v>
      </c>
      <c r="BA114" s="87" t="n">
        <f aca="false">AY114+AZ114</f>
        <v>263.5</v>
      </c>
      <c r="BB114" s="87" t="n">
        <f aca="false">AM114-AW114</f>
        <v>2911</v>
      </c>
      <c r="BC114" s="78"/>
      <c r="BD114" s="78"/>
      <c r="BE114" s="96"/>
    </row>
    <row r="115" customFormat="false" ht="18.75" hidden="false" customHeight="false" outlineLevel="0" collapsed="false">
      <c r="A115" s="77" t="n">
        <v>113</v>
      </c>
      <c r="B115" s="78" t="s">
        <v>1097</v>
      </c>
      <c r="C115" s="78" t="s">
        <v>1033</v>
      </c>
      <c r="D115" s="78"/>
      <c r="E115" s="78"/>
      <c r="F115" s="78" t="n">
        <v>3</v>
      </c>
      <c r="G115" s="78" t="n">
        <v>3</v>
      </c>
      <c r="H115" s="78" t="n">
        <v>3</v>
      </c>
      <c r="I115" s="78" t="n">
        <v>3</v>
      </c>
      <c r="J115" s="78" t="n">
        <v>3</v>
      </c>
      <c r="K115" s="78" t="n">
        <v>3</v>
      </c>
      <c r="L115" s="78" t="n">
        <v>3</v>
      </c>
      <c r="M115" s="78" t="n">
        <v>3</v>
      </c>
      <c r="N115" s="78" t="n">
        <v>3</v>
      </c>
      <c r="O115" s="78" t="n">
        <v>3</v>
      </c>
      <c r="P115" s="78" t="n">
        <v>3</v>
      </c>
      <c r="Q115" s="78" t="n">
        <v>3</v>
      </c>
      <c r="R115" s="78" t="n">
        <v>3</v>
      </c>
      <c r="S115" s="78" t="n">
        <v>3</v>
      </c>
      <c r="T115" s="78" t="n">
        <v>3</v>
      </c>
      <c r="U115" s="78" t="n">
        <v>3</v>
      </c>
      <c r="V115" s="78" t="n">
        <v>3</v>
      </c>
      <c r="W115" s="78" t="n">
        <v>3</v>
      </c>
      <c r="X115" s="78" t="n">
        <v>3</v>
      </c>
      <c r="Y115" s="78" t="n">
        <v>3</v>
      </c>
      <c r="Z115" s="78" t="n">
        <v>3</v>
      </c>
      <c r="AA115" s="78" t="n">
        <v>3</v>
      </c>
      <c r="AB115" s="78" t="n">
        <v>3</v>
      </c>
      <c r="AC115" s="78" t="n">
        <v>3</v>
      </c>
      <c r="AD115" s="78" t="n">
        <v>3</v>
      </c>
      <c r="AE115" s="78" t="n">
        <v>3</v>
      </c>
      <c r="AF115" s="78" t="n">
        <v>3</v>
      </c>
      <c r="AG115" s="78" t="n">
        <v>3</v>
      </c>
      <c r="AH115" s="78" t="n">
        <v>3</v>
      </c>
      <c r="AI115" s="78" t="n">
        <v>3</v>
      </c>
      <c r="AJ115" s="78" t="n">
        <v>3</v>
      </c>
      <c r="AK115" s="79" t="n">
        <f aca="false">SUM(F115:AJ115)</f>
        <v>93</v>
      </c>
      <c r="AL115" s="78" t="n">
        <v>32</v>
      </c>
      <c r="AM115" s="80" t="n">
        <f aca="false">PRODUCT(AK115:AL115)</f>
        <v>2976</v>
      </c>
      <c r="AN115" s="81" t="n">
        <v>0</v>
      </c>
      <c r="AO115" s="82"/>
      <c r="AP115" s="78"/>
      <c r="AQ115" s="83"/>
      <c r="AR115" s="84"/>
      <c r="AS115" s="85"/>
      <c r="AT115" s="91"/>
      <c r="AU115" s="87" t="n">
        <f aca="false">AN115+AO115+AR115+AS115+AT115</f>
        <v>0</v>
      </c>
      <c r="AV115" s="87"/>
      <c r="AW115" s="87" t="n">
        <f aca="false">AP115+AR115+AS115+AT115+AV115+AZ115</f>
        <v>93</v>
      </c>
      <c r="AX115" s="87" t="n">
        <f aca="false">AU115-AW115+AV115+AZ115</f>
        <v>0</v>
      </c>
      <c r="AY115" s="87" t="n">
        <v>314</v>
      </c>
      <c r="AZ115" s="87" t="n">
        <f aca="false">AK115</f>
        <v>93</v>
      </c>
      <c r="BA115" s="87" t="n">
        <f aca="false">AY115+AZ115</f>
        <v>407</v>
      </c>
      <c r="BB115" s="87" t="n">
        <f aca="false">AM115-AW115</f>
        <v>2883</v>
      </c>
      <c r="BC115" s="78"/>
      <c r="BD115" s="78"/>
      <c r="BE115" s="96"/>
    </row>
    <row r="116" customFormat="false" ht="18.75" hidden="false" customHeight="false" outlineLevel="0" collapsed="false">
      <c r="A116" s="77" t="n">
        <v>114</v>
      </c>
      <c r="B116" s="78" t="s">
        <v>1235</v>
      </c>
      <c r="C116" s="78" t="s">
        <v>1233</v>
      </c>
      <c r="D116" s="78"/>
      <c r="E116" s="78"/>
      <c r="F116" s="78" t="n">
        <v>2</v>
      </c>
      <c r="G116" s="78" t="n">
        <v>3</v>
      </c>
      <c r="H116" s="78" t="n">
        <v>2</v>
      </c>
      <c r="I116" s="78" t="n">
        <v>3.5</v>
      </c>
      <c r="J116" s="78" t="n">
        <v>4</v>
      </c>
      <c r="K116" s="78" t="n">
        <v>3</v>
      </c>
      <c r="L116" s="78" t="n">
        <v>2</v>
      </c>
      <c r="M116" s="78" t="n">
        <v>2.5</v>
      </c>
      <c r="N116" s="78" t="n">
        <v>2.5</v>
      </c>
      <c r="O116" s="78" t="n">
        <v>3.5</v>
      </c>
      <c r="P116" s="78" t="n">
        <v>3.5</v>
      </c>
      <c r="Q116" s="78" t="n">
        <v>3.5</v>
      </c>
      <c r="R116" s="78" t="n">
        <v>4</v>
      </c>
      <c r="S116" s="78"/>
      <c r="T116" s="78" t="n">
        <v>4</v>
      </c>
      <c r="U116" s="78" t="n">
        <v>2</v>
      </c>
      <c r="V116" s="78" t="n">
        <v>3.5</v>
      </c>
      <c r="W116" s="78" t="n">
        <v>3.5</v>
      </c>
      <c r="X116" s="78" t="n">
        <v>3.5</v>
      </c>
      <c r="Y116" s="78" t="n">
        <v>3.5</v>
      </c>
      <c r="Z116" s="78" t="n">
        <v>1.5</v>
      </c>
      <c r="AA116" s="78" t="n">
        <v>4</v>
      </c>
      <c r="AB116" s="78" t="n">
        <v>4</v>
      </c>
      <c r="AC116" s="78" t="n">
        <v>2</v>
      </c>
      <c r="AD116" s="78" t="n">
        <v>4</v>
      </c>
      <c r="AE116" s="78" t="n">
        <v>4</v>
      </c>
      <c r="AF116" s="78"/>
      <c r="AG116" s="78" t="n">
        <v>3.5</v>
      </c>
      <c r="AH116" s="78" t="n">
        <v>4</v>
      </c>
      <c r="AI116" s="78" t="n">
        <v>3.5</v>
      </c>
      <c r="AJ116" s="78" t="n">
        <v>3.5</v>
      </c>
      <c r="AK116" s="79" t="n">
        <f aca="false">SUM(F116:AJ116)</f>
        <v>93</v>
      </c>
      <c r="AL116" s="78" t="n">
        <v>32</v>
      </c>
      <c r="AM116" s="80" t="n">
        <f aca="false">PRODUCT(AK116:AL116)</f>
        <v>2976</v>
      </c>
      <c r="AN116" s="81"/>
      <c r="AO116" s="82"/>
      <c r="AP116" s="78"/>
      <c r="AQ116" s="78"/>
      <c r="AR116" s="84"/>
      <c r="AS116" s="85"/>
      <c r="AT116" s="91"/>
      <c r="AU116" s="87" t="n">
        <f aca="false">AN116+AO116+AR116+AS116+AT116</f>
        <v>0</v>
      </c>
      <c r="AV116" s="78"/>
      <c r="AW116" s="87" t="n">
        <f aca="false">AP116+AR116+AS116+AT116+AV116+AZ116</f>
        <v>93</v>
      </c>
      <c r="AX116" s="87" t="n">
        <f aca="false">AU116-AW116+AV116+AZ116</f>
        <v>0</v>
      </c>
      <c r="AY116" s="116" t="n">
        <v>0</v>
      </c>
      <c r="AZ116" s="87" t="n">
        <f aca="false">AK116</f>
        <v>93</v>
      </c>
      <c r="BA116" s="87" t="n">
        <f aca="false">AY116+AZ116</f>
        <v>93</v>
      </c>
      <c r="BB116" s="87" t="n">
        <f aca="false">AM116-AW116</f>
        <v>2883</v>
      </c>
      <c r="BC116" s="78"/>
      <c r="BD116" s="78"/>
      <c r="BE116" s="96"/>
    </row>
    <row r="117" customFormat="false" ht="18.75" hidden="false" customHeight="false" outlineLevel="0" collapsed="false">
      <c r="A117" s="77" t="n">
        <v>115</v>
      </c>
      <c r="B117" s="78" t="s">
        <v>685</v>
      </c>
      <c r="C117" s="78" t="s">
        <v>475</v>
      </c>
      <c r="D117" s="78"/>
      <c r="E117" s="78"/>
      <c r="F117" s="78" t="n">
        <v>3</v>
      </c>
      <c r="G117" s="78" t="n">
        <v>3</v>
      </c>
      <c r="H117" s="78" t="n">
        <v>3</v>
      </c>
      <c r="I117" s="78" t="n">
        <v>3</v>
      </c>
      <c r="J117" s="78" t="n">
        <v>3</v>
      </c>
      <c r="K117" s="78" t="n">
        <v>3</v>
      </c>
      <c r="L117" s="78" t="n">
        <v>3</v>
      </c>
      <c r="M117" s="78" t="n">
        <v>3</v>
      </c>
      <c r="N117" s="78" t="n">
        <v>3</v>
      </c>
      <c r="O117" s="78" t="n">
        <v>3</v>
      </c>
      <c r="P117" s="78" t="n">
        <v>3</v>
      </c>
      <c r="Q117" s="78" t="n">
        <v>3</v>
      </c>
      <c r="R117" s="78" t="n">
        <v>3</v>
      </c>
      <c r="S117" s="78" t="n">
        <v>3</v>
      </c>
      <c r="T117" s="78" t="n">
        <v>3</v>
      </c>
      <c r="U117" s="78" t="n">
        <v>3</v>
      </c>
      <c r="V117" s="78" t="n">
        <v>2</v>
      </c>
      <c r="W117" s="78" t="n">
        <v>3</v>
      </c>
      <c r="X117" s="78" t="n">
        <v>3</v>
      </c>
      <c r="Y117" s="78" t="n">
        <v>3</v>
      </c>
      <c r="Z117" s="78" t="n">
        <v>3</v>
      </c>
      <c r="AA117" s="78" t="n">
        <v>3</v>
      </c>
      <c r="AB117" s="78" t="n">
        <v>3</v>
      </c>
      <c r="AC117" s="78" t="n">
        <v>3</v>
      </c>
      <c r="AD117" s="78" t="n">
        <v>3</v>
      </c>
      <c r="AE117" s="78" t="n">
        <v>3</v>
      </c>
      <c r="AF117" s="78" t="n">
        <v>3</v>
      </c>
      <c r="AG117" s="78" t="n">
        <v>3</v>
      </c>
      <c r="AH117" s="78" t="n">
        <v>3</v>
      </c>
      <c r="AI117" s="78" t="n">
        <v>3</v>
      </c>
      <c r="AJ117" s="78" t="n">
        <v>3</v>
      </c>
      <c r="AK117" s="79" t="n">
        <f aca="false">SUM(F117:AJ117)</f>
        <v>92</v>
      </c>
      <c r="AL117" s="78" t="n">
        <v>32</v>
      </c>
      <c r="AM117" s="80" t="n">
        <f aca="false">PRODUCT(AK117:AL117)</f>
        <v>2944</v>
      </c>
      <c r="AN117" s="81" t="n">
        <v>0</v>
      </c>
      <c r="AO117" s="82"/>
      <c r="AP117" s="78"/>
      <c r="AQ117" s="83"/>
      <c r="AR117" s="84"/>
      <c r="AS117" s="85"/>
      <c r="AT117" s="91"/>
      <c r="AU117" s="87" t="n">
        <f aca="false">AN117+AO117+AR117+AS117+AT117</f>
        <v>0</v>
      </c>
      <c r="AV117" s="87"/>
      <c r="AW117" s="87" t="n">
        <f aca="false">AP117+AR117+AS117+AT117+AV117+AZ117</f>
        <v>92</v>
      </c>
      <c r="AX117" s="87" t="n">
        <f aca="false">AU117-AW117+AV117+AZ117</f>
        <v>0</v>
      </c>
      <c r="AY117" s="87" t="n">
        <v>78.5</v>
      </c>
      <c r="AZ117" s="87" t="n">
        <f aca="false">AK117</f>
        <v>92</v>
      </c>
      <c r="BA117" s="87" t="n">
        <f aca="false">AY117+AZ117</f>
        <v>170.5</v>
      </c>
      <c r="BB117" s="87" t="n">
        <f aca="false">AM117-AW117</f>
        <v>2852</v>
      </c>
      <c r="BC117" s="78"/>
      <c r="BD117" s="78"/>
      <c r="BE117" s="96"/>
    </row>
    <row r="118" customFormat="false" ht="18.75" hidden="false" customHeight="false" outlineLevel="0" collapsed="false">
      <c r="A118" s="77" t="n">
        <v>116</v>
      </c>
      <c r="B118" s="78" t="s">
        <v>1237</v>
      </c>
      <c r="C118" s="78" t="s">
        <v>1233</v>
      </c>
      <c r="D118" s="78"/>
      <c r="E118" s="78"/>
      <c r="F118" s="78" t="n">
        <v>3</v>
      </c>
      <c r="G118" s="78" t="n">
        <v>3</v>
      </c>
      <c r="H118" s="78" t="n">
        <v>2.5</v>
      </c>
      <c r="I118" s="78" t="n">
        <v>3</v>
      </c>
      <c r="J118" s="78" t="n">
        <v>3</v>
      </c>
      <c r="K118" s="78" t="n">
        <v>2.5</v>
      </c>
      <c r="L118" s="78" t="n">
        <v>3</v>
      </c>
      <c r="M118" s="78" t="n">
        <v>3</v>
      </c>
      <c r="N118" s="78" t="n">
        <v>3</v>
      </c>
      <c r="O118" s="78" t="n">
        <v>2.5</v>
      </c>
      <c r="P118" s="78" t="n">
        <v>2</v>
      </c>
      <c r="Q118" s="78" t="n">
        <v>3</v>
      </c>
      <c r="R118" s="78" t="n">
        <v>3</v>
      </c>
      <c r="S118" s="78" t="n">
        <v>3</v>
      </c>
      <c r="T118" s="78" t="n">
        <v>3</v>
      </c>
      <c r="U118" s="78" t="n">
        <v>3</v>
      </c>
      <c r="V118" s="78" t="n">
        <v>3</v>
      </c>
      <c r="W118" s="78" t="n">
        <v>3.5</v>
      </c>
      <c r="X118" s="78" t="n">
        <v>3</v>
      </c>
      <c r="Y118" s="78" t="n">
        <v>3.5</v>
      </c>
      <c r="Z118" s="78" t="n">
        <v>3.5</v>
      </c>
      <c r="AA118" s="78" t="n">
        <v>3</v>
      </c>
      <c r="AB118" s="78" t="n">
        <v>3</v>
      </c>
      <c r="AC118" s="78" t="n">
        <v>2.5</v>
      </c>
      <c r="AD118" s="78" t="n">
        <v>3</v>
      </c>
      <c r="AE118" s="78" t="n">
        <v>3</v>
      </c>
      <c r="AF118" s="78" t="n">
        <v>3</v>
      </c>
      <c r="AG118" s="78" t="n">
        <v>3</v>
      </c>
      <c r="AH118" s="78" t="n">
        <v>3</v>
      </c>
      <c r="AI118" s="78" t="n">
        <v>3</v>
      </c>
      <c r="AJ118" s="78" t="n">
        <v>3.5</v>
      </c>
      <c r="AK118" s="79" t="n">
        <f aca="false">SUM(F118:AJ118)</f>
        <v>92</v>
      </c>
      <c r="AL118" s="78" t="n">
        <v>32</v>
      </c>
      <c r="AM118" s="80" t="n">
        <f aca="false">PRODUCT(AK118:AL118)</f>
        <v>2944</v>
      </c>
      <c r="AN118" s="81"/>
      <c r="AO118" s="82"/>
      <c r="AP118" s="78"/>
      <c r="AQ118" s="78"/>
      <c r="AR118" s="84"/>
      <c r="AS118" s="85"/>
      <c r="AT118" s="91"/>
      <c r="AU118" s="87" t="n">
        <f aca="false">AN118+AO118+AR118+AS118+AT118</f>
        <v>0</v>
      </c>
      <c r="AV118" s="78"/>
      <c r="AW118" s="87" t="n">
        <f aca="false">AP118+AR118+AS118+AT118+AV118+AZ118</f>
        <v>92</v>
      </c>
      <c r="AX118" s="87" t="n">
        <f aca="false">AU118-AW118+AV118+AZ118</f>
        <v>0</v>
      </c>
      <c r="AY118" s="116" t="n">
        <v>0</v>
      </c>
      <c r="AZ118" s="87" t="n">
        <f aca="false">AK118</f>
        <v>92</v>
      </c>
      <c r="BA118" s="87" t="n">
        <f aca="false">AY118+AZ118</f>
        <v>92</v>
      </c>
      <c r="BB118" s="87" t="n">
        <f aca="false">AM118-AW118</f>
        <v>2852</v>
      </c>
      <c r="BC118" s="78"/>
      <c r="BD118" s="78"/>
      <c r="BE118" s="96"/>
    </row>
    <row r="119" customFormat="false" ht="18.75" hidden="false" customHeight="false" outlineLevel="0" collapsed="false">
      <c r="A119" s="77" t="n">
        <v>117</v>
      </c>
      <c r="B119" s="78" t="s">
        <v>55</v>
      </c>
      <c r="C119" s="78" t="s">
        <v>29</v>
      </c>
      <c r="D119" s="78"/>
      <c r="E119" s="78"/>
      <c r="F119" s="78" t="n">
        <v>2.5</v>
      </c>
      <c r="G119" s="78" t="n">
        <v>5</v>
      </c>
      <c r="H119" s="78" t="n">
        <v>5.5</v>
      </c>
      <c r="I119" s="78" t="n">
        <v>5.5</v>
      </c>
      <c r="J119" s="78" t="n">
        <v>4</v>
      </c>
      <c r="K119" s="78" t="n">
        <v>5.5</v>
      </c>
      <c r="L119" s="78" t="n">
        <v>5.5</v>
      </c>
      <c r="M119" s="78" t="n">
        <v>5.5</v>
      </c>
      <c r="N119" s="78" t="n">
        <v>6.5</v>
      </c>
      <c r="O119" s="78" t="n">
        <v>5.5</v>
      </c>
      <c r="P119" s="78" t="n">
        <v>6.5</v>
      </c>
      <c r="Q119" s="78" t="n">
        <v>6.5</v>
      </c>
      <c r="R119" s="78" t="n">
        <v>5.5</v>
      </c>
      <c r="S119" s="78" t="n">
        <v>5.5</v>
      </c>
      <c r="T119" s="78" t="n">
        <v>5.5</v>
      </c>
      <c r="U119" s="78" t="n">
        <v>5.5</v>
      </c>
      <c r="V119" s="78" t="n">
        <v>4.5</v>
      </c>
      <c r="W119" s="78" t="n">
        <v>5.5</v>
      </c>
      <c r="X119" s="78" t="n">
        <v>5.5</v>
      </c>
      <c r="Y119" s="78" t="n">
        <v>5.5</v>
      </c>
      <c r="Z119" s="78" t="n">
        <v>4</v>
      </c>
      <c r="AA119" s="78" t="n">
        <v>5.5</v>
      </c>
      <c r="AB119" s="78" t="n">
        <v>5.5</v>
      </c>
      <c r="AC119" s="78" t="n">
        <v>5.5</v>
      </c>
      <c r="AD119" s="78" t="n">
        <v>5.5</v>
      </c>
      <c r="AE119" s="78" t="n">
        <v>5.5</v>
      </c>
      <c r="AF119" s="78" t="n">
        <v>5</v>
      </c>
      <c r="AG119" s="78" t="n">
        <v>5.5</v>
      </c>
      <c r="AH119" s="78" t="n">
        <v>5.5</v>
      </c>
      <c r="AI119" s="78" t="n">
        <v>5.5</v>
      </c>
      <c r="AJ119" s="78" t="n">
        <v>5.5</v>
      </c>
      <c r="AK119" s="79" t="n">
        <f aca="false">SUM(F119:AJ119)</f>
        <v>165.5</v>
      </c>
      <c r="AL119" s="78" t="n">
        <v>32</v>
      </c>
      <c r="AM119" s="80" t="n">
        <f aca="false">PRODUCT(AK119:AL119)</f>
        <v>5296</v>
      </c>
      <c r="AN119" s="105" t="n">
        <v>0</v>
      </c>
      <c r="AO119" s="106"/>
      <c r="AP119" s="107"/>
      <c r="AQ119" s="108"/>
      <c r="AR119" s="84"/>
      <c r="AS119" s="85"/>
      <c r="AT119" s="91" t="n">
        <v>2300</v>
      </c>
      <c r="AU119" s="87" t="n">
        <f aca="false">AN119+AO119+AR119+AS119+AT119</f>
        <v>2300</v>
      </c>
      <c r="AV119" s="87"/>
      <c r="AW119" s="87" t="n">
        <f aca="false">AP119+AR119+AS119+AT119+AV119+AZ119</f>
        <v>2465.5</v>
      </c>
      <c r="AX119" s="87" t="n">
        <f aca="false">AU119-AW119+AV119+AZ119</f>
        <v>0</v>
      </c>
      <c r="AY119" s="87" t="n">
        <v>1110.5</v>
      </c>
      <c r="AZ119" s="87" t="n">
        <f aca="false">AK119</f>
        <v>165.5</v>
      </c>
      <c r="BA119" s="87" t="n">
        <f aca="false">AY119+AZ119</f>
        <v>1276</v>
      </c>
      <c r="BB119" s="87" t="n">
        <f aca="false">AM119-AW119</f>
        <v>2830.5</v>
      </c>
      <c r="BC119" s="78"/>
      <c r="BD119" s="78"/>
      <c r="BE119" s="96"/>
    </row>
    <row r="120" customFormat="false" ht="18.75" hidden="false" customHeight="false" outlineLevel="0" collapsed="false">
      <c r="A120" s="77" t="n">
        <v>118</v>
      </c>
      <c r="B120" s="78" t="s">
        <v>164</v>
      </c>
      <c r="C120" s="78" t="s">
        <v>88</v>
      </c>
      <c r="D120" s="78"/>
      <c r="E120" s="78"/>
      <c r="F120" s="78"/>
      <c r="G120" s="78" t="n">
        <v>3</v>
      </c>
      <c r="H120" s="78" t="n">
        <v>2</v>
      </c>
      <c r="I120" s="78" t="n">
        <v>3</v>
      </c>
      <c r="J120" s="78" t="n">
        <v>3</v>
      </c>
      <c r="K120" s="78" t="n">
        <v>3</v>
      </c>
      <c r="L120" s="78" t="n">
        <v>3</v>
      </c>
      <c r="M120" s="78" t="n">
        <v>2</v>
      </c>
      <c r="N120" s="78" t="n">
        <v>3</v>
      </c>
      <c r="O120" s="78" t="n">
        <v>3</v>
      </c>
      <c r="P120" s="78" t="n">
        <v>3</v>
      </c>
      <c r="Q120" s="78" t="n">
        <v>3</v>
      </c>
      <c r="R120" s="78" t="n">
        <v>4</v>
      </c>
      <c r="S120" s="78" t="n">
        <v>3</v>
      </c>
      <c r="T120" s="78" t="n">
        <v>4</v>
      </c>
      <c r="U120" s="78" t="n">
        <v>1.5</v>
      </c>
      <c r="V120" s="78" t="n">
        <v>4</v>
      </c>
      <c r="W120" s="78" t="n">
        <v>2.5</v>
      </c>
      <c r="X120" s="78" t="n">
        <v>2.5</v>
      </c>
      <c r="Y120" s="78" t="n">
        <v>3.5</v>
      </c>
      <c r="Z120" s="78" t="n">
        <v>3</v>
      </c>
      <c r="AA120" s="78" t="n">
        <v>3</v>
      </c>
      <c r="AB120" s="78" t="n">
        <v>3</v>
      </c>
      <c r="AC120" s="78" t="n">
        <v>3</v>
      </c>
      <c r="AD120" s="78" t="n">
        <v>3</v>
      </c>
      <c r="AE120" s="78" t="n">
        <v>3</v>
      </c>
      <c r="AF120" s="78" t="n">
        <v>3</v>
      </c>
      <c r="AG120" s="78" t="n">
        <v>3</v>
      </c>
      <c r="AH120" s="78" t="n">
        <v>3.5</v>
      </c>
      <c r="AI120" s="78" t="n">
        <v>3.5</v>
      </c>
      <c r="AJ120" s="78" t="n">
        <v>3.5</v>
      </c>
      <c r="AK120" s="79" t="n">
        <f aca="false">SUM(F120:AJ120)</f>
        <v>90.5</v>
      </c>
      <c r="AL120" s="78" t="n">
        <v>32</v>
      </c>
      <c r="AM120" s="80" t="n">
        <f aca="false">PRODUCT(AK120:AL120)</f>
        <v>2896</v>
      </c>
      <c r="AN120" s="81"/>
      <c r="AO120" s="82"/>
      <c r="AP120" s="78"/>
      <c r="AQ120" s="83"/>
      <c r="AR120" s="84"/>
      <c r="AS120" s="85"/>
      <c r="AT120" s="91"/>
      <c r="AU120" s="87" t="n">
        <f aca="false">AN120+AO120+AR120+AS120+AT120</f>
        <v>0</v>
      </c>
      <c r="AV120" s="87"/>
      <c r="AW120" s="87" t="n">
        <f aca="false">AP120+AR120+AS120+AT120+AV120+AZ120</f>
        <v>90.5</v>
      </c>
      <c r="AX120" s="87"/>
      <c r="AY120" s="87"/>
      <c r="AZ120" s="87" t="n">
        <f aca="false">AK120</f>
        <v>90.5</v>
      </c>
      <c r="BA120" s="87" t="n">
        <f aca="false">AY120+AZ120</f>
        <v>90.5</v>
      </c>
      <c r="BB120" s="87" t="n">
        <f aca="false">AM120-AW120</f>
        <v>2805.5</v>
      </c>
      <c r="BC120" s="78"/>
      <c r="BD120" s="78"/>
      <c r="BE120" s="96"/>
    </row>
    <row r="121" customFormat="false" ht="18.75" hidden="false" customHeight="false" outlineLevel="0" collapsed="false">
      <c r="A121" s="77" t="n">
        <v>119</v>
      </c>
      <c r="B121" s="78" t="s">
        <v>1105</v>
      </c>
      <c r="C121" s="78" t="s">
        <v>1033</v>
      </c>
      <c r="D121" s="78"/>
      <c r="E121" s="78"/>
      <c r="F121" s="78" t="n">
        <v>3.5</v>
      </c>
      <c r="G121" s="78" t="n">
        <v>3</v>
      </c>
      <c r="H121" s="78" t="n">
        <v>4</v>
      </c>
      <c r="I121" s="78" t="n">
        <v>3</v>
      </c>
      <c r="J121" s="78" t="n">
        <v>3.5</v>
      </c>
      <c r="K121" s="78" t="n">
        <v>4</v>
      </c>
      <c r="L121" s="78" t="n">
        <v>3.5</v>
      </c>
      <c r="M121" s="78" t="n">
        <v>3.5</v>
      </c>
      <c r="N121" s="78" t="n">
        <v>2.5</v>
      </c>
      <c r="O121" s="78" t="n">
        <v>2.5</v>
      </c>
      <c r="P121" s="78" t="n">
        <v>3</v>
      </c>
      <c r="Q121" s="78" t="n">
        <v>3</v>
      </c>
      <c r="R121" s="78" t="n">
        <v>3.5</v>
      </c>
      <c r="S121" s="78" t="n">
        <v>2</v>
      </c>
      <c r="T121" s="78" t="n">
        <v>2</v>
      </c>
      <c r="U121" s="78" t="n">
        <v>2</v>
      </c>
      <c r="V121" s="78" t="n">
        <v>2.5</v>
      </c>
      <c r="W121" s="78" t="n">
        <v>3</v>
      </c>
      <c r="X121" s="78" t="n">
        <v>3</v>
      </c>
      <c r="Y121" s="78" t="n">
        <v>3</v>
      </c>
      <c r="Z121" s="78" t="n">
        <v>3</v>
      </c>
      <c r="AA121" s="78" t="n">
        <v>3.5</v>
      </c>
      <c r="AB121" s="78" t="n">
        <v>2.5</v>
      </c>
      <c r="AC121" s="78" t="n">
        <v>3</v>
      </c>
      <c r="AD121" s="78" t="n">
        <v>2.5</v>
      </c>
      <c r="AE121" s="78" t="n">
        <v>2.5</v>
      </c>
      <c r="AF121" s="78" t="n">
        <v>3</v>
      </c>
      <c r="AG121" s="78" t="n">
        <v>3</v>
      </c>
      <c r="AH121" s="78" t="n">
        <v>2.5</v>
      </c>
      <c r="AI121" s="78" t="n">
        <v>2</v>
      </c>
      <c r="AJ121" s="78" t="n">
        <v>2.5</v>
      </c>
      <c r="AK121" s="79" t="n">
        <f aca="false">SUM(F121:AJ121)</f>
        <v>90</v>
      </c>
      <c r="AL121" s="78" t="n">
        <v>32</v>
      </c>
      <c r="AM121" s="80" t="n">
        <f aca="false">PRODUCT(AK121:AL121)</f>
        <v>2880</v>
      </c>
      <c r="AN121" s="81" t="n">
        <v>0</v>
      </c>
      <c r="AO121" s="82"/>
      <c r="AP121" s="78"/>
      <c r="AQ121" s="83"/>
      <c r="AR121" s="84"/>
      <c r="AS121" s="85"/>
      <c r="AT121" s="91"/>
      <c r="AU121" s="87" t="n">
        <f aca="false">AN121+AO121+AR121+AS121+AT121</f>
        <v>0</v>
      </c>
      <c r="AV121" s="87"/>
      <c r="AW121" s="87" t="n">
        <f aca="false">AP121+AR121+AS121+AT121+AV121+AZ121</f>
        <v>90</v>
      </c>
      <c r="AX121" s="87" t="n">
        <f aca="false">AU121-AW121+AV121+AZ121</f>
        <v>0</v>
      </c>
      <c r="AY121" s="87" t="n">
        <v>61</v>
      </c>
      <c r="AZ121" s="87" t="n">
        <f aca="false">AK121</f>
        <v>90</v>
      </c>
      <c r="BA121" s="87" t="n">
        <f aca="false">AY121+AZ121</f>
        <v>151</v>
      </c>
      <c r="BB121" s="87" t="n">
        <f aca="false">AM121-AW121</f>
        <v>2790</v>
      </c>
      <c r="BC121" s="78"/>
      <c r="BD121" s="78"/>
      <c r="BE121" s="96"/>
    </row>
    <row r="122" customFormat="false" ht="18.75" hidden="false" customHeight="false" outlineLevel="0" collapsed="false">
      <c r="A122" s="77" t="n">
        <v>120</v>
      </c>
      <c r="B122" s="78" t="s">
        <v>1250</v>
      </c>
      <c r="C122" s="78" t="s">
        <v>1233</v>
      </c>
      <c r="D122" s="78"/>
      <c r="E122" s="78"/>
      <c r="F122" s="78"/>
      <c r="G122" s="78" t="n">
        <v>2.5</v>
      </c>
      <c r="H122" s="78" t="n">
        <v>3</v>
      </c>
      <c r="I122" s="78" t="n">
        <v>3</v>
      </c>
      <c r="J122" s="78" t="n">
        <v>3</v>
      </c>
      <c r="K122" s="78" t="n">
        <v>2.5</v>
      </c>
      <c r="L122" s="78" t="n">
        <v>2</v>
      </c>
      <c r="M122" s="78" t="n">
        <v>3</v>
      </c>
      <c r="N122" s="78" t="n">
        <v>3</v>
      </c>
      <c r="O122" s="78" t="n">
        <v>3</v>
      </c>
      <c r="P122" s="78" t="n">
        <v>3</v>
      </c>
      <c r="Q122" s="78" t="n">
        <v>3</v>
      </c>
      <c r="R122" s="78" t="n">
        <v>3</v>
      </c>
      <c r="S122" s="78" t="n">
        <v>3</v>
      </c>
      <c r="T122" s="78" t="n">
        <v>2.5</v>
      </c>
      <c r="U122" s="78" t="n">
        <v>3</v>
      </c>
      <c r="V122" s="78" t="n">
        <v>3</v>
      </c>
      <c r="W122" s="78" t="n">
        <v>3</v>
      </c>
      <c r="X122" s="78"/>
      <c r="Y122" s="78" t="n">
        <v>3</v>
      </c>
      <c r="Z122" s="78" t="n">
        <v>2.5</v>
      </c>
      <c r="AA122" s="78" t="n">
        <v>2</v>
      </c>
      <c r="AB122" s="78" t="n">
        <v>3</v>
      </c>
      <c r="AC122" s="78" t="n">
        <v>3</v>
      </c>
      <c r="AD122" s="78" t="n">
        <v>3</v>
      </c>
      <c r="AE122" s="78" t="n">
        <v>3</v>
      </c>
      <c r="AF122" s="78" t="n">
        <v>2.5</v>
      </c>
      <c r="AG122" s="78" t="n">
        <v>3</v>
      </c>
      <c r="AH122" s="78" t="n">
        <v>3</v>
      </c>
      <c r="AI122" s="78" t="n">
        <v>3</v>
      </c>
      <c r="AJ122" s="78" t="n">
        <v>8.5</v>
      </c>
      <c r="AK122" s="79" t="n">
        <f aca="false">SUM(F122:AJ122)</f>
        <v>88</v>
      </c>
      <c r="AL122" s="78" t="n">
        <v>32</v>
      </c>
      <c r="AM122" s="80" t="n">
        <f aca="false">PRODUCT(AK122:AL122)</f>
        <v>2816</v>
      </c>
      <c r="AN122" s="81"/>
      <c r="AO122" s="82"/>
      <c r="AP122" s="78"/>
      <c r="AQ122" s="78"/>
      <c r="AR122" s="84"/>
      <c r="AS122" s="85"/>
      <c r="AT122" s="91"/>
      <c r="AU122" s="87" t="n">
        <f aca="false">AN122+AO122+AR122+AS122+AT122</f>
        <v>0</v>
      </c>
      <c r="AV122" s="78"/>
      <c r="AW122" s="87" t="n">
        <f aca="false">AP122+AR122+AS122+AT122+AV122+AZ122</f>
        <v>88</v>
      </c>
      <c r="AX122" s="87" t="n">
        <f aca="false">AU122-AW122+AV122+AZ122</f>
        <v>0</v>
      </c>
      <c r="AY122" s="116" t="n">
        <v>0</v>
      </c>
      <c r="AZ122" s="87" t="n">
        <f aca="false">AK122</f>
        <v>88</v>
      </c>
      <c r="BA122" s="87" t="n">
        <f aca="false">AY122+AZ122</f>
        <v>88</v>
      </c>
      <c r="BB122" s="87" t="n">
        <f aca="false">AM122-AW122</f>
        <v>2728</v>
      </c>
      <c r="BC122" s="78"/>
      <c r="BD122" s="78"/>
      <c r="BE122" s="96"/>
    </row>
    <row r="123" customFormat="false" ht="18.75" hidden="false" customHeight="false" outlineLevel="0" collapsed="false">
      <c r="A123" s="77" t="n">
        <v>121</v>
      </c>
      <c r="B123" s="78" t="s">
        <v>1168</v>
      </c>
      <c r="C123" s="78" t="s">
        <v>1233</v>
      </c>
      <c r="D123" s="78"/>
      <c r="E123" s="78"/>
      <c r="F123" s="78" t="n">
        <v>5</v>
      </c>
      <c r="G123" s="78" t="n">
        <v>5</v>
      </c>
      <c r="H123" s="78" t="n">
        <v>5</v>
      </c>
      <c r="I123" s="78" t="n">
        <v>5.5</v>
      </c>
      <c r="J123" s="78" t="n">
        <v>5</v>
      </c>
      <c r="K123" s="78" t="n">
        <v>5</v>
      </c>
      <c r="L123" s="78" t="n">
        <v>5.5</v>
      </c>
      <c r="M123" s="78" t="n">
        <v>5.5</v>
      </c>
      <c r="N123" s="78" t="n">
        <v>5.5</v>
      </c>
      <c r="O123" s="78" t="n">
        <v>5.5</v>
      </c>
      <c r="P123" s="78" t="n">
        <v>6</v>
      </c>
      <c r="Q123" s="78" t="n">
        <v>6</v>
      </c>
      <c r="R123" s="78" t="n">
        <v>5</v>
      </c>
      <c r="S123" s="78" t="n">
        <v>5</v>
      </c>
      <c r="T123" s="78" t="n">
        <v>5</v>
      </c>
      <c r="U123" s="78" t="n">
        <v>5</v>
      </c>
      <c r="V123" s="78" t="n">
        <v>5.5</v>
      </c>
      <c r="W123" s="78" t="n">
        <v>5.5</v>
      </c>
      <c r="X123" s="78" t="n">
        <v>5.5</v>
      </c>
      <c r="Y123" s="78" t="n">
        <v>4.5</v>
      </c>
      <c r="Z123" s="78" t="n">
        <v>5.5</v>
      </c>
      <c r="AA123" s="78" t="n">
        <v>5</v>
      </c>
      <c r="AB123" s="78" t="n">
        <v>6</v>
      </c>
      <c r="AC123" s="78" t="n">
        <v>4.5</v>
      </c>
      <c r="AD123" s="78" t="n">
        <v>4.5</v>
      </c>
      <c r="AE123" s="78" t="n">
        <v>4.5</v>
      </c>
      <c r="AF123" s="78" t="n">
        <v>5</v>
      </c>
      <c r="AG123" s="78" t="n">
        <v>5</v>
      </c>
      <c r="AH123" s="78" t="n">
        <v>5</v>
      </c>
      <c r="AI123" s="78" t="n">
        <v>6</v>
      </c>
      <c r="AJ123" s="78" t="n">
        <v>5.5</v>
      </c>
      <c r="AK123" s="79" t="n">
        <f aca="false">SUM(F123:AJ123)</f>
        <v>162</v>
      </c>
      <c r="AL123" s="78" t="n">
        <v>32</v>
      </c>
      <c r="AM123" s="80" t="n">
        <f aca="false">PRODUCT(AK123:AL123)</f>
        <v>5184</v>
      </c>
      <c r="AN123" s="81"/>
      <c r="AO123" s="82"/>
      <c r="AP123" s="78"/>
      <c r="AQ123" s="78"/>
      <c r="AR123" s="84"/>
      <c r="AS123" s="85"/>
      <c r="AT123" s="91" t="n">
        <v>2300</v>
      </c>
      <c r="AU123" s="87" t="n">
        <f aca="false">AN123+AO123+AR123+AS123+AT123</f>
        <v>2300</v>
      </c>
      <c r="AV123" s="78"/>
      <c r="AW123" s="87" t="n">
        <f aca="false">AP123+AR123+AS123+AT123+AV123+AZ123</f>
        <v>2462</v>
      </c>
      <c r="AX123" s="87" t="n">
        <f aca="false">AU123-AW123+AV123+AZ123</f>
        <v>0</v>
      </c>
      <c r="AY123" s="116" t="n">
        <v>0</v>
      </c>
      <c r="AZ123" s="87" t="n">
        <f aca="false">AK123</f>
        <v>162</v>
      </c>
      <c r="BA123" s="87" t="n">
        <f aca="false">AY123+AZ123</f>
        <v>162</v>
      </c>
      <c r="BB123" s="87" t="n">
        <f aca="false">AM123-AW123</f>
        <v>2722</v>
      </c>
      <c r="BC123" s="78"/>
      <c r="BD123" s="78"/>
      <c r="BE123" s="96"/>
    </row>
    <row r="124" customFormat="false" ht="18.75" hidden="false" customHeight="false" outlineLevel="0" collapsed="false">
      <c r="A124" s="77" t="n">
        <v>122</v>
      </c>
      <c r="B124" s="78" t="s">
        <v>691</v>
      </c>
      <c r="C124" s="78" t="s">
        <v>475</v>
      </c>
      <c r="D124" s="78"/>
      <c r="E124" s="78"/>
      <c r="F124" s="78" t="n">
        <v>2.5</v>
      </c>
      <c r="G124" s="78" t="n">
        <v>3</v>
      </c>
      <c r="H124" s="78" t="n">
        <v>2.5</v>
      </c>
      <c r="I124" s="78" t="n">
        <v>2.5</v>
      </c>
      <c r="J124" s="78" t="n">
        <v>3</v>
      </c>
      <c r="K124" s="78" t="n">
        <v>2.5</v>
      </c>
      <c r="L124" s="78" t="n">
        <v>2.5</v>
      </c>
      <c r="M124" s="78" t="n">
        <v>3</v>
      </c>
      <c r="N124" s="78" t="n">
        <v>3</v>
      </c>
      <c r="O124" s="78" t="n">
        <v>3.5</v>
      </c>
      <c r="P124" s="78" t="n">
        <v>3.5</v>
      </c>
      <c r="Q124" s="78" t="n">
        <v>3.5</v>
      </c>
      <c r="R124" s="78" t="n">
        <v>3.5</v>
      </c>
      <c r="S124" s="78" t="n">
        <v>3.5</v>
      </c>
      <c r="T124" s="78" t="n">
        <v>3.5</v>
      </c>
      <c r="U124" s="78" t="n">
        <v>3.5</v>
      </c>
      <c r="V124" s="78" t="n">
        <v>4</v>
      </c>
      <c r="W124" s="78" t="n">
        <v>4</v>
      </c>
      <c r="X124" s="78" t="n">
        <v>4</v>
      </c>
      <c r="Y124" s="78" t="n">
        <v>3.5</v>
      </c>
      <c r="Z124" s="78" t="n">
        <v>3</v>
      </c>
      <c r="AA124" s="78" t="n">
        <v>3</v>
      </c>
      <c r="AB124" s="78" t="n">
        <v>2.5</v>
      </c>
      <c r="AC124" s="78" t="n">
        <v>2</v>
      </c>
      <c r="AD124" s="78" t="n">
        <v>2</v>
      </c>
      <c r="AE124" s="78" t="n">
        <v>2</v>
      </c>
      <c r="AF124" s="78" t="n">
        <v>2</v>
      </c>
      <c r="AG124" s="78" t="n">
        <v>1.5</v>
      </c>
      <c r="AH124" s="78" t="n">
        <v>2</v>
      </c>
      <c r="AI124" s="78" t="n">
        <v>1.5</v>
      </c>
      <c r="AJ124" s="78" t="n">
        <v>1.5</v>
      </c>
      <c r="AK124" s="79" t="n">
        <f aca="false">SUM(F124:AJ124)</f>
        <v>87.5</v>
      </c>
      <c r="AL124" s="78" t="n">
        <v>32</v>
      </c>
      <c r="AM124" s="80" t="n">
        <f aca="false">PRODUCT(AK124:AL124)</f>
        <v>2800</v>
      </c>
      <c r="AN124" s="81" t="n">
        <v>0</v>
      </c>
      <c r="AO124" s="82"/>
      <c r="AP124" s="78"/>
      <c r="AQ124" s="83"/>
      <c r="AR124" s="84"/>
      <c r="AS124" s="85"/>
      <c r="AT124" s="91"/>
      <c r="AU124" s="87" t="n">
        <f aca="false">AN124+AO124+AR124+AS124+AT124</f>
        <v>0</v>
      </c>
      <c r="AV124" s="87"/>
      <c r="AW124" s="87" t="n">
        <f aca="false">AP124+AR124+AS124+AT124+AV124+AZ124</f>
        <v>87.5</v>
      </c>
      <c r="AX124" s="87" t="n">
        <f aca="false">AU124-AW124+AV124+AZ124</f>
        <v>0</v>
      </c>
      <c r="AY124" s="87" t="n">
        <v>10.5</v>
      </c>
      <c r="AZ124" s="87" t="n">
        <f aca="false">AK124</f>
        <v>87.5</v>
      </c>
      <c r="BA124" s="87" t="n">
        <f aca="false">AY124+AZ124</f>
        <v>98</v>
      </c>
      <c r="BB124" s="87" t="n">
        <f aca="false">AM124-AW124</f>
        <v>2712.5</v>
      </c>
      <c r="BC124" s="78"/>
      <c r="BD124" s="78"/>
      <c r="BE124" s="96"/>
    </row>
    <row r="125" customFormat="false" ht="18.75" hidden="false" customHeight="false" outlineLevel="0" collapsed="false">
      <c r="A125" s="77" t="n">
        <v>123</v>
      </c>
      <c r="B125" s="78" t="s">
        <v>1253</v>
      </c>
      <c r="C125" s="78" t="s">
        <v>1233</v>
      </c>
      <c r="D125" s="78"/>
      <c r="E125" s="78"/>
      <c r="F125" s="78"/>
      <c r="G125" s="78"/>
      <c r="H125" s="78" t="n">
        <v>3</v>
      </c>
      <c r="I125" s="78" t="n">
        <v>3.5</v>
      </c>
      <c r="J125" s="78" t="n">
        <v>3</v>
      </c>
      <c r="K125" s="78" t="n">
        <v>3</v>
      </c>
      <c r="L125" s="78" t="n">
        <v>3</v>
      </c>
      <c r="M125" s="78" t="n">
        <v>3.5</v>
      </c>
      <c r="N125" s="78" t="n">
        <v>3</v>
      </c>
      <c r="O125" s="78" t="n">
        <v>3</v>
      </c>
      <c r="P125" s="78" t="n">
        <v>3</v>
      </c>
      <c r="Q125" s="78" t="n">
        <v>3</v>
      </c>
      <c r="R125" s="78" t="n">
        <v>3.5</v>
      </c>
      <c r="S125" s="78" t="n">
        <v>3.5</v>
      </c>
      <c r="T125" s="78" t="n">
        <v>3.5</v>
      </c>
      <c r="U125" s="78" t="n">
        <v>3.5</v>
      </c>
      <c r="V125" s="78" t="n">
        <v>3</v>
      </c>
      <c r="W125" s="78" t="n">
        <v>3</v>
      </c>
      <c r="X125" s="78" t="n">
        <v>2.5</v>
      </c>
      <c r="Y125" s="78" t="n">
        <v>3</v>
      </c>
      <c r="Z125" s="78" t="n">
        <v>2.5</v>
      </c>
      <c r="AA125" s="78" t="n">
        <v>2.5</v>
      </c>
      <c r="AB125" s="78" t="n">
        <v>3</v>
      </c>
      <c r="AC125" s="78" t="n">
        <v>3</v>
      </c>
      <c r="AD125" s="78" t="n">
        <v>2.5</v>
      </c>
      <c r="AE125" s="78" t="n">
        <v>3</v>
      </c>
      <c r="AF125" s="78" t="n">
        <v>3</v>
      </c>
      <c r="AG125" s="78" t="n">
        <v>3</v>
      </c>
      <c r="AH125" s="78" t="n">
        <v>3</v>
      </c>
      <c r="AI125" s="78" t="n">
        <v>2.5</v>
      </c>
      <c r="AJ125" s="78" t="n">
        <v>3</v>
      </c>
      <c r="AK125" s="79" t="n">
        <f aca="false">SUM(F125:AJ125)</f>
        <v>87.5</v>
      </c>
      <c r="AL125" s="78" t="n">
        <v>32</v>
      </c>
      <c r="AM125" s="80" t="n">
        <f aca="false">PRODUCT(AK125:AL125)</f>
        <v>2800</v>
      </c>
      <c r="AN125" s="81"/>
      <c r="AO125" s="82"/>
      <c r="AP125" s="78"/>
      <c r="AQ125" s="78"/>
      <c r="AR125" s="84"/>
      <c r="AS125" s="85"/>
      <c r="AT125" s="91"/>
      <c r="AU125" s="87" t="n">
        <f aca="false">AN125+AO125+AR125+AS125+AT125</f>
        <v>0</v>
      </c>
      <c r="AV125" s="78"/>
      <c r="AW125" s="87" t="n">
        <f aca="false">AP125+AR125+AS125+AT125+AV125+AZ125</f>
        <v>87.5</v>
      </c>
      <c r="AX125" s="87" t="n">
        <f aca="false">AU125-AW125+AV125+AZ125</f>
        <v>0</v>
      </c>
      <c r="AY125" s="116" t="n">
        <v>0</v>
      </c>
      <c r="AZ125" s="87" t="n">
        <f aca="false">AK125</f>
        <v>87.5</v>
      </c>
      <c r="BA125" s="87" t="n">
        <f aca="false">AY125+AZ125</f>
        <v>87.5</v>
      </c>
      <c r="BB125" s="87" t="n">
        <f aca="false">AM125-AW125</f>
        <v>2712.5</v>
      </c>
      <c r="BC125" s="78"/>
      <c r="BD125" s="78"/>
      <c r="BE125" s="96"/>
    </row>
    <row r="126" customFormat="false" ht="18.75" hidden="false" customHeight="false" outlineLevel="0" collapsed="false">
      <c r="A126" s="77" t="n">
        <v>124</v>
      </c>
      <c r="B126" s="78" t="s">
        <v>1023</v>
      </c>
      <c r="C126" s="78" t="s">
        <v>1000</v>
      </c>
      <c r="D126" s="78"/>
      <c r="E126" s="78"/>
      <c r="F126" s="78" t="n">
        <v>3</v>
      </c>
      <c r="G126" s="78" t="n">
        <v>3</v>
      </c>
      <c r="H126" s="78" t="n">
        <v>3</v>
      </c>
      <c r="I126" s="78" t="n">
        <v>3</v>
      </c>
      <c r="J126" s="78" t="n">
        <v>3</v>
      </c>
      <c r="K126" s="78"/>
      <c r="L126" s="78" t="n">
        <v>3</v>
      </c>
      <c r="M126" s="78" t="n">
        <v>3</v>
      </c>
      <c r="N126" s="78" t="n">
        <v>3</v>
      </c>
      <c r="O126" s="78" t="n">
        <v>3</v>
      </c>
      <c r="P126" s="78" t="n">
        <v>3</v>
      </c>
      <c r="Q126" s="78" t="n">
        <v>3</v>
      </c>
      <c r="R126" s="78" t="n">
        <v>3</v>
      </c>
      <c r="S126" s="78" t="n">
        <v>3</v>
      </c>
      <c r="T126" s="78" t="n">
        <v>3</v>
      </c>
      <c r="U126" s="78" t="n">
        <v>3</v>
      </c>
      <c r="V126" s="78" t="n">
        <v>3</v>
      </c>
      <c r="W126" s="78" t="n">
        <v>3</v>
      </c>
      <c r="X126" s="78" t="n">
        <v>3</v>
      </c>
      <c r="Y126" s="78" t="n">
        <v>3</v>
      </c>
      <c r="Z126" s="78" t="n">
        <v>3</v>
      </c>
      <c r="AA126" s="78" t="n">
        <v>3</v>
      </c>
      <c r="AB126" s="78" t="n">
        <v>3</v>
      </c>
      <c r="AC126" s="78" t="n">
        <v>3</v>
      </c>
      <c r="AD126" s="78" t="n">
        <v>3</v>
      </c>
      <c r="AE126" s="78"/>
      <c r="AF126" s="78" t="n">
        <v>3</v>
      </c>
      <c r="AG126" s="78" t="n">
        <v>3</v>
      </c>
      <c r="AH126" s="78" t="n">
        <v>3</v>
      </c>
      <c r="AI126" s="78" t="n">
        <v>3</v>
      </c>
      <c r="AJ126" s="78" t="n">
        <v>3</v>
      </c>
      <c r="AK126" s="79" t="n">
        <f aca="false">SUM(F126:AJ126)</f>
        <v>87</v>
      </c>
      <c r="AL126" s="78" t="n">
        <v>32</v>
      </c>
      <c r="AM126" s="80" t="n">
        <f aca="false">PRODUCT(AK126:AL126)</f>
        <v>2784</v>
      </c>
      <c r="AN126" s="81" t="n">
        <v>0</v>
      </c>
      <c r="AO126" s="82"/>
      <c r="AP126" s="78"/>
      <c r="AQ126" s="83"/>
      <c r="AR126" s="84"/>
      <c r="AS126" s="85"/>
      <c r="AT126" s="91"/>
      <c r="AU126" s="87" t="n">
        <f aca="false">AN126+AO126+AR126+AS126+AT126</f>
        <v>0</v>
      </c>
      <c r="AV126" s="87"/>
      <c r="AW126" s="87" t="n">
        <f aca="false">AP126+AR126+AS126+AT126+AV126+AZ126</f>
        <v>87</v>
      </c>
      <c r="AX126" s="87" t="n">
        <f aca="false">AU126-AW126+AV126+AZ126</f>
        <v>0</v>
      </c>
      <c r="AY126" s="87" t="n">
        <v>218.5</v>
      </c>
      <c r="AZ126" s="87" t="n">
        <f aca="false">AK126</f>
        <v>87</v>
      </c>
      <c r="BA126" s="87" t="n">
        <f aca="false">AY126+AZ126</f>
        <v>305.5</v>
      </c>
      <c r="BB126" s="87" t="n">
        <f aca="false">AM126-AW126</f>
        <v>2697</v>
      </c>
      <c r="BC126" s="78"/>
      <c r="BD126" s="78"/>
      <c r="BE126" s="96"/>
    </row>
    <row r="127" customFormat="false" ht="18.75" hidden="false" customHeight="false" outlineLevel="0" collapsed="false">
      <c r="A127" s="77" t="n">
        <v>125</v>
      </c>
      <c r="B127" s="78" t="s">
        <v>1072</v>
      </c>
      <c r="C127" s="78" t="s">
        <v>1033</v>
      </c>
      <c r="D127" s="78" t="n">
        <v>2395628</v>
      </c>
      <c r="E127" s="78" t="s">
        <v>1073</v>
      </c>
      <c r="F127" s="78" t="n">
        <v>4.5</v>
      </c>
      <c r="G127" s="78" t="n">
        <v>5</v>
      </c>
      <c r="H127" s="78" t="n">
        <v>4.5</v>
      </c>
      <c r="I127" s="78" t="n">
        <v>4.5</v>
      </c>
      <c r="J127" s="78" t="n">
        <v>5.5</v>
      </c>
      <c r="K127" s="78" t="n">
        <v>4.5</v>
      </c>
      <c r="L127" s="78"/>
      <c r="M127" s="78" t="n">
        <v>4</v>
      </c>
      <c r="N127" s="78" t="n">
        <v>4.5</v>
      </c>
      <c r="O127" s="78" t="n">
        <v>6.5</v>
      </c>
      <c r="P127" s="78" t="n">
        <v>4.5</v>
      </c>
      <c r="Q127" s="78" t="n">
        <v>6</v>
      </c>
      <c r="R127" s="78" t="n">
        <v>6.5</v>
      </c>
      <c r="S127" s="78" t="n">
        <v>6.5</v>
      </c>
      <c r="T127" s="78" t="n">
        <v>6</v>
      </c>
      <c r="U127" s="78" t="n">
        <v>6</v>
      </c>
      <c r="V127" s="78" t="n">
        <v>6</v>
      </c>
      <c r="W127" s="78" t="n">
        <v>6</v>
      </c>
      <c r="X127" s="78" t="n">
        <v>5</v>
      </c>
      <c r="Y127" s="78" t="n">
        <v>5.5</v>
      </c>
      <c r="Z127" s="78" t="n">
        <v>5.5</v>
      </c>
      <c r="AA127" s="78" t="n">
        <v>5</v>
      </c>
      <c r="AB127" s="78" t="n">
        <v>5.5</v>
      </c>
      <c r="AC127" s="78" t="n">
        <v>4</v>
      </c>
      <c r="AD127" s="78" t="n">
        <v>5</v>
      </c>
      <c r="AE127" s="78" t="n">
        <v>5</v>
      </c>
      <c r="AF127" s="78" t="n">
        <v>5</v>
      </c>
      <c r="AG127" s="78" t="n">
        <v>5</v>
      </c>
      <c r="AH127" s="78" t="n">
        <v>5</v>
      </c>
      <c r="AI127" s="78" t="n">
        <v>5</v>
      </c>
      <c r="AJ127" s="78" t="n">
        <v>5</v>
      </c>
      <c r="AK127" s="79" t="n">
        <f aca="false">SUM(F127:AJ127)</f>
        <v>156.5</v>
      </c>
      <c r="AL127" s="78" t="n">
        <v>32</v>
      </c>
      <c r="AM127" s="80" t="n">
        <f aca="false">PRODUCT(AK127:AL127)</f>
        <v>5008</v>
      </c>
      <c r="AN127" s="81" t="n">
        <v>10833</v>
      </c>
      <c r="AO127" s="93"/>
      <c r="AP127" s="94" t="n">
        <v>2167</v>
      </c>
      <c r="AQ127" s="83"/>
      <c r="AR127" s="84"/>
      <c r="AS127" s="85"/>
      <c r="AT127" s="91"/>
      <c r="AU127" s="87" t="n">
        <f aca="false">AN127+AO127+AR127+AS127+AT127</f>
        <v>10833</v>
      </c>
      <c r="AV127" s="87"/>
      <c r="AW127" s="87" t="n">
        <f aca="false">AP127+AR127+AS127+AT127+AV127+AZ127</f>
        <v>2323.5</v>
      </c>
      <c r="AX127" s="87" t="n">
        <f aca="false">AU127-AW127+AV127+AZ127</f>
        <v>8666</v>
      </c>
      <c r="AY127" s="87" t="n">
        <v>482.5</v>
      </c>
      <c r="AZ127" s="87" t="n">
        <f aca="false">AK127</f>
        <v>156.5</v>
      </c>
      <c r="BA127" s="87" t="n">
        <f aca="false">AY127+AZ127</f>
        <v>639</v>
      </c>
      <c r="BB127" s="87" t="n">
        <f aca="false">AM127-AW127</f>
        <v>2684.5</v>
      </c>
      <c r="BC127" s="78"/>
      <c r="BD127" s="78"/>
      <c r="BE127" s="96"/>
    </row>
    <row r="128" customFormat="false" ht="18.75" hidden="false" customHeight="false" outlineLevel="0" collapsed="false">
      <c r="A128" s="77" t="n">
        <v>126</v>
      </c>
      <c r="B128" s="78" t="s">
        <v>1030</v>
      </c>
      <c r="C128" s="78" t="s">
        <v>1000</v>
      </c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 t="n">
        <v>3</v>
      </c>
      <c r="O128" s="78" t="n">
        <v>3</v>
      </c>
      <c r="P128" s="78" t="n">
        <v>3.5</v>
      </c>
      <c r="Q128" s="78" t="n">
        <v>1</v>
      </c>
      <c r="R128" s="78" t="n">
        <v>4.5</v>
      </c>
      <c r="S128" s="78" t="n">
        <v>4</v>
      </c>
      <c r="T128" s="78" t="n">
        <v>4</v>
      </c>
      <c r="U128" s="78" t="n">
        <v>4</v>
      </c>
      <c r="V128" s="78" t="n">
        <v>4.5</v>
      </c>
      <c r="W128" s="78" t="n">
        <v>3.5</v>
      </c>
      <c r="X128" s="78" t="n">
        <v>4</v>
      </c>
      <c r="Y128" s="78" t="n">
        <v>4.5</v>
      </c>
      <c r="Z128" s="78" t="n">
        <v>4</v>
      </c>
      <c r="AA128" s="78" t="n">
        <v>5</v>
      </c>
      <c r="AB128" s="78" t="n">
        <v>4.5</v>
      </c>
      <c r="AC128" s="78" t="n">
        <v>3.5</v>
      </c>
      <c r="AD128" s="78" t="n">
        <v>4</v>
      </c>
      <c r="AE128" s="78" t="n">
        <v>5</v>
      </c>
      <c r="AF128" s="78" t="n">
        <v>3.5</v>
      </c>
      <c r="AG128" s="78" t="n">
        <v>4</v>
      </c>
      <c r="AH128" s="78" t="n">
        <v>4</v>
      </c>
      <c r="AI128" s="78" t="n">
        <v>3</v>
      </c>
      <c r="AJ128" s="78" t="n">
        <v>2.5</v>
      </c>
      <c r="AK128" s="79" t="n">
        <f aca="false">SUM(F128:AJ128)</f>
        <v>86.5</v>
      </c>
      <c r="AL128" s="78" t="n">
        <v>32</v>
      </c>
      <c r="AM128" s="80" t="n">
        <f aca="false">PRODUCT(AK128:AL128)</f>
        <v>2768</v>
      </c>
      <c r="AN128" s="81"/>
      <c r="AO128" s="82"/>
      <c r="AP128" s="78"/>
      <c r="AQ128" s="83"/>
      <c r="AR128" s="84"/>
      <c r="AS128" s="85"/>
      <c r="AT128" s="91"/>
      <c r="AU128" s="87" t="n">
        <f aca="false">AN128+AO128+AR128+AS128+AT128</f>
        <v>0</v>
      </c>
      <c r="AV128" s="87"/>
      <c r="AW128" s="87" t="n">
        <f aca="false">AP128+AR128+AS128+AT128+AV128+AZ128</f>
        <v>86.5</v>
      </c>
      <c r="AX128" s="87"/>
      <c r="AY128" s="87"/>
      <c r="AZ128" s="87" t="n">
        <f aca="false">AK128</f>
        <v>86.5</v>
      </c>
      <c r="BA128" s="87" t="n">
        <f aca="false">AY128+AZ128</f>
        <v>86.5</v>
      </c>
      <c r="BB128" s="87" t="n">
        <f aca="false">AM128-AW128</f>
        <v>2681.5</v>
      </c>
      <c r="BC128" s="78"/>
      <c r="BD128" s="78"/>
      <c r="BE128" s="96"/>
    </row>
    <row r="129" customFormat="false" ht="18.75" hidden="false" customHeight="false" outlineLevel="0" collapsed="false">
      <c r="A129" s="77" t="n">
        <v>127</v>
      </c>
      <c r="B129" s="78" t="s">
        <v>1109</v>
      </c>
      <c r="C129" s="78" t="s">
        <v>1033</v>
      </c>
      <c r="D129" s="78"/>
      <c r="E129" s="78"/>
      <c r="F129" s="78" t="n">
        <v>2.5</v>
      </c>
      <c r="G129" s="78" t="n">
        <v>3</v>
      </c>
      <c r="H129" s="78" t="n">
        <v>3</v>
      </c>
      <c r="I129" s="78" t="n">
        <v>3.5</v>
      </c>
      <c r="J129" s="78" t="n">
        <v>3</v>
      </c>
      <c r="K129" s="78" t="n">
        <v>3</v>
      </c>
      <c r="L129" s="78" t="n">
        <v>3.5</v>
      </c>
      <c r="M129" s="78"/>
      <c r="N129" s="78" t="n">
        <v>3</v>
      </c>
      <c r="O129" s="78" t="n">
        <v>3</v>
      </c>
      <c r="P129" s="78" t="n">
        <v>3</v>
      </c>
      <c r="Q129" s="78" t="n">
        <v>3</v>
      </c>
      <c r="R129" s="78" t="n">
        <v>3</v>
      </c>
      <c r="S129" s="78" t="n">
        <v>3</v>
      </c>
      <c r="T129" s="78" t="n">
        <v>3</v>
      </c>
      <c r="U129" s="78" t="n">
        <v>3</v>
      </c>
      <c r="V129" s="78" t="n">
        <v>3</v>
      </c>
      <c r="W129" s="78" t="n">
        <v>3</v>
      </c>
      <c r="X129" s="78" t="n">
        <v>3</v>
      </c>
      <c r="Y129" s="78" t="n">
        <v>3</v>
      </c>
      <c r="Z129" s="78" t="n">
        <v>3</v>
      </c>
      <c r="AA129" s="78" t="n">
        <v>3</v>
      </c>
      <c r="AB129" s="78" t="n">
        <v>3</v>
      </c>
      <c r="AC129" s="78" t="n">
        <v>2</v>
      </c>
      <c r="AD129" s="78" t="n">
        <v>2</v>
      </c>
      <c r="AE129" s="78" t="n">
        <v>3</v>
      </c>
      <c r="AF129" s="78" t="n">
        <v>2</v>
      </c>
      <c r="AG129" s="78" t="n">
        <v>2.5</v>
      </c>
      <c r="AH129" s="78" t="n">
        <v>3</v>
      </c>
      <c r="AI129" s="78" t="n">
        <v>2.5</v>
      </c>
      <c r="AJ129" s="78" t="n">
        <v>2.5</v>
      </c>
      <c r="AK129" s="79" t="n">
        <f aca="false">SUM(F129:AJ129)</f>
        <v>86</v>
      </c>
      <c r="AL129" s="78" t="n">
        <v>32</v>
      </c>
      <c r="AM129" s="80" t="n">
        <f aca="false">PRODUCT(AK129:AL129)</f>
        <v>2752</v>
      </c>
      <c r="AN129" s="81"/>
      <c r="AO129" s="82"/>
      <c r="AP129" s="78"/>
      <c r="AQ129" s="83"/>
      <c r="AR129" s="84"/>
      <c r="AS129" s="85"/>
      <c r="AT129" s="91"/>
      <c r="AU129" s="87" t="n">
        <f aca="false">AN129+AO129+AR129+AS129+AT129</f>
        <v>0</v>
      </c>
      <c r="AV129" s="87"/>
      <c r="AW129" s="87" t="n">
        <f aca="false">AP129+AR129+AS129+AT129+AV129+AZ129</f>
        <v>86</v>
      </c>
      <c r="AX129" s="87"/>
      <c r="AY129" s="87"/>
      <c r="AZ129" s="87" t="n">
        <f aca="false">AK129</f>
        <v>86</v>
      </c>
      <c r="BA129" s="87" t="n">
        <f aca="false">AY129+AZ129</f>
        <v>86</v>
      </c>
      <c r="BB129" s="87" t="n">
        <f aca="false">AM129-AW129</f>
        <v>2666</v>
      </c>
      <c r="BC129" s="78"/>
      <c r="BD129" s="78"/>
      <c r="BE129" s="96"/>
    </row>
    <row r="130" customFormat="false" ht="18.75" hidden="false" customHeight="false" outlineLevel="0" collapsed="false">
      <c r="A130" s="77" t="n">
        <v>128</v>
      </c>
      <c r="B130" s="78" t="s">
        <v>1187</v>
      </c>
      <c r="C130" s="78" t="s">
        <v>1130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 t="n">
        <v>4.5</v>
      </c>
      <c r="Q130" s="78" t="n">
        <v>5</v>
      </c>
      <c r="R130" s="78" t="n">
        <v>3.5</v>
      </c>
      <c r="S130" s="78" t="n">
        <v>4</v>
      </c>
      <c r="T130" s="78" t="n">
        <v>5</v>
      </c>
      <c r="U130" s="78" t="n">
        <v>5.5</v>
      </c>
      <c r="V130" s="78" t="n">
        <v>4.5</v>
      </c>
      <c r="W130" s="78" t="n">
        <v>5</v>
      </c>
      <c r="X130" s="78" t="n">
        <v>4</v>
      </c>
      <c r="Y130" s="78" t="n">
        <v>4</v>
      </c>
      <c r="Z130" s="78" t="n">
        <v>2.5</v>
      </c>
      <c r="AA130" s="78" t="n">
        <v>4.5</v>
      </c>
      <c r="AB130" s="78" t="n">
        <v>4.5</v>
      </c>
      <c r="AC130" s="78" t="n">
        <v>4.5</v>
      </c>
      <c r="AD130" s="78" t="n">
        <v>3.5</v>
      </c>
      <c r="AE130" s="78" t="n">
        <v>3.5</v>
      </c>
      <c r="AF130" s="78" t="n">
        <v>3.5</v>
      </c>
      <c r="AG130" s="78" t="n">
        <v>3.5</v>
      </c>
      <c r="AH130" s="78" t="n">
        <v>3.5</v>
      </c>
      <c r="AI130" s="78" t="n">
        <v>3.5</v>
      </c>
      <c r="AJ130" s="78" t="n">
        <v>3.5</v>
      </c>
      <c r="AK130" s="79" t="n">
        <f aca="false">SUM(F130:AJ130)</f>
        <v>85.5</v>
      </c>
      <c r="AL130" s="78" t="n">
        <v>32</v>
      </c>
      <c r="AM130" s="80" t="n">
        <f aca="false">PRODUCT(AK130:AL130)</f>
        <v>2736</v>
      </c>
      <c r="AN130" s="81"/>
      <c r="AO130" s="82"/>
      <c r="AP130" s="78"/>
      <c r="AQ130" s="83"/>
      <c r="AR130" s="84"/>
      <c r="AS130" s="85"/>
      <c r="AT130" s="91"/>
      <c r="AU130" s="87" t="n">
        <f aca="false">AN130+AO130+AR130+AS130+AT130</f>
        <v>0</v>
      </c>
      <c r="AV130" s="78"/>
      <c r="AW130" s="87" t="n">
        <f aca="false">AP130+AR130+AS130+AT130+AV130+AZ130</f>
        <v>85.5</v>
      </c>
      <c r="AX130" s="87"/>
      <c r="AY130" s="78"/>
      <c r="AZ130" s="87" t="n">
        <f aca="false">AK130</f>
        <v>85.5</v>
      </c>
      <c r="BA130" s="87" t="n">
        <f aca="false">AY130+AZ130</f>
        <v>85.5</v>
      </c>
      <c r="BB130" s="87" t="n">
        <f aca="false">AM130-AW130</f>
        <v>2650.5</v>
      </c>
      <c r="BC130" s="78"/>
      <c r="BD130" s="78"/>
      <c r="BE130" s="96"/>
    </row>
    <row r="131" customFormat="false" ht="18.75" hidden="false" customHeight="false" outlineLevel="0" collapsed="false">
      <c r="A131" s="77" t="n">
        <v>129</v>
      </c>
      <c r="B131" s="78" t="s">
        <v>285</v>
      </c>
      <c r="C131" s="78" t="s">
        <v>264</v>
      </c>
      <c r="D131" s="78" t="n">
        <v>8861820</v>
      </c>
      <c r="E131" s="78" t="s">
        <v>286</v>
      </c>
      <c r="F131" s="78" t="n">
        <v>3</v>
      </c>
      <c r="G131" s="78" t="n">
        <v>3</v>
      </c>
      <c r="H131" s="78" t="n">
        <v>3</v>
      </c>
      <c r="I131" s="78" t="n">
        <v>3</v>
      </c>
      <c r="J131" s="78" t="n">
        <v>2.5</v>
      </c>
      <c r="K131" s="78"/>
      <c r="L131" s="78"/>
      <c r="M131" s="78" t="n">
        <v>3</v>
      </c>
      <c r="N131" s="78" t="n">
        <v>2.5</v>
      </c>
      <c r="O131" s="78" t="n">
        <v>2.5</v>
      </c>
      <c r="P131" s="78" t="n">
        <v>2.5</v>
      </c>
      <c r="Q131" s="78" t="n">
        <v>3</v>
      </c>
      <c r="R131" s="78" t="n">
        <v>3</v>
      </c>
      <c r="S131" s="78" t="n">
        <v>3</v>
      </c>
      <c r="T131" s="78" t="n">
        <v>3</v>
      </c>
      <c r="U131" s="78" t="n">
        <v>3</v>
      </c>
      <c r="V131" s="78" t="n">
        <v>3</v>
      </c>
      <c r="W131" s="78" t="n">
        <v>3</v>
      </c>
      <c r="X131" s="78" t="n">
        <v>3.5</v>
      </c>
      <c r="Y131" s="78" t="n">
        <v>3.5</v>
      </c>
      <c r="Z131" s="78" t="n">
        <v>3.5</v>
      </c>
      <c r="AA131" s="78" t="n">
        <v>3.5</v>
      </c>
      <c r="AB131" s="78" t="n">
        <v>3.5</v>
      </c>
      <c r="AC131" s="78" t="n">
        <v>3</v>
      </c>
      <c r="AD131" s="78"/>
      <c r="AE131" s="78" t="n">
        <v>3</v>
      </c>
      <c r="AF131" s="78" t="n">
        <v>3</v>
      </c>
      <c r="AG131" s="78" t="n">
        <v>3</v>
      </c>
      <c r="AH131" s="78" t="n">
        <v>3</v>
      </c>
      <c r="AI131" s="78" t="n">
        <v>3</v>
      </c>
      <c r="AJ131" s="78" t="n">
        <v>3</v>
      </c>
      <c r="AK131" s="79" t="n">
        <f aca="false">SUM(F131:AJ131)</f>
        <v>84.5</v>
      </c>
      <c r="AL131" s="78" t="n">
        <v>32</v>
      </c>
      <c r="AM131" s="80" t="n">
        <f aca="false">PRODUCT(AK131:AL131)</f>
        <v>2704</v>
      </c>
      <c r="AN131" s="81" t="n">
        <v>0</v>
      </c>
      <c r="AO131" s="82"/>
      <c r="AP131" s="78"/>
      <c r="AQ131" s="83"/>
      <c r="AR131" s="84"/>
      <c r="AS131" s="85"/>
      <c r="AT131" s="86"/>
      <c r="AU131" s="87" t="n">
        <f aca="false">AN131+AO131+AR131+AS131+AT131</f>
        <v>0</v>
      </c>
      <c r="AV131" s="87"/>
      <c r="AW131" s="87" t="n">
        <f aca="false">AP131+AR131+AS131+AT131+AV131+AZ131</f>
        <v>84.5</v>
      </c>
      <c r="AX131" s="87" t="n">
        <f aca="false">AU131-AW131+AV131+AZ131</f>
        <v>0</v>
      </c>
      <c r="AY131" s="87" t="n">
        <v>389</v>
      </c>
      <c r="AZ131" s="87" t="n">
        <f aca="false">AK131</f>
        <v>84.5</v>
      </c>
      <c r="BA131" s="87" t="n">
        <f aca="false">AY131+AZ131</f>
        <v>473.5</v>
      </c>
      <c r="BB131" s="87" t="n">
        <f aca="false">AM131-AW131</f>
        <v>2619.5</v>
      </c>
      <c r="BC131" s="78"/>
      <c r="BD131" s="88"/>
      <c r="BE131" s="96"/>
    </row>
    <row r="132" customFormat="false" ht="18.75" hidden="false" customHeight="false" outlineLevel="0" collapsed="false">
      <c r="A132" s="77" t="n">
        <v>130</v>
      </c>
      <c r="B132" s="78" t="s">
        <v>1254</v>
      </c>
      <c r="C132" s="78" t="s">
        <v>1233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 t="n">
        <v>5.5</v>
      </c>
      <c r="R132" s="78" t="n">
        <v>5.5</v>
      </c>
      <c r="S132" s="78" t="n">
        <v>6</v>
      </c>
      <c r="T132" s="78" t="n">
        <v>5.5</v>
      </c>
      <c r="U132" s="78" t="n">
        <v>6</v>
      </c>
      <c r="V132" s="78" t="n">
        <v>3</v>
      </c>
      <c r="W132" s="78" t="n">
        <v>5</v>
      </c>
      <c r="X132" s="78" t="n">
        <v>4</v>
      </c>
      <c r="Y132" s="78" t="n">
        <v>4</v>
      </c>
      <c r="Z132" s="78" t="n">
        <v>5</v>
      </c>
      <c r="AA132" s="78" t="n">
        <v>5</v>
      </c>
      <c r="AB132" s="78" t="n">
        <v>5</v>
      </c>
      <c r="AC132" s="78" t="n">
        <v>4</v>
      </c>
      <c r="AD132" s="78"/>
      <c r="AE132" s="78"/>
      <c r="AF132" s="78" t="n">
        <v>3</v>
      </c>
      <c r="AG132" s="78" t="n">
        <v>3.5</v>
      </c>
      <c r="AH132" s="78" t="n">
        <v>3.5</v>
      </c>
      <c r="AI132" s="78" t="n">
        <v>5.5</v>
      </c>
      <c r="AJ132" s="78" t="n">
        <v>5.5</v>
      </c>
      <c r="AK132" s="79" t="n">
        <f aca="false">SUM(F132:AJ132)</f>
        <v>84.5</v>
      </c>
      <c r="AL132" s="78" t="n">
        <v>32</v>
      </c>
      <c r="AM132" s="80" t="n">
        <f aca="false">PRODUCT(AK132:AL132)</f>
        <v>2704</v>
      </c>
      <c r="AN132" s="81"/>
      <c r="AO132" s="82"/>
      <c r="AP132" s="78"/>
      <c r="AQ132" s="78"/>
      <c r="AR132" s="84"/>
      <c r="AS132" s="85"/>
      <c r="AT132" s="91"/>
      <c r="AU132" s="87" t="n">
        <f aca="false">AN132+AO132+AR132+AS132+AT132</f>
        <v>0</v>
      </c>
      <c r="AV132" s="78"/>
      <c r="AW132" s="87" t="n">
        <f aca="false">AP132+AR132+AS132+AT132+AV132+AZ132</f>
        <v>84.5</v>
      </c>
      <c r="AX132" s="87" t="n">
        <f aca="false">AU132-AW132+AV132+AZ132</f>
        <v>0</v>
      </c>
      <c r="AY132" s="116" t="n">
        <v>0</v>
      </c>
      <c r="AZ132" s="87" t="n">
        <f aca="false">AK132</f>
        <v>84.5</v>
      </c>
      <c r="BA132" s="87" t="n">
        <f aca="false">AY132+AZ132</f>
        <v>84.5</v>
      </c>
      <c r="BB132" s="87" t="n">
        <f aca="false">AM132-AW132</f>
        <v>2619.5</v>
      </c>
      <c r="BC132" s="78"/>
      <c r="BD132" s="78"/>
      <c r="BE132" s="96"/>
    </row>
    <row r="133" customFormat="false" ht="18.75" hidden="false" customHeight="false" outlineLevel="0" collapsed="false">
      <c r="A133" s="77" t="n">
        <v>131</v>
      </c>
      <c r="B133" s="78" t="s">
        <v>674</v>
      </c>
      <c r="C133" s="78" t="s">
        <v>475</v>
      </c>
      <c r="D133" s="78"/>
      <c r="E133" s="78"/>
      <c r="F133" s="78" t="n">
        <v>3</v>
      </c>
      <c r="G133" s="78" t="n">
        <v>3</v>
      </c>
      <c r="H133" s="78" t="n">
        <v>3</v>
      </c>
      <c r="I133" s="78" t="n">
        <v>3</v>
      </c>
      <c r="J133" s="78" t="n">
        <v>3</v>
      </c>
      <c r="K133" s="78" t="n">
        <v>3</v>
      </c>
      <c r="L133" s="78" t="n">
        <v>3</v>
      </c>
      <c r="M133" s="78" t="n">
        <v>3</v>
      </c>
      <c r="N133" s="78" t="n">
        <v>3</v>
      </c>
      <c r="O133" s="78" t="n">
        <v>3</v>
      </c>
      <c r="P133" s="78" t="n">
        <v>3</v>
      </c>
      <c r="Q133" s="78" t="n">
        <v>3</v>
      </c>
      <c r="R133" s="78" t="n">
        <v>3</v>
      </c>
      <c r="S133" s="78" t="n">
        <v>2</v>
      </c>
      <c r="T133" s="78" t="n">
        <v>3</v>
      </c>
      <c r="U133" s="78" t="n">
        <v>3</v>
      </c>
      <c r="V133" s="78" t="n">
        <v>3</v>
      </c>
      <c r="W133" s="78" t="n">
        <v>3</v>
      </c>
      <c r="X133" s="78" t="n">
        <v>3</v>
      </c>
      <c r="Y133" s="78" t="n">
        <v>3</v>
      </c>
      <c r="Z133" s="78" t="n">
        <v>3</v>
      </c>
      <c r="AA133" s="78" t="n">
        <v>3</v>
      </c>
      <c r="AB133" s="78" t="n">
        <v>3</v>
      </c>
      <c r="AC133" s="78" t="n">
        <v>2</v>
      </c>
      <c r="AD133" s="78" t="n">
        <v>2</v>
      </c>
      <c r="AE133" s="78" t="n">
        <v>2</v>
      </c>
      <c r="AF133" s="78" t="n">
        <v>2</v>
      </c>
      <c r="AG133" s="78" t="n">
        <v>2</v>
      </c>
      <c r="AH133" s="78" t="n">
        <v>2</v>
      </c>
      <c r="AI133" s="78" t="n">
        <v>2</v>
      </c>
      <c r="AJ133" s="78" t="n">
        <v>2</v>
      </c>
      <c r="AK133" s="79" t="n">
        <f aca="false">SUM(F133:AJ133)</f>
        <v>84</v>
      </c>
      <c r="AL133" s="78" t="n">
        <v>32</v>
      </c>
      <c r="AM133" s="80" t="n">
        <f aca="false">PRODUCT(AK133:AL133)</f>
        <v>2688</v>
      </c>
      <c r="AN133" s="81" t="n">
        <v>0</v>
      </c>
      <c r="AO133" s="82"/>
      <c r="AP133" s="78"/>
      <c r="AQ133" s="83"/>
      <c r="AR133" s="84"/>
      <c r="AS133" s="85"/>
      <c r="AT133" s="91"/>
      <c r="AU133" s="87" t="n">
        <f aca="false">AN133+AO133+AR133+AS133+AT133</f>
        <v>0</v>
      </c>
      <c r="AV133" s="87"/>
      <c r="AW133" s="87" t="n">
        <f aca="false">AP133+AR133+AS133+AT133+AV133+AZ133</f>
        <v>84</v>
      </c>
      <c r="AX133" s="87" t="n">
        <f aca="false">AU133-AW133+AV133+AZ133</f>
        <v>0</v>
      </c>
      <c r="AY133" s="87" t="n">
        <v>125.5</v>
      </c>
      <c r="AZ133" s="87" t="n">
        <f aca="false">AK133</f>
        <v>84</v>
      </c>
      <c r="BA133" s="87" t="n">
        <f aca="false">AY133+AZ133</f>
        <v>209.5</v>
      </c>
      <c r="BB133" s="87" t="n">
        <f aca="false">AM133-AW133</f>
        <v>2604</v>
      </c>
      <c r="BC133" s="78"/>
      <c r="BD133" s="78"/>
      <c r="BE133" s="96"/>
    </row>
    <row r="134" customFormat="false" ht="18.75" hidden="false" customHeight="false" outlineLevel="0" collapsed="false">
      <c r="A134" s="77" t="n">
        <v>132</v>
      </c>
      <c r="B134" s="78" t="s">
        <v>372</v>
      </c>
      <c r="C134" s="78" t="s">
        <v>325</v>
      </c>
      <c r="D134" s="78"/>
      <c r="E134" s="78"/>
      <c r="F134" s="78" t="n">
        <v>2.5</v>
      </c>
      <c r="G134" s="78" t="n">
        <v>3.5</v>
      </c>
      <c r="H134" s="78" t="n">
        <v>3</v>
      </c>
      <c r="I134" s="78" t="n">
        <v>4</v>
      </c>
      <c r="J134" s="78" t="n">
        <v>3.5</v>
      </c>
      <c r="K134" s="78" t="n">
        <v>2</v>
      </c>
      <c r="L134" s="78" t="n">
        <v>2.5</v>
      </c>
      <c r="M134" s="78" t="n">
        <v>2.5</v>
      </c>
      <c r="N134" s="78" t="n">
        <v>2.5</v>
      </c>
      <c r="O134" s="78" t="n">
        <v>3</v>
      </c>
      <c r="P134" s="78" t="n">
        <v>3</v>
      </c>
      <c r="Q134" s="78" t="n">
        <v>3.5</v>
      </c>
      <c r="R134" s="78" t="n">
        <v>2.5</v>
      </c>
      <c r="S134" s="78" t="n">
        <v>2.5</v>
      </c>
      <c r="T134" s="78" t="n">
        <v>2.5</v>
      </c>
      <c r="U134" s="78" t="n">
        <v>2.5</v>
      </c>
      <c r="V134" s="78" t="n">
        <v>2.5</v>
      </c>
      <c r="W134" s="78" t="n">
        <v>2.5</v>
      </c>
      <c r="X134" s="78" t="n">
        <v>2.5</v>
      </c>
      <c r="Y134" s="78" t="n">
        <v>3</v>
      </c>
      <c r="Z134" s="78" t="n">
        <v>2.5</v>
      </c>
      <c r="AA134" s="78" t="n">
        <v>3</v>
      </c>
      <c r="AB134" s="78" t="n">
        <v>2</v>
      </c>
      <c r="AC134" s="78" t="n">
        <v>3</v>
      </c>
      <c r="AD134" s="78" t="n">
        <v>2.5</v>
      </c>
      <c r="AE134" s="78" t="n">
        <v>2</v>
      </c>
      <c r="AF134" s="78" t="n">
        <v>2.5</v>
      </c>
      <c r="AG134" s="78" t="n">
        <v>2.5</v>
      </c>
      <c r="AH134" s="78" t="n">
        <v>2.5</v>
      </c>
      <c r="AI134" s="78" t="n">
        <v>2.5</v>
      </c>
      <c r="AJ134" s="78" t="n">
        <v>2.5</v>
      </c>
      <c r="AK134" s="79" t="n">
        <f aca="false">SUM(F134:AJ134)</f>
        <v>83.5</v>
      </c>
      <c r="AL134" s="78" t="n">
        <v>32</v>
      </c>
      <c r="AM134" s="80" t="n">
        <f aca="false">PRODUCT(AK134:AL134)</f>
        <v>2672</v>
      </c>
      <c r="AN134" s="81" t="n">
        <v>0</v>
      </c>
      <c r="AO134" s="82"/>
      <c r="AP134" s="78"/>
      <c r="AQ134" s="83"/>
      <c r="AR134" s="84"/>
      <c r="AS134" s="85"/>
      <c r="AT134" s="91"/>
      <c r="AU134" s="87" t="n">
        <f aca="false">AN134+AO134+AR134+AS134+AT134</f>
        <v>0</v>
      </c>
      <c r="AV134" s="87"/>
      <c r="AW134" s="87" t="n">
        <f aca="false">AP134+AR134+AS134+AT134+AV134+AZ134</f>
        <v>83.5</v>
      </c>
      <c r="AX134" s="87" t="n">
        <f aca="false">AU134-AW134+AV134+AZ134</f>
        <v>0</v>
      </c>
      <c r="AY134" s="87" t="n">
        <v>154.5</v>
      </c>
      <c r="AZ134" s="87" t="n">
        <f aca="false">AK134</f>
        <v>83.5</v>
      </c>
      <c r="BA134" s="87" t="n">
        <f aca="false">AY134+AZ134</f>
        <v>238</v>
      </c>
      <c r="BB134" s="87" t="n">
        <f aca="false">AM134-AW134</f>
        <v>2588.5</v>
      </c>
      <c r="BC134" s="78"/>
      <c r="BD134" s="78"/>
      <c r="BE134" s="96"/>
    </row>
    <row r="135" customFormat="false" ht="18.75" hidden="false" customHeight="false" outlineLevel="0" collapsed="false">
      <c r="A135" s="77" t="n">
        <v>133</v>
      </c>
      <c r="B135" s="78" t="s">
        <v>903</v>
      </c>
      <c r="C135" s="78" t="s">
        <v>728</v>
      </c>
      <c r="D135" s="78"/>
      <c r="E135" s="78"/>
      <c r="F135" s="78" t="n">
        <v>4</v>
      </c>
      <c r="G135" s="78" t="n">
        <v>4</v>
      </c>
      <c r="H135" s="78" t="n">
        <v>4</v>
      </c>
      <c r="I135" s="78" t="n">
        <v>4</v>
      </c>
      <c r="J135" s="78" t="n">
        <v>4</v>
      </c>
      <c r="K135" s="78" t="n">
        <v>4</v>
      </c>
      <c r="L135" s="78" t="n">
        <v>4</v>
      </c>
      <c r="M135" s="78" t="n">
        <v>4</v>
      </c>
      <c r="N135" s="78" t="n">
        <v>4</v>
      </c>
      <c r="O135" s="78" t="n">
        <v>4</v>
      </c>
      <c r="P135" s="78" t="n">
        <v>4</v>
      </c>
      <c r="Q135" s="78" t="n">
        <v>4</v>
      </c>
      <c r="R135" s="78" t="n">
        <v>4</v>
      </c>
      <c r="S135" s="78" t="n">
        <v>4</v>
      </c>
      <c r="T135" s="78" t="n">
        <v>4</v>
      </c>
      <c r="U135" s="78" t="n">
        <v>4</v>
      </c>
      <c r="V135" s="78" t="n">
        <v>4</v>
      </c>
      <c r="W135" s="78" t="n">
        <v>4</v>
      </c>
      <c r="X135" s="78" t="n">
        <v>3</v>
      </c>
      <c r="Y135" s="78" t="n">
        <v>4</v>
      </c>
      <c r="Z135" s="78" t="n">
        <v>4</v>
      </c>
      <c r="AA135" s="78" t="n">
        <v>4</v>
      </c>
      <c r="AB135" s="78" t="n">
        <v>4</v>
      </c>
      <c r="AC135" s="78" t="n">
        <v>4</v>
      </c>
      <c r="AD135" s="78" t="n">
        <v>3.5</v>
      </c>
      <c r="AE135" s="78" t="n">
        <v>4</v>
      </c>
      <c r="AF135" s="78" t="n">
        <v>5</v>
      </c>
      <c r="AG135" s="78" t="n">
        <v>4.5</v>
      </c>
      <c r="AH135" s="78" t="n">
        <v>5</v>
      </c>
      <c r="AI135" s="78" t="n">
        <v>5</v>
      </c>
      <c r="AJ135" s="78" t="n">
        <v>5</v>
      </c>
      <c r="AK135" s="79" t="n">
        <f aca="false">SUM(F135:AJ135)</f>
        <v>127</v>
      </c>
      <c r="AL135" s="78" t="n">
        <v>32</v>
      </c>
      <c r="AM135" s="80" t="n">
        <f aca="false">PRODUCT(AK135:AL135)</f>
        <v>4064</v>
      </c>
      <c r="AN135" s="81" t="n">
        <v>0</v>
      </c>
      <c r="AO135" s="82"/>
      <c r="AP135" s="78"/>
      <c r="AQ135" s="83"/>
      <c r="AR135" s="84"/>
      <c r="AS135" s="85"/>
      <c r="AT135" s="91" t="n">
        <v>1150</v>
      </c>
      <c r="AU135" s="87" t="n">
        <f aca="false">AN135+AO135+AR135+AS135+AT135</f>
        <v>1150</v>
      </c>
      <c r="AV135" s="87" t="n">
        <v>200</v>
      </c>
      <c r="AW135" s="87" t="n">
        <f aca="false">AP135+AR135+AS135+AT135+AV135+AZ135</f>
        <v>1477</v>
      </c>
      <c r="AX135" s="87" t="n">
        <f aca="false">AU135-AW135+AV135+AZ135</f>
        <v>0</v>
      </c>
      <c r="AY135" s="87" t="n">
        <v>400</v>
      </c>
      <c r="AZ135" s="87" t="n">
        <f aca="false">AK135</f>
        <v>127</v>
      </c>
      <c r="BA135" s="87" t="n">
        <f aca="false">AY135+AZ135</f>
        <v>527</v>
      </c>
      <c r="BB135" s="87" t="n">
        <f aca="false">AM135-AW135</f>
        <v>2587</v>
      </c>
      <c r="BC135" s="78"/>
      <c r="BD135" s="78"/>
      <c r="BE135" s="96"/>
    </row>
    <row r="136" customFormat="false" ht="18.75" hidden="false" customHeight="false" outlineLevel="0" collapsed="false">
      <c r="A136" s="77" t="n">
        <v>134</v>
      </c>
      <c r="B136" s="78" t="s">
        <v>94</v>
      </c>
      <c r="C136" s="78" t="s">
        <v>88</v>
      </c>
      <c r="D136" s="78"/>
      <c r="E136" s="78"/>
      <c r="F136" s="78" t="n">
        <v>3.5</v>
      </c>
      <c r="G136" s="78" t="n">
        <v>3</v>
      </c>
      <c r="H136" s="78" t="n">
        <v>3.5</v>
      </c>
      <c r="I136" s="78" t="n">
        <v>3</v>
      </c>
      <c r="J136" s="78" t="n">
        <v>3</v>
      </c>
      <c r="K136" s="78" t="n">
        <v>3</v>
      </c>
      <c r="L136" s="78" t="n">
        <v>3</v>
      </c>
      <c r="M136" s="78" t="n">
        <v>2.5</v>
      </c>
      <c r="N136" s="78" t="n">
        <v>2.5</v>
      </c>
      <c r="O136" s="78" t="n">
        <v>3</v>
      </c>
      <c r="P136" s="78" t="n">
        <v>3</v>
      </c>
      <c r="Q136" s="78" t="n">
        <v>3.5</v>
      </c>
      <c r="R136" s="78" t="n">
        <v>3</v>
      </c>
      <c r="S136" s="78" t="n">
        <v>2.5</v>
      </c>
      <c r="T136" s="78" t="n">
        <v>3</v>
      </c>
      <c r="U136" s="78" t="n">
        <v>3</v>
      </c>
      <c r="V136" s="78" t="n">
        <v>3</v>
      </c>
      <c r="W136" s="78" t="n">
        <v>3</v>
      </c>
      <c r="X136" s="78" t="n">
        <v>2.5</v>
      </c>
      <c r="Y136" s="78" t="n">
        <v>2.5</v>
      </c>
      <c r="Z136" s="78" t="n">
        <v>3</v>
      </c>
      <c r="AA136" s="78" t="n">
        <v>2</v>
      </c>
      <c r="AB136" s="78" t="n">
        <v>2</v>
      </c>
      <c r="AC136" s="78" t="n">
        <v>2</v>
      </c>
      <c r="AD136" s="78" t="n">
        <v>2</v>
      </c>
      <c r="AE136" s="78" t="n">
        <v>2</v>
      </c>
      <c r="AF136" s="78" t="n">
        <v>2</v>
      </c>
      <c r="AG136" s="78" t="n">
        <v>2</v>
      </c>
      <c r="AH136" s="78" t="n">
        <v>2</v>
      </c>
      <c r="AI136" s="78" t="n">
        <v>2</v>
      </c>
      <c r="AJ136" s="78" t="n">
        <v>2</v>
      </c>
      <c r="AK136" s="79" t="n">
        <f aca="false">SUM(F136:AJ136)</f>
        <v>82</v>
      </c>
      <c r="AL136" s="78" t="n">
        <v>32</v>
      </c>
      <c r="AM136" s="80" t="n">
        <f aca="false">PRODUCT(AK136:AL136)</f>
        <v>2624</v>
      </c>
      <c r="AN136" s="81" t="n">
        <v>0</v>
      </c>
      <c r="AO136" s="82"/>
      <c r="AP136" s="78"/>
      <c r="AQ136" s="83"/>
      <c r="AR136" s="84"/>
      <c r="AS136" s="85"/>
      <c r="AT136" s="86"/>
      <c r="AU136" s="87" t="n">
        <f aca="false">AN136+AO136+AR136+AS136+AT136</f>
        <v>0</v>
      </c>
      <c r="AV136" s="87"/>
      <c r="AW136" s="87" t="n">
        <f aca="false">AP136+AR136+AS136+AT136+AV136+AZ136</f>
        <v>82</v>
      </c>
      <c r="AX136" s="87" t="n">
        <f aca="false">AU136-AW136+AV136+AZ136</f>
        <v>0</v>
      </c>
      <c r="AY136" s="87" t="n">
        <v>537.5</v>
      </c>
      <c r="AZ136" s="87" t="n">
        <f aca="false">AK136</f>
        <v>82</v>
      </c>
      <c r="BA136" s="87" t="n">
        <f aca="false">AY136+AZ136</f>
        <v>619.5</v>
      </c>
      <c r="BB136" s="87" t="n">
        <f aca="false">AM136-AW136</f>
        <v>2542</v>
      </c>
      <c r="BC136" s="78"/>
      <c r="BD136" s="88"/>
      <c r="BE136" s="96"/>
    </row>
    <row r="137" customFormat="false" ht="18.75" hidden="false" customHeight="false" outlineLevel="0" collapsed="false">
      <c r="A137" s="77" t="n">
        <v>135</v>
      </c>
      <c r="B137" s="89" t="s">
        <v>979</v>
      </c>
      <c r="C137" s="78" t="s">
        <v>954</v>
      </c>
      <c r="D137" s="78"/>
      <c r="E137" s="78"/>
      <c r="F137" s="78" t="n">
        <v>1</v>
      </c>
      <c r="G137" s="78" t="n">
        <v>1</v>
      </c>
      <c r="H137" s="78" t="n">
        <v>2</v>
      </c>
      <c r="I137" s="78" t="n">
        <v>1.5</v>
      </c>
      <c r="J137" s="78" t="n">
        <v>2</v>
      </c>
      <c r="K137" s="78" t="n">
        <v>2</v>
      </c>
      <c r="L137" s="78" t="n">
        <v>2</v>
      </c>
      <c r="M137" s="78" t="n">
        <v>2</v>
      </c>
      <c r="N137" s="78" t="n">
        <v>2</v>
      </c>
      <c r="O137" s="78" t="n">
        <v>1.5</v>
      </c>
      <c r="P137" s="78" t="n">
        <v>1.5</v>
      </c>
      <c r="Q137" s="78" t="n">
        <v>2</v>
      </c>
      <c r="R137" s="78"/>
      <c r="S137" s="78" t="n">
        <v>1.5</v>
      </c>
      <c r="T137" s="78" t="n">
        <v>2</v>
      </c>
      <c r="U137" s="78" t="n">
        <v>1.5</v>
      </c>
      <c r="V137" s="78" t="n">
        <v>1</v>
      </c>
      <c r="W137" s="78" t="n">
        <v>1</v>
      </c>
      <c r="X137" s="78" t="n">
        <v>1.5</v>
      </c>
      <c r="Y137" s="78" t="n">
        <v>5</v>
      </c>
      <c r="Z137" s="78" t="n">
        <v>6</v>
      </c>
      <c r="AA137" s="78" t="n">
        <v>6</v>
      </c>
      <c r="AB137" s="78" t="n">
        <v>5.5</v>
      </c>
      <c r="AC137" s="78" t="n">
        <v>4</v>
      </c>
      <c r="AD137" s="78" t="n">
        <v>4</v>
      </c>
      <c r="AE137" s="78" t="n">
        <v>2.5</v>
      </c>
      <c r="AF137" s="78" t="n">
        <v>4</v>
      </c>
      <c r="AG137" s="78" t="n">
        <v>4</v>
      </c>
      <c r="AH137" s="78" t="n">
        <v>4.5</v>
      </c>
      <c r="AI137" s="78" t="n">
        <v>4.5</v>
      </c>
      <c r="AJ137" s="78" t="n">
        <v>3</v>
      </c>
      <c r="AK137" s="79" t="n">
        <f aca="false">SUM(F137:AJ137)</f>
        <v>82</v>
      </c>
      <c r="AL137" s="78" t="n">
        <v>32</v>
      </c>
      <c r="AM137" s="80" t="n">
        <f aca="false">PRODUCT(AK137:AL137)</f>
        <v>2624</v>
      </c>
      <c r="AN137" s="81" t="n">
        <v>0</v>
      </c>
      <c r="AO137" s="82"/>
      <c r="AP137" s="78"/>
      <c r="AQ137" s="83"/>
      <c r="AR137" s="84"/>
      <c r="AS137" s="85"/>
      <c r="AT137" s="86"/>
      <c r="AU137" s="87" t="n">
        <f aca="false">AN137+AO137+AR137+AS137+AT137</f>
        <v>0</v>
      </c>
      <c r="AV137" s="87"/>
      <c r="AW137" s="87" t="n">
        <f aca="false">AP137+AR137+AS137+AT137+AV137+AZ137</f>
        <v>82</v>
      </c>
      <c r="AX137" s="87" t="n">
        <f aca="false">AU137-AW137+AV137+AZ137</f>
        <v>0</v>
      </c>
      <c r="AY137" s="87" t="n">
        <v>222.5</v>
      </c>
      <c r="AZ137" s="87" t="n">
        <f aca="false">AK137</f>
        <v>82</v>
      </c>
      <c r="BA137" s="87" t="n">
        <f aca="false">AY137+AZ137</f>
        <v>304.5</v>
      </c>
      <c r="BB137" s="87" t="n">
        <f aca="false">AM137-AW137</f>
        <v>2542</v>
      </c>
      <c r="BC137" s="88"/>
      <c r="BD137" s="88"/>
      <c r="BE137" s="96"/>
    </row>
    <row r="138" customFormat="false" ht="18.75" hidden="false" customHeight="false" outlineLevel="0" collapsed="false">
      <c r="A138" s="77" t="n">
        <v>136</v>
      </c>
      <c r="B138" s="78" t="s">
        <v>688</v>
      </c>
      <c r="C138" s="78" t="s">
        <v>475</v>
      </c>
      <c r="D138" s="78"/>
      <c r="E138" s="78"/>
      <c r="F138" s="78" t="n">
        <v>4</v>
      </c>
      <c r="G138" s="78" t="n">
        <v>4</v>
      </c>
      <c r="H138" s="78" t="n">
        <v>4</v>
      </c>
      <c r="I138" s="78" t="n">
        <v>4</v>
      </c>
      <c r="J138" s="78" t="n">
        <v>4</v>
      </c>
      <c r="K138" s="78" t="n">
        <v>4</v>
      </c>
      <c r="L138" s="78" t="n">
        <v>2</v>
      </c>
      <c r="M138" s="78" t="n">
        <v>4</v>
      </c>
      <c r="N138" s="78" t="n">
        <v>4</v>
      </c>
      <c r="O138" s="78" t="n">
        <v>4</v>
      </c>
      <c r="P138" s="78" t="n">
        <v>4</v>
      </c>
      <c r="Q138" s="78" t="n">
        <v>5</v>
      </c>
      <c r="R138" s="78" t="n">
        <v>5</v>
      </c>
      <c r="S138" s="78" t="n">
        <v>4</v>
      </c>
      <c r="T138" s="78" t="n">
        <v>4</v>
      </c>
      <c r="U138" s="78" t="n">
        <v>4</v>
      </c>
      <c r="V138" s="78" t="n">
        <v>4</v>
      </c>
      <c r="W138" s="78" t="n">
        <v>4</v>
      </c>
      <c r="X138" s="78" t="n">
        <v>3</v>
      </c>
      <c r="Y138" s="78" t="n">
        <v>2</v>
      </c>
      <c r="Z138" s="78" t="n">
        <v>1.5</v>
      </c>
      <c r="AA138" s="78"/>
      <c r="AB138" s="78"/>
      <c r="AC138" s="78"/>
      <c r="AD138" s="78" t="n">
        <v>1.5</v>
      </c>
      <c r="AE138" s="78" t="n">
        <v>1.5</v>
      </c>
      <c r="AF138" s="78"/>
      <c r="AG138" s="78"/>
      <c r="AH138" s="78"/>
      <c r="AI138" s="78"/>
      <c r="AJ138" s="78"/>
      <c r="AK138" s="79" t="n">
        <f aca="false">SUM(F138:AJ138)</f>
        <v>81.5</v>
      </c>
      <c r="AL138" s="78" t="n">
        <v>32</v>
      </c>
      <c r="AM138" s="80" t="n">
        <f aca="false">PRODUCT(AK138:AL138)</f>
        <v>2608</v>
      </c>
      <c r="AN138" s="81" t="n">
        <v>0</v>
      </c>
      <c r="AO138" s="82"/>
      <c r="AP138" s="78"/>
      <c r="AQ138" s="83"/>
      <c r="AR138" s="84"/>
      <c r="AS138" s="85"/>
      <c r="AT138" s="91"/>
      <c r="AU138" s="87" t="n">
        <f aca="false">AN138+AO138+AR138+AS138+AT138</f>
        <v>0</v>
      </c>
      <c r="AV138" s="87"/>
      <c r="AW138" s="87" t="n">
        <f aca="false">AP138+AR138+AS138+AT138+AV138+AZ138</f>
        <v>81.5</v>
      </c>
      <c r="AX138" s="87" t="n">
        <f aca="false">AU138-AW138+AV138+AZ138</f>
        <v>0</v>
      </c>
      <c r="AY138" s="87" t="n">
        <v>57</v>
      </c>
      <c r="AZ138" s="87" t="n">
        <f aca="false">AK138</f>
        <v>81.5</v>
      </c>
      <c r="BA138" s="87" t="n">
        <f aca="false">AY138+AZ138</f>
        <v>138.5</v>
      </c>
      <c r="BB138" s="87" t="n">
        <f aca="false">AM138-AW138</f>
        <v>2526.5</v>
      </c>
      <c r="BC138" s="78"/>
      <c r="BD138" s="78"/>
      <c r="BE138" s="96"/>
    </row>
    <row r="139" customFormat="false" ht="18.75" hidden="false" customHeight="false" outlineLevel="0" collapsed="false">
      <c r="A139" s="77" t="n">
        <v>137</v>
      </c>
      <c r="B139" s="78" t="s">
        <v>1210</v>
      </c>
      <c r="C139" s="78" t="s">
        <v>1127</v>
      </c>
      <c r="D139" s="78"/>
      <c r="E139" s="78"/>
      <c r="F139" s="78" t="n">
        <v>8</v>
      </c>
      <c r="G139" s="78" t="n">
        <v>8.5</v>
      </c>
      <c r="H139" s="78" t="n">
        <v>8</v>
      </c>
      <c r="I139" s="78" t="n">
        <v>8</v>
      </c>
      <c r="J139" s="78" t="n">
        <v>8</v>
      </c>
      <c r="K139" s="78"/>
      <c r="L139" s="78" t="n">
        <v>8.5</v>
      </c>
      <c r="M139" s="78" t="n">
        <v>8</v>
      </c>
      <c r="N139" s="78" t="n">
        <v>8.5</v>
      </c>
      <c r="O139" s="78" t="n">
        <v>7.5</v>
      </c>
      <c r="P139" s="78" t="n">
        <v>8</v>
      </c>
      <c r="Q139" s="78" t="n">
        <v>8</v>
      </c>
      <c r="R139" s="78" t="n">
        <v>6.5</v>
      </c>
      <c r="S139" s="78" t="n">
        <v>7</v>
      </c>
      <c r="T139" s="78" t="n">
        <v>7.5</v>
      </c>
      <c r="U139" s="78" t="n">
        <v>7.5</v>
      </c>
      <c r="V139" s="78" t="n">
        <v>9.5</v>
      </c>
      <c r="W139" s="78" t="n">
        <v>8.5</v>
      </c>
      <c r="X139" s="78" t="n">
        <v>8</v>
      </c>
      <c r="Y139" s="78" t="n">
        <v>8.5</v>
      </c>
      <c r="Z139" s="78" t="n">
        <v>7.5</v>
      </c>
      <c r="AA139" s="78" t="n">
        <v>6.5</v>
      </c>
      <c r="AB139" s="78" t="n">
        <v>7.5</v>
      </c>
      <c r="AC139" s="78" t="n">
        <v>7.5</v>
      </c>
      <c r="AD139" s="78" t="n">
        <v>8.5</v>
      </c>
      <c r="AE139" s="78" t="n">
        <v>7</v>
      </c>
      <c r="AF139" s="78" t="n">
        <v>7</v>
      </c>
      <c r="AG139" s="78" t="n">
        <v>6.5</v>
      </c>
      <c r="AH139" s="78" t="n">
        <v>6.5</v>
      </c>
      <c r="AI139" s="78" t="n">
        <v>7</v>
      </c>
      <c r="AJ139" s="78" t="n">
        <v>6</v>
      </c>
      <c r="AK139" s="79" t="n">
        <f aca="false">SUM(F139:AJ139)</f>
        <v>229.5</v>
      </c>
      <c r="AL139" s="78" t="n">
        <v>32</v>
      </c>
      <c r="AM139" s="80" t="n">
        <f aca="false">PRODUCT(AK139:AL139)</f>
        <v>7344</v>
      </c>
      <c r="AN139" s="81" t="n">
        <v>0</v>
      </c>
      <c r="AO139" s="82"/>
      <c r="AP139" s="78"/>
      <c r="AQ139" s="83"/>
      <c r="AR139" s="84"/>
      <c r="AS139" s="85"/>
      <c r="AT139" s="91" t="n">
        <v>4600</v>
      </c>
      <c r="AU139" s="87" t="n">
        <f aca="false">AN139+AO139+AR139+AS139+AT139</f>
        <v>4600</v>
      </c>
      <c r="AV139" s="78"/>
      <c r="AW139" s="87" t="n">
        <f aca="false">AP139+AR139+AS139+AT139+AV139+AZ139</f>
        <v>4829.5</v>
      </c>
      <c r="AX139" s="87" t="n">
        <f aca="false">AU139-AW139+AV139+AZ139</f>
        <v>0</v>
      </c>
      <c r="AY139" s="78" t="n">
        <v>277</v>
      </c>
      <c r="AZ139" s="87" t="n">
        <f aca="false">AK139</f>
        <v>229.5</v>
      </c>
      <c r="BA139" s="87" t="n">
        <f aca="false">AY139+AZ139</f>
        <v>506.5</v>
      </c>
      <c r="BB139" s="87" t="n">
        <f aca="false">AM139-AW139</f>
        <v>2514.5</v>
      </c>
      <c r="BC139" s="78"/>
      <c r="BD139" s="78"/>
      <c r="BE139" s="96"/>
    </row>
    <row r="140" customFormat="false" ht="18.75" hidden="false" customHeight="false" outlineLevel="0" collapsed="false">
      <c r="A140" s="77" t="n">
        <v>138</v>
      </c>
      <c r="B140" s="78" t="s">
        <v>427</v>
      </c>
      <c r="C140" s="78" t="s">
        <v>88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 t="n">
        <v>4</v>
      </c>
      <c r="S140" s="78" t="n">
        <v>3</v>
      </c>
      <c r="T140" s="78" t="n">
        <v>4</v>
      </c>
      <c r="U140" s="78" t="n">
        <v>3</v>
      </c>
      <c r="V140" s="78" t="n">
        <v>4</v>
      </c>
      <c r="W140" s="78" t="n">
        <v>3</v>
      </c>
      <c r="X140" s="78" t="n">
        <v>3</v>
      </c>
      <c r="Y140" s="78" t="n">
        <v>3</v>
      </c>
      <c r="Z140" s="78" t="n">
        <v>4</v>
      </c>
      <c r="AA140" s="78" t="n">
        <v>4.5</v>
      </c>
      <c r="AB140" s="78" t="n">
        <v>6</v>
      </c>
      <c r="AC140" s="78" t="n">
        <v>6</v>
      </c>
      <c r="AD140" s="78" t="n">
        <v>5</v>
      </c>
      <c r="AE140" s="78" t="n">
        <v>5</v>
      </c>
      <c r="AF140" s="78" t="n">
        <v>5.5</v>
      </c>
      <c r="AG140" s="78" t="n">
        <v>2.5</v>
      </c>
      <c r="AH140" s="78" t="n">
        <v>4.5</v>
      </c>
      <c r="AI140" s="78" t="n">
        <v>4.5</v>
      </c>
      <c r="AJ140" s="78" t="n">
        <v>6</v>
      </c>
      <c r="AK140" s="79" t="n">
        <f aca="false">SUM(F140:AJ140)</f>
        <v>80.5</v>
      </c>
      <c r="AL140" s="78" t="n">
        <v>32</v>
      </c>
      <c r="AM140" s="80" t="n">
        <f aca="false">PRODUCT(AK140:AL140)</f>
        <v>2576</v>
      </c>
      <c r="AN140" s="81"/>
      <c r="AO140" s="82"/>
      <c r="AP140" s="78"/>
      <c r="AQ140" s="83"/>
      <c r="AR140" s="84"/>
      <c r="AS140" s="85"/>
      <c r="AT140" s="91"/>
      <c r="AU140" s="87" t="n">
        <f aca="false">AN140+AO140+AR140+AS140+AT140</f>
        <v>0</v>
      </c>
      <c r="AV140" s="87"/>
      <c r="AW140" s="87" t="n">
        <f aca="false">AP140+AR140+AS140+AT140+AV140+AZ140</f>
        <v>80.5</v>
      </c>
      <c r="AX140" s="87"/>
      <c r="AY140" s="87"/>
      <c r="AZ140" s="87" t="n">
        <f aca="false">AK140</f>
        <v>80.5</v>
      </c>
      <c r="BA140" s="87" t="n">
        <f aca="false">AY140+AZ140</f>
        <v>80.5</v>
      </c>
      <c r="BB140" s="87" t="n">
        <f aca="false">AM140-AW140</f>
        <v>2495.5</v>
      </c>
      <c r="BC140" s="78"/>
      <c r="BD140" s="78"/>
      <c r="BE140" s="96"/>
    </row>
    <row r="141" customFormat="false" ht="18.75" hidden="false" customHeight="false" outlineLevel="0" collapsed="false">
      <c r="A141" s="77" t="n">
        <v>139</v>
      </c>
      <c r="B141" s="89" t="s">
        <v>498</v>
      </c>
      <c r="C141" s="78" t="s">
        <v>475</v>
      </c>
      <c r="D141" s="78"/>
      <c r="E141" s="78"/>
      <c r="F141" s="78" t="n">
        <v>3.5</v>
      </c>
      <c r="G141" s="78" t="n">
        <v>2.5</v>
      </c>
      <c r="H141" s="78" t="n">
        <v>3</v>
      </c>
      <c r="I141" s="78" t="n">
        <v>3</v>
      </c>
      <c r="J141" s="78" t="n">
        <v>3</v>
      </c>
      <c r="K141" s="78" t="n">
        <v>3</v>
      </c>
      <c r="L141" s="78" t="n">
        <v>3</v>
      </c>
      <c r="M141" s="78" t="n">
        <v>3</v>
      </c>
      <c r="N141" s="78" t="n">
        <v>3</v>
      </c>
      <c r="O141" s="78" t="n">
        <v>3</v>
      </c>
      <c r="P141" s="78" t="n">
        <v>3</v>
      </c>
      <c r="Q141" s="78" t="n">
        <v>3</v>
      </c>
      <c r="R141" s="78" t="n">
        <v>2.5</v>
      </c>
      <c r="S141" s="78" t="n">
        <v>2.5</v>
      </c>
      <c r="T141" s="78" t="n">
        <v>2.5</v>
      </c>
      <c r="U141" s="78" t="n">
        <v>2.5</v>
      </c>
      <c r="V141" s="78" t="n">
        <v>2.5</v>
      </c>
      <c r="W141" s="78" t="n">
        <v>2.5</v>
      </c>
      <c r="X141" s="78" t="n">
        <v>2.5</v>
      </c>
      <c r="Y141" s="78" t="n">
        <v>1.5</v>
      </c>
      <c r="Z141" s="78" t="n">
        <v>2.5</v>
      </c>
      <c r="AA141" s="78" t="n">
        <v>2.5</v>
      </c>
      <c r="AB141" s="78" t="n">
        <v>1.5</v>
      </c>
      <c r="AC141" s="78" t="n">
        <v>2.5</v>
      </c>
      <c r="AD141" s="78" t="n">
        <v>2.5</v>
      </c>
      <c r="AE141" s="78" t="n">
        <v>2.5</v>
      </c>
      <c r="AF141" s="78" t="n">
        <v>2.5</v>
      </c>
      <c r="AG141" s="78" t="n">
        <v>2.5</v>
      </c>
      <c r="AH141" s="78" t="n">
        <v>2</v>
      </c>
      <c r="AI141" s="78" t="n">
        <v>2.5</v>
      </c>
      <c r="AJ141" s="78" t="n">
        <v>2</v>
      </c>
      <c r="AK141" s="79" t="n">
        <f aca="false">SUM(F141:AJ141)</f>
        <v>80.5</v>
      </c>
      <c r="AL141" s="78" t="n">
        <v>32</v>
      </c>
      <c r="AM141" s="80" t="n">
        <f aca="false">PRODUCT(AK141:AL141)</f>
        <v>2576</v>
      </c>
      <c r="AN141" s="81" t="n">
        <v>0</v>
      </c>
      <c r="AO141" s="82"/>
      <c r="AP141" s="78"/>
      <c r="AQ141" s="83"/>
      <c r="AR141" s="84"/>
      <c r="AS141" s="85"/>
      <c r="AT141" s="86"/>
      <c r="AU141" s="87" t="n">
        <f aca="false">AN141+AO141+AR141+AS141+AT141</f>
        <v>0</v>
      </c>
      <c r="AV141" s="87"/>
      <c r="AW141" s="87" t="n">
        <f aca="false">AP141+AR141+AS141+AT141+AV141+AZ141</f>
        <v>80.5</v>
      </c>
      <c r="AX141" s="87" t="n">
        <f aca="false">AU141-AW141+AV141+AZ141</f>
        <v>0</v>
      </c>
      <c r="AY141" s="87" t="n">
        <v>423</v>
      </c>
      <c r="AZ141" s="87" t="n">
        <f aca="false">AK141</f>
        <v>80.5</v>
      </c>
      <c r="BA141" s="87" t="n">
        <f aca="false">AY141+AZ141</f>
        <v>503.5</v>
      </c>
      <c r="BB141" s="87" t="n">
        <f aca="false">AM141-AW141</f>
        <v>2495.5</v>
      </c>
      <c r="BC141" s="88"/>
      <c r="BD141" s="88"/>
      <c r="BE141" s="96"/>
    </row>
    <row r="142" customFormat="false" ht="18.75" hidden="false" customHeight="false" outlineLevel="0" collapsed="false">
      <c r="A142" s="77" t="n">
        <v>140</v>
      </c>
      <c r="B142" s="78" t="s">
        <v>1028</v>
      </c>
      <c r="C142" s="78" t="s">
        <v>1000</v>
      </c>
      <c r="D142" s="78"/>
      <c r="E142" s="78"/>
      <c r="F142" s="78" t="n">
        <v>3</v>
      </c>
      <c r="G142" s="78" t="n">
        <v>3</v>
      </c>
      <c r="H142" s="78" t="n">
        <v>3</v>
      </c>
      <c r="I142" s="78" t="n">
        <v>3</v>
      </c>
      <c r="J142" s="78" t="n">
        <v>3</v>
      </c>
      <c r="K142" s="78" t="n">
        <v>3</v>
      </c>
      <c r="L142" s="78" t="n">
        <v>3</v>
      </c>
      <c r="M142" s="78" t="n">
        <v>3</v>
      </c>
      <c r="N142" s="78" t="n">
        <v>3</v>
      </c>
      <c r="O142" s="78" t="n">
        <v>3</v>
      </c>
      <c r="P142" s="78" t="n">
        <v>3</v>
      </c>
      <c r="Q142" s="78" t="n">
        <v>2</v>
      </c>
      <c r="R142" s="78" t="n">
        <v>3</v>
      </c>
      <c r="S142" s="78" t="n">
        <v>3</v>
      </c>
      <c r="T142" s="78" t="n">
        <v>3</v>
      </c>
      <c r="U142" s="78" t="n">
        <v>3</v>
      </c>
      <c r="V142" s="78" t="n">
        <v>3</v>
      </c>
      <c r="W142" s="78" t="n">
        <v>3</v>
      </c>
      <c r="X142" s="78" t="n">
        <v>3</v>
      </c>
      <c r="Y142" s="78" t="n">
        <v>2</v>
      </c>
      <c r="Z142" s="78" t="n">
        <v>2</v>
      </c>
      <c r="AA142" s="78" t="n">
        <v>2</v>
      </c>
      <c r="AB142" s="78" t="n">
        <v>2</v>
      </c>
      <c r="AC142" s="78" t="n">
        <v>2</v>
      </c>
      <c r="AD142" s="78" t="n">
        <v>2</v>
      </c>
      <c r="AE142" s="78" t="n">
        <v>2</v>
      </c>
      <c r="AF142" s="78" t="n">
        <v>2</v>
      </c>
      <c r="AG142" s="78" t="n">
        <v>2</v>
      </c>
      <c r="AH142" s="78" t="n">
        <v>2</v>
      </c>
      <c r="AI142" s="78" t="n">
        <v>2</v>
      </c>
      <c r="AJ142" s="78" t="n">
        <v>2</v>
      </c>
      <c r="AK142" s="79" t="n">
        <f aca="false">SUM(F142:AJ142)</f>
        <v>80</v>
      </c>
      <c r="AL142" s="78" t="n">
        <v>32</v>
      </c>
      <c r="AM142" s="80" t="n">
        <f aca="false">PRODUCT(AK142:AL142)</f>
        <v>2560</v>
      </c>
      <c r="AN142" s="81" t="n">
        <v>0</v>
      </c>
      <c r="AO142" s="82"/>
      <c r="AP142" s="78"/>
      <c r="AQ142" s="83"/>
      <c r="AR142" s="84"/>
      <c r="AS142" s="85"/>
      <c r="AT142" s="91"/>
      <c r="AU142" s="87" t="n">
        <f aca="false">AN142+AO142+AR142+AS142+AT142</f>
        <v>0</v>
      </c>
      <c r="AV142" s="87"/>
      <c r="AW142" s="87" t="n">
        <f aca="false">AP142+AR142+AS142+AT142+AV142+AZ142</f>
        <v>80</v>
      </c>
      <c r="AX142" s="87" t="n">
        <f aca="false">AU142-AW142+AV142+AZ142</f>
        <v>0</v>
      </c>
      <c r="AY142" s="87" t="n">
        <v>63.5</v>
      </c>
      <c r="AZ142" s="87" t="n">
        <f aca="false">AK142</f>
        <v>80</v>
      </c>
      <c r="BA142" s="87" t="n">
        <f aca="false">AY142+AZ142</f>
        <v>143.5</v>
      </c>
      <c r="BB142" s="87" t="n">
        <f aca="false">AM142-AW142</f>
        <v>2480</v>
      </c>
      <c r="BC142" s="78"/>
      <c r="BD142" s="78"/>
      <c r="BE142" s="96"/>
    </row>
    <row r="143" customFormat="false" ht="18.75" hidden="false" customHeight="false" outlineLevel="0" collapsed="false">
      <c r="A143" s="77" t="n">
        <v>141</v>
      </c>
      <c r="B143" s="78" t="s">
        <v>1257</v>
      </c>
      <c r="C143" s="78" t="s">
        <v>1233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 t="n">
        <v>3.5</v>
      </c>
      <c r="U143" s="78" t="n">
        <v>4.5</v>
      </c>
      <c r="V143" s="78" t="n">
        <v>4.5</v>
      </c>
      <c r="W143" s="78" t="n">
        <v>5</v>
      </c>
      <c r="X143" s="78" t="n">
        <v>4.5</v>
      </c>
      <c r="Y143" s="78" t="n">
        <v>5.5</v>
      </c>
      <c r="Z143" s="78" t="n">
        <v>4.5</v>
      </c>
      <c r="AA143" s="78" t="n">
        <v>5</v>
      </c>
      <c r="AB143" s="78" t="n">
        <v>5</v>
      </c>
      <c r="AC143" s="78" t="n">
        <v>5</v>
      </c>
      <c r="AD143" s="78" t="n">
        <v>5</v>
      </c>
      <c r="AE143" s="78" t="n">
        <v>5</v>
      </c>
      <c r="AF143" s="78" t="n">
        <v>5</v>
      </c>
      <c r="AG143" s="78" t="n">
        <v>4</v>
      </c>
      <c r="AH143" s="78" t="n">
        <v>5</v>
      </c>
      <c r="AI143" s="78" t="n">
        <v>4.5</v>
      </c>
      <c r="AJ143" s="78" t="n">
        <v>4.5</v>
      </c>
      <c r="AK143" s="79" t="n">
        <f aca="false">SUM(F143:AJ143)</f>
        <v>80</v>
      </c>
      <c r="AL143" s="78" t="n">
        <v>32</v>
      </c>
      <c r="AM143" s="80" t="n">
        <f aca="false">PRODUCT(AK143:AL143)</f>
        <v>2560</v>
      </c>
      <c r="AN143" s="81"/>
      <c r="AO143" s="82"/>
      <c r="AP143" s="78"/>
      <c r="AQ143" s="78"/>
      <c r="AR143" s="84"/>
      <c r="AS143" s="85"/>
      <c r="AT143" s="91"/>
      <c r="AU143" s="87" t="n">
        <f aca="false">AN143+AO143+AR143+AS143+AT143</f>
        <v>0</v>
      </c>
      <c r="AV143" s="78"/>
      <c r="AW143" s="87" t="n">
        <f aca="false">AP143+AR143+AS143+AT143+AV143+AZ143</f>
        <v>80</v>
      </c>
      <c r="AX143" s="87" t="n">
        <f aca="false">AU143-AW143+AV143+AZ143</f>
        <v>0</v>
      </c>
      <c r="AY143" s="116" t="n">
        <v>0</v>
      </c>
      <c r="AZ143" s="87" t="n">
        <f aca="false">AK143</f>
        <v>80</v>
      </c>
      <c r="BA143" s="87" t="n">
        <f aca="false">AY143+AZ143</f>
        <v>80</v>
      </c>
      <c r="BB143" s="87" t="n">
        <f aca="false">AM143-AW143</f>
        <v>2480</v>
      </c>
      <c r="BC143" s="78"/>
      <c r="BD143" s="78"/>
      <c r="BE143" s="96"/>
    </row>
    <row r="144" customFormat="false" ht="18.75" hidden="false" customHeight="false" outlineLevel="0" collapsed="false">
      <c r="A144" s="77" t="n">
        <v>142</v>
      </c>
      <c r="B144" s="89" t="s">
        <v>784</v>
      </c>
      <c r="C144" s="78" t="s">
        <v>728</v>
      </c>
      <c r="D144" s="78"/>
      <c r="E144" s="78"/>
      <c r="F144" s="78" t="n">
        <v>5</v>
      </c>
      <c r="G144" s="78" t="n">
        <v>6</v>
      </c>
      <c r="H144" s="78" t="n">
        <v>6.5</v>
      </c>
      <c r="I144" s="78" t="n">
        <v>5</v>
      </c>
      <c r="J144" s="78" t="n">
        <v>5</v>
      </c>
      <c r="K144" s="78" t="n">
        <v>5.5</v>
      </c>
      <c r="L144" s="78" t="n">
        <v>6</v>
      </c>
      <c r="M144" s="78" t="n">
        <v>6.5</v>
      </c>
      <c r="N144" s="78" t="n">
        <v>5.5</v>
      </c>
      <c r="O144" s="78" t="n">
        <v>6</v>
      </c>
      <c r="P144" s="78" t="n">
        <v>5.5</v>
      </c>
      <c r="Q144" s="78" t="n">
        <v>6</v>
      </c>
      <c r="R144" s="78" t="n">
        <v>5.5</v>
      </c>
      <c r="S144" s="78" t="n">
        <v>6</v>
      </c>
      <c r="T144" s="78" t="n">
        <v>5</v>
      </c>
      <c r="U144" s="78" t="n">
        <v>5</v>
      </c>
      <c r="V144" s="78" t="n">
        <v>5</v>
      </c>
      <c r="W144" s="78" t="n">
        <v>5</v>
      </c>
      <c r="X144" s="78" t="n">
        <v>5</v>
      </c>
      <c r="Y144" s="78" t="n">
        <v>5.5</v>
      </c>
      <c r="Z144" s="78" t="n">
        <v>5</v>
      </c>
      <c r="AA144" s="78" t="n">
        <v>4.5</v>
      </c>
      <c r="AB144" s="78" t="n">
        <v>4.5</v>
      </c>
      <c r="AC144" s="78" t="n">
        <v>4</v>
      </c>
      <c r="AD144" s="78" t="n">
        <v>4</v>
      </c>
      <c r="AE144" s="78" t="n">
        <v>3</v>
      </c>
      <c r="AF144" s="78" t="n">
        <v>3.5</v>
      </c>
      <c r="AG144" s="78" t="n">
        <v>3</v>
      </c>
      <c r="AH144" s="78" t="n">
        <v>4</v>
      </c>
      <c r="AI144" s="78" t="n">
        <v>4</v>
      </c>
      <c r="AJ144" s="78" t="n">
        <v>4</v>
      </c>
      <c r="AK144" s="79" t="n">
        <f aca="false">SUM(F144:AJ144)</f>
        <v>154</v>
      </c>
      <c r="AL144" s="78" t="n">
        <v>32</v>
      </c>
      <c r="AM144" s="80" t="n">
        <f aca="false">PRODUCT(AK144:AL144)</f>
        <v>4928</v>
      </c>
      <c r="AN144" s="81" t="n">
        <v>0</v>
      </c>
      <c r="AO144" s="82"/>
      <c r="AP144" s="78"/>
      <c r="AQ144" s="83"/>
      <c r="AR144" s="84"/>
      <c r="AS144" s="85"/>
      <c r="AT144" s="86" t="n">
        <v>2300</v>
      </c>
      <c r="AU144" s="87" t="n">
        <f aca="false">AN144+AO144+AR144+AS144+AT144</f>
        <v>2300</v>
      </c>
      <c r="AV144" s="87"/>
      <c r="AW144" s="87" t="n">
        <f aca="false">AP144+AR144+AS144+AT144+AV144+AZ144</f>
        <v>2454</v>
      </c>
      <c r="AX144" s="87" t="n">
        <f aca="false">AU144-AW144+AV144+AZ144</f>
        <v>0</v>
      </c>
      <c r="AY144" s="87" t="n">
        <v>802.5</v>
      </c>
      <c r="AZ144" s="87" t="n">
        <f aca="false">AK144</f>
        <v>154</v>
      </c>
      <c r="BA144" s="87" t="n">
        <f aca="false">AY144+AZ144</f>
        <v>956.5</v>
      </c>
      <c r="BB144" s="87" t="n">
        <f aca="false">AM144-AW144</f>
        <v>2474</v>
      </c>
      <c r="BC144" s="88"/>
      <c r="BD144" s="88"/>
      <c r="BE144" s="96"/>
    </row>
    <row r="145" customFormat="false" ht="18.75" hidden="false" customHeight="false" outlineLevel="0" collapsed="false">
      <c r="A145" s="77" t="n">
        <v>143</v>
      </c>
      <c r="B145" s="78" t="s">
        <v>1076</v>
      </c>
      <c r="C145" s="78" t="s">
        <v>1033</v>
      </c>
      <c r="D145" s="78"/>
      <c r="E145" s="78"/>
      <c r="F145" s="78" t="n">
        <v>2.5</v>
      </c>
      <c r="G145" s="78" t="n">
        <v>1</v>
      </c>
      <c r="H145" s="78" t="n">
        <v>1</v>
      </c>
      <c r="I145" s="78" t="n">
        <v>1.5</v>
      </c>
      <c r="J145" s="78" t="n">
        <v>2</v>
      </c>
      <c r="K145" s="78" t="n">
        <v>2.5</v>
      </c>
      <c r="L145" s="78" t="n">
        <v>3</v>
      </c>
      <c r="M145" s="78" t="n">
        <v>3.5</v>
      </c>
      <c r="N145" s="78" t="n">
        <v>4</v>
      </c>
      <c r="O145" s="78" t="n">
        <v>5</v>
      </c>
      <c r="P145" s="78" t="n">
        <v>2</v>
      </c>
      <c r="Q145" s="78" t="n">
        <v>4</v>
      </c>
      <c r="R145" s="78"/>
      <c r="S145" s="78" t="n">
        <v>2</v>
      </c>
      <c r="T145" s="78" t="n">
        <v>2</v>
      </c>
      <c r="U145" s="78" t="n">
        <v>1.5</v>
      </c>
      <c r="V145" s="78" t="n">
        <v>2</v>
      </c>
      <c r="W145" s="78" t="n">
        <v>3</v>
      </c>
      <c r="X145" s="78" t="n">
        <v>3.5</v>
      </c>
      <c r="Y145" s="78" t="n">
        <v>3</v>
      </c>
      <c r="Z145" s="78" t="n">
        <v>3.5</v>
      </c>
      <c r="AA145" s="78" t="n">
        <v>3</v>
      </c>
      <c r="AB145" s="78" t="n">
        <v>2.5</v>
      </c>
      <c r="AC145" s="78" t="n">
        <v>3</v>
      </c>
      <c r="AD145" s="78" t="n">
        <v>2.5</v>
      </c>
      <c r="AE145" s="78" t="n">
        <v>2.5</v>
      </c>
      <c r="AF145" s="78" t="n">
        <v>2.5</v>
      </c>
      <c r="AG145" s="78" t="n">
        <v>3</v>
      </c>
      <c r="AH145" s="78" t="n">
        <v>2.5</v>
      </c>
      <c r="AI145" s="78" t="n">
        <v>3</v>
      </c>
      <c r="AJ145" s="78" t="n">
        <v>2.5</v>
      </c>
      <c r="AK145" s="79" t="n">
        <f aca="false">SUM(F145:AJ145)</f>
        <v>79.5</v>
      </c>
      <c r="AL145" s="78" t="n">
        <v>32</v>
      </c>
      <c r="AM145" s="80" t="n">
        <f aca="false">PRODUCT(AK145:AL145)</f>
        <v>2544</v>
      </c>
      <c r="AN145" s="81" t="n">
        <v>0</v>
      </c>
      <c r="AO145" s="82"/>
      <c r="AP145" s="78"/>
      <c r="AQ145" s="83"/>
      <c r="AR145" s="84"/>
      <c r="AS145" s="85"/>
      <c r="AT145" s="91"/>
      <c r="AU145" s="87" t="n">
        <f aca="false">AN145+AO145+AR145+AS145+AT145</f>
        <v>0</v>
      </c>
      <c r="AV145" s="87"/>
      <c r="AW145" s="87" t="n">
        <f aca="false">AP145+AR145+AS145+AT145+AV145+AZ145</f>
        <v>79.5</v>
      </c>
      <c r="AX145" s="87" t="n">
        <f aca="false">AU145-AW145+AV145+AZ145</f>
        <v>0</v>
      </c>
      <c r="AY145" s="87" t="n">
        <v>170</v>
      </c>
      <c r="AZ145" s="87" t="n">
        <f aca="false">AK145</f>
        <v>79.5</v>
      </c>
      <c r="BA145" s="87" t="n">
        <f aca="false">AY145+AZ145</f>
        <v>249.5</v>
      </c>
      <c r="BB145" s="87" t="n">
        <f aca="false">AM145-AW145</f>
        <v>2464.5</v>
      </c>
      <c r="BC145" s="78"/>
      <c r="BD145" s="78"/>
      <c r="BE145" s="96"/>
    </row>
    <row r="146" customFormat="false" ht="18.75" hidden="false" customHeight="false" outlineLevel="0" collapsed="false">
      <c r="A146" s="77" t="n">
        <v>144</v>
      </c>
      <c r="B146" s="78" t="s">
        <v>251</v>
      </c>
      <c r="C146" s="78" t="s">
        <v>169</v>
      </c>
      <c r="D146" s="78"/>
      <c r="E146" s="78"/>
      <c r="F146" s="78" t="n">
        <v>2</v>
      </c>
      <c r="G146" s="78" t="n">
        <v>1</v>
      </c>
      <c r="H146" s="78" t="n">
        <v>2</v>
      </c>
      <c r="I146" s="78" t="n">
        <v>2.5</v>
      </c>
      <c r="J146" s="78"/>
      <c r="K146" s="78"/>
      <c r="L146" s="78" t="n">
        <v>2.5</v>
      </c>
      <c r="M146" s="78" t="n">
        <v>2.5</v>
      </c>
      <c r="N146" s="78" t="n">
        <v>2.5</v>
      </c>
      <c r="O146" s="78" t="n">
        <v>3</v>
      </c>
      <c r="P146" s="78" t="n">
        <v>2.5</v>
      </c>
      <c r="Q146" s="78" t="n">
        <v>2</v>
      </c>
      <c r="R146" s="78" t="n">
        <v>2.5</v>
      </c>
      <c r="S146" s="78" t="n">
        <v>3</v>
      </c>
      <c r="T146" s="78" t="n">
        <v>3</v>
      </c>
      <c r="U146" s="78" t="n">
        <v>3</v>
      </c>
      <c r="V146" s="78" t="n">
        <v>3</v>
      </c>
      <c r="W146" s="78" t="n">
        <v>3</v>
      </c>
      <c r="X146" s="78" t="n">
        <v>3</v>
      </c>
      <c r="Y146" s="78" t="n">
        <v>3.5</v>
      </c>
      <c r="Z146" s="78" t="n">
        <v>3</v>
      </c>
      <c r="AA146" s="78" t="n">
        <v>3.5</v>
      </c>
      <c r="AB146" s="78" t="n">
        <v>3</v>
      </c>
      <c r="AC146" s="78" t="n">
        <v>3.5</v>
      </c>
      <c r="AD146" s="78" t="n">
        <v>3</v>
      </c>
      <c r="AE146" s="78" t="n">
        <v>3.5</v>
      </c>
      <c r="AF146" s="78" t="n">
        <v>2.5</v>
      </c>
      <c r="AG146" s="78" t="n">
        <v>3.5</v>
      </c>
      <c r="AH146" s="78" t="n">
        <v>3.5</v>
      </c>
      <c r="AI146" s="78"/>
      <c r="AJ146" s="78" t="n">
        <v>3.5</v>
      </c>
      <c r="AK146" s="79" t="n">
        <f aca="false">SUM(F146:AJ146)</f>
        <v>79</v>
      </c>
      <c r="AL146" s="78" t="n">
        <v>32</v>
      </c>
      <c r="AM146" s="80" t="n">
        <f aca="false">PRODUCT(AK146:AL146)</f>
        <v>2528</v>
      </c>
      <c r="AN146" s="81" t="n">
        <v>0</v>
      </c>
      <c r="AO146" s="82"/>
      <c r="AP146" s="78"/>
      <c r="AQ146" s="83"/>
      <c r="AR146" s="84"/>
      <c r="AS146" s="85"/>
      <c r="AT146" s="91"/>
      <c r="AU146" s="87" t="n">
        <f aca="false">AN146+AO146+AR146+AS146+AT146</f>
        <v>0</v>
      </c>
      <c r="AV146" s="87"/>
      <c r="AW146" s="87" t="n">
        <f aca="false">AP146+AR146+AS146+AT146+AV146+AZ146</f>
        <v>79</v>
      </c>
      <c r="AX146" s="87" t="n">
        <f aca="false">AU146-AW146+AV146+AZ146</f>
        <v>0</v>
      </c>
      <c r="AY146" s="87" t="n">
        <v>228.5</v>
      </c>
      <c r="AZ146" s="87" t="n">
        <f aca="false">AK146</f>
        <v>79</v>
      </c>
      <c r="BA146" s="87" t="n">
        <f aca="false">AY146+AZ146</f>
        <v>307.5</v>
      </c>
      <c r="BB146" s="87" t="n">
        <f aca="false">AM146-AW146</f>
        <v>2449</v>
      </c>
      <c r="BC146" s="88"/>
      <c r="BD146" s="88"/>
      <c r="BE146" s="96"/>
    </row>
    <row r="147" customFormat="false" ht="18.75" hidden="false" customHeight="false" outlineLevel="0" collapsed="false">
      <c r="A147" s="77" t="n">
        <v>145</v>
      </c>
      <c r="B147" s="78" t="s">
        <v>681</v>
      </c>
      <c r="C147" s="78" t="s">
        <v>475</v>
      </c>
      <c r="D147" s="78"/>
      <c r="E147" s="78"/>
      <c r="F147" s="78" t="n">
        <v>3</v>
      </c>
      <c r="G147" s="78" t="n">
        <v>2</v>
      </c>
      <c r="H147" s="78" t="n">
        <v>3</v>
      </c>
      <c r="I147" s="78" t="n">
        <v>2.5</v>
      </c>
      <c r="J147" s="78" t="n">
        <v>2.5</v>
      </c>
      <c r="K147" s="78" t="n">
        <v>3</v>
      </c>
      <c r="L147" s="78" t="n">
        <v>2</v>
      </c>
      <c r="M147" s="78" t="n">
        <v>1.5</v>
      </c>
      <c r="N147" s="78" t="n">
        <v>2.5</v>
      </c>
      <c r="O147" s="78" t="n">
        <v>3</v>
      </c>
      <c r="P147" s="78" t="n">
        <v>3</v>
      </c>
      <c r="Q147" s="78" t="n">
        <v>3</v>
      </c>
      <c r="R147" s="78" t="n">
        <v>3</v>
      </c>
      <c r="S147" s="78" t="n">
        <v>3</v>
      </c>
      <c r="T147" s="78" t="n">
        <v>2.5</v>
      </c>
      <c r="U147" s="78" t="n">
        <v>2</v>
      </c>
      <c r="V147" s="78" t="n">
        <v>2.5</v>
      </c>
      <c r="W147" s="78" t="n">
        <v>2</v>
      </c>
      <c r="X147" s="78" t="n">
        <v>2</v>
      </c>
      <c r="Y147" s="78" t="n">
        <v>2</v>
      </c>
      <c r="Z147" s="78" t="n">
        <v>2.5</v>
      </c>
      <c r="AA147" s="78" t="n">
        <v>3</v>
      </c>
      <c r="AB147" s="78" t="n">
        <v>2</v>
      </c>
      <c r="AC147" s="78" t="n">
        <v>2.5</v>
      </c>
      <c r="AD147" s="78" t="n">
        <v>3</v>
      </c>
      <c r="AE147" s="78" t="n">
        <v>3</v>
      </c>
      <c r="AF147" s="78" t="n">
        <v>3</v>
      </c>
      <c r="AG147" s="78" t="n">
        <v>3</v>
      </c>
      <c r="AH147" s="78" t="n">
        <v>2.5</v>
      </c>
      <c r="AI147" s="78" t="n">
        <v>2</v>
      </c>
      <c r="AJ147" s="78" t="n">
        <v>2.5</v>
      </c>
      <c r="AK147" s="79" t="n">
        <f aca="false">SUM(F147:AJ147)</f>
        <v>79</v>
      </c>
      <c r="AL147" s="78" t="n">
        <v>32</v>
      </c>
      <c r="AM147" s="80" t="n">
        <f aca="false">PRODUCT(AK147:AL147)</f>
        <v>2528</v>
      </c>
      <c r="AN147" s="81" t="n">
        <v>0</v>
      </c>
      <c r="AO147" s="82"/>
      <c r="AP147" s="78"/>
      <c r="AQ147" s="83"/>
      <c r="AR147" s="84"/>
      <c r="AS147" s="85"/>
      <c r="AT147" s="91"/>
      <c r="AU147" s="87" t="n">
        <f aca="false">AN147+AO147+AR147+AS147+AT147</f>
        <v>0</v>
      </c>
      <c r="AV147" s="87"/>
      <c r="AW147" s="87" t="n">
        <f aca="false">AP147+AR147+AS147+AT147+AV147+AZ147</f>
        <v>79</v>
      </c>
      <c r="AX147" s="87" t="n">
        <f aca="false">AU147-AW147+AV147+AZ147</f>
        <v>0</v>
      </c>
      <c r="AY147" s="87" t="n">
        <v>99.5</v>
      </c>
      <c r="AZ147" s="87" t="n">
        <f aca="false">AK147</f>
        <v>79</v>
      </c>
      <c r="BA147" s="87" t="n">
        <f aca="false">AY147+AZ147</f>
        <v>178.5</v>
      </c>
      <c r="BB147" s="87" t="n">
        <f aca="false">AM147-AW147</f>
        <v>2449</v>
      </c>
      <c r="BC147" s="78"/>
      <c r="BD147" s="78"/>
      <c r="BE147" s="96"/>
    </row>
    <row r="148" customFormat="false" ht="18.75" hidden="false" customHeight="false" outlineLevel="0" collapsed="false">
      <c r="A148" s="77" t="n">
        <v>146</v>
      </c>
      <c r="B148" s="78" t="s">
        <v>1255</v>
      </c>
      <c r="C148" s="78" t="s">
        <v>1233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 t="n">
        <v>4</v>
      </c>
      <c r="R148" s="78" t="n">
        <v>4</v>
      </c>
      <c r="S148" s="78" t="n">
        <v>4</v>
      </c>
      <c r="T148" s="78" t="n">
        <v>4</v>
      </c>
      <c r="U148" s="78" t="n">
        <v>4.5</v>
      </c>
      <c r="V148" s="78" t="n">
        <v>4.5</v>
      </c>
      <c r="W148" s="78" t="n">
        <v>5</v>
      </c>
      <c r="X148" s="78" t="n">
        <v>5</v>
      </c>
      <c r="Y148" s="78" t="n">
        <v>5</v>
      </c>
      <c r="Z148" s="78" t="n">
        <v>5</v>
      </c>
      <c r="AA148" s="78" t="n">
        <v>5</v>
      </c>
      <c r="AB148" s="78" t="n">
        <v>4.5</v>
      </c>
      <c r="AC148" s="78" t="n">
        <v>4.5</v>
      </c>
      <c r="AD148" s="78" t="n">
        <v>3</v>
      </c>
      <c r="AE148" s="78" t="n">
        <v>3.5</v>
      </c>
      <c r="AF148" s="78" t="n">
        <v>3</v>
      </c>
      <c r="AG148" s="78" t="n">
        <v>3</v>
      </c>
      <c r="AH148" s="78" t="n">
        <v>2.5</v>
      </c>
      <c r="AI148" s="78" t="n">
        <v>2</v>
      </c>
      <c r="AJ148" s="78" t="n">
        <v>2</v>
      </c>
      <c r="AK148" s="79" t="n">
        <f aca="false">SUM(F148:AJ148)</f>
        <v>78</v>
      </c>
      <c r="AL148" s="78" t="n">
        <v>32</v>
      </c>
      <c r="AM148" s="80" t="n">
        <f aca="false">PRODUCT(AK148:AL148)</f>
        <v>2496</v>
      </c>
      <c r="AN148" s="81"/>
      <c r="AO148" s="82"/>
      <c r="AP148" s="78"/>
      <c r="AQ148" s="78"/>
      <c r="AR148" s="84"/>
      <c r="AS148" s="85"/>
      <c r="AT148" s="91"/>
      <c r="AU148" s="87"/>
      <c r="AV148" s="78"/>
      <c r="AW148" s="87" t="n">
        <f aca="false">AP148+AR148+AS148+AT148+AV148+AZ148</f>
        <v>78</v>
      </c>
      <c r="AX148" s="87" t="n">
        <f aca="false">AU148-AW148+AV148+AZ148</f>
        <v>0</v>
      </c>
      <c r="AY148" s="116" t="n">
        <v>0</v>
      </c>
      <c r="AZ148" s="87" t="n">
        <f aca="false">AK148</f>
        <v>78</v>
      </c>
      <c r="BA148" s="87" t="n">
        <f aca="false">AY148+AZ148</f>
        <v>78</v>
      </c>
      <c r="BB148" s="87" t="n">
        <f aca="false">AM148-AW148</f>
        <v>2418</v>
      </c>
      <c r="BC148" s="78"/>
      <c r="BD148" s="78"/>
      <c r="BE148" s="96"/>
    </row>
    <row r="149" customFormat="false" ht="18.75" hidden="false" customHeight="false" outlineLevel="0" collapsed="false">
      <c r="A149" s="77" t="n">
        <v>147</v>
      </c>
      <c r="B149" s="78" t="s">
        <v>1244</v>
      </c>
      <c r="C149" s="78" t="s">
        <v>1233</v>
      </c>
      <c r="D149" s="78"/>
      <c r="E149" s="78"/>
      <c r="F149" s="78" t="n">
        <v>4.5</v>
      </c>
      <c r="G149" s="78" t="n">
        <v>5</v>
      </c>
      <c r="H149" s="78" t="n">
        <v>5</v>
      </c>
      <c r="I149" s="78" t="n">
        <v>3</v>
      </c>
      <c r="J149" s="78" t="n">
        <v>5</v>
      </c>
      <c r="K149" s="78" t="n">
        <v>5</v>
      </c>
      <c r="L149" s="78" t="n">
        <v>4.5</v>
      </c>
      <c r="M149" s="78" t="n">
        <v>4.5</v>
      </c>
      <c r="N149" s="78" t="n">
        <v>5</v>
      </c>
      <c r="O149" s="78" t="n">
        <v>4.5</v>
      </c>
      <c r="P149" s="78" t="n">
        <v>5</v>
      </c>
      <c r="Q149" s="78" t="n">
        <v>4.5</v>
      </c>
      <c r="R149" s="78" t="n">
        <v>5</v>
      </c>
      <c r="S149" s="78" t="n">
        <v>5</v>
      </c>
      <c r="T149" s="78" t="n">
        <v>5.5</v>
      </c>
      <c r="U149" s="78" t="n">
        <v>5</v>
      </c>
      <c r="V149" s="78" t="n">
        <v>5</v>
      </c>
      <c r="W149" s="78" t="n">
        <v>5</v>
      </c>
      <c r="X149" s="78" t="n">
        <v>5</v>
      </c>
      <c r="Y149" s="78" t="n">
        <v>5</v>
      </c>
      <c r="Z149" s="78" t="n">
        <v>5.5</v>
      </c>
      <c r="AA149" s="78" t="n">
        <v>5</v>
      </c>
      <c r="AB149" s="78" t="n">
        <v>5</v>
      </c>
      <c r="AC149" s="78" t="n">
        <v>5</v>
      </c>
      <c r="AD149" s="78" t="n">
        <v>5.5</v>
      </c>
      <c r="AE149" s="78" t="n">
        <v>5</v>
      </c>
      <c r="AF149" s="78" t="n">
        <v>5</v>
      </c>
      <c r="AG149" s="78" t="n">
        <v>5</v>
      </c>
      <c r="AH149" s="78" t="n">
        <v>5</v>
      </c>
      <c r="AI149" s="78" t="n">
        <v>5</v>
      </c>
      <c r="AJ149" s="78" t="n">
        <v>5</v>
      </c>
      <c r="AK149" s="79" t="n">
        <f aca="false">SUM(F149:AJ149)</f>
        <v>152</v>
      </c>
      <c r="AL149" s="78" t="n">
        <v>32</v>
      </c>
      <c r="AM149" s="80" t="n">
        <f aca="false">PRODUCT(AK149:AL149)</f>
        <v>4864</v>
      </c>
      <c r="AN149" s="81"/>
      <c r="AO149" s="82"/>
      <c r="AP149" s="78"/>
      <c r="AQ149" s="78"/>
      <c r="AR149" s="84"/>
      <c r="AS149" s="85"/>
      <c r="AT149" s="91" t="n">
        <v>2300</v>
      </c>
      <c r="AU149" s="87" t="n">
        <f aca="false">AN149+AO149+AR149+AS149+AT149</f>
        <v>2300</v>
      </c>
      <c r="AV149" s="78"/>
      <c r="AW149" s="87" t="n">
        <f aca="false">AP149+AR149+AS149+AT149+AV149+AZ149</f>
        <v>2452</v>
      </c>
      <c r="AX149" s="87" t="n">
        <f aca="false">AU149-AW149+AV149+AZ149</f>
        <v>0</v>
      </c>
      <c r="AY149" s="116" t="n">
        <v>0</v>
      </c>
      <c r="AZ149" s="87" t="n">
        <f aca="false">AK149</f>
        <v>152</v>
      </c>
      <c r="BA149" s="87" t="n">
        <f aca="false">AY149+AZ149</f>
        <v>152</v>
      </c>
      <c r="BB149" s="87" t="n">
        <f aca="false">AM149-AW149</f>
        <v>2412</v>
      </c>
      <c r="BC149" s="78"/>
      <c r="BD149" s="78"/>
      <c r="BE149" s="96"/>
    </row>
    <row r="150" customFormat="false" ht="18.75" hidden="false" customHeight="false" outlineLevel="0" collapsed="false">
      <c r="A150" s="77" t="n">
        <v>148</v>
      </c>
      <c r="B150" s="89" t="s">
        <v>499</v>
      </c>
      <c r="C150" s="78" t="s">
        <v>475</v>
      </c>
      <c r="D150" s="78"/>
      <c r="E150" s="78"/>
      <c r="F150" s="78" t="n">
        <v>3</v>
      </c>
      <c r="G150" s="78" t="n">
        <v>2</v>
      </c>
      <c r="H150" s="78" t="n">
        <v>3</v>
      </c>
      <c r="I150" s="78" t="n">
        <v>3</v>
      </c>
      <c r="J150" s="78" t="n">
        <v>3</v>
      </c>
      <c r="K150" s="78" t="n">
        <v>3</v>
      </c>
      <c r="L150" s="78" t="n">
        <v>3</v>
      </c>
      <c r="M150" s="78" t="n">
        <v>3</v>
      </c>
      <c r="N150" s="78" t="n">
        <v>3</v>
      </c>
      <c r="O150" s="78" t="n">
        <v>3</v>
      </c>
      <c r="P150" s="78" t="n">
        <v>3</v>
      </c>
      <c r="Q150" s="78" t="n">
        <v>3</v>
      </c>
      <c r="R150" s="78" t="n">
        <v>3</v>
      </c>
      <c r="S150" s="78" t="n">
        <v>3</v>
      </c>
      <c r="T150" s="78" t="n">
        <v>2</v>
      </c>
      <c r="U150" s="78" t="n">
        <v>2.5</v>
      </c>
      <c r="V150" s="78" t="n">
        <v>2</v>
      </c>
      <c r="W150" s="78" t="n">
        <v>2</v>
      </c>
      <c r="X150" s="78" t="n">
        <v>2</v>
      </c>
      <c r="Y150" s="78" t="n">
        <v>2</v>
      </c>
      <c r="Z150" s="78" t="n">
        <v>2</v>
      </c>
      <c r="AA150" s="78" t="n">
        <v>2</v>
      </c>
      <c r="AB150" s="78" t="n">
        <v>2</v>
      </c>
      <c r="AC150" s="78" t="n">
        <v>2</v>
      </c>
      <c r="AD150" s="78" t="n">
        <v>2</v>
      </c>
      <c r="AE150" s="78" t="n">
        <v>2</v>
      </c>
      <c r="AF150" s="78" t="n">
        <v>2</v>
      </c>
      <c r="AG150" s="78" t="n">
        <v>2</v>
      </c>
      <c r="AH150" s="78" t="n">
        <v>4</v>
      </c>
      <c r="AI150" s="78" t="n">
        <v>2</v>
      </c>
      <c r="AJ150" s="78" t="n">
        <v>2</v>
      </c>
      <c r="AK150" s="79" t="n">
        <f aca="false">SUM(F150:AJ150)</f>
        <v>77.5</v>
      </c>
      <c r="AL150" s="78" t="n">
        <v>32</v>
      </c>
      <c r="AM150" s="80" t="n">
        <f aca="false">PRODUCT(AK150:AL150)</f>
        <v>2480</v>
      </c>
      <c r="AN150" s="81" t="n">
        <v>0</v>
      </c>
      <c r="AO150" s="82"/>
      <c r="AP150" s="78"/>
      <c r="AQ150" s="83"/>
      <c r="AR150" s="84"/>
      <c r="AS150" s="85"/>
      <c r="AT150" s="86"/>
      <c r="AU150" s="87" t="n">
        <f aca="false">AN150+AO150+AR150+AS150+AT150</f>
        <v>0</v>
      </c>
      <c r="AV150" s="87"/>
      <c r="AW150" s="87" t="n">
        <f aca="false">AP150+AR150+AS150+AT150+AV150+AZ150</f>
        <v>77.5</v>
      </c>
      <c r="AX150" s="87" t="n">
        <f aca="false">AU150-AW150+AV150+AZ150</f>
        <v>0</v>
      </c>
      <c r="AY150" s="87" t="n">
        <v>228</v>
      </c>
      <c r="AZ150" s="87" t="n">
        <f aca="false">AK150</f>
        <v>77.5</v>
      </c>
      <c r="BA150" s="87" t="n">
        <f aca="false">AY150+AZ150</f>
        <v>305.5</v>
      </c>
      <c r="BB150" s="87" t="n">
        <f aca="false">AM150-AW150</f>
        <v>2402.5</v>
      </c>
      <c r="BC150" s="78"/>
      <c r="BD150" s="88"/>
      <c r="BE150" s="96"/>
    </row>
    <row r="151" customFormat="false" ht="18.75" hidden="false" customHeight="false" outlineLevel="0" collapsed="false">
      <c r="A151" s="77" t="n">
        <v>149</v>
      </c>
      <c r="B151" s="78" t="s">
        <v>1243</v>
      </c>
      <c r="C151" s="78" t="s">
        <v>1233</v>
      </c>
      <c r="D151" s="78"/>
      <c r="E151" s="78"/>
      <c r="F151" s="78" t="n">
        <v>11.5</v>
      </c>
      <c r="G151" s="78" t="n">
        <v>11.5</v>
      </c>
      <c r="H151" s="78" t="n">
        <v>12</v>
      </c>
      <c r="I151" s="78" t="n">
        <v>12.5</v>
      </c>
      <c r="J151" s="78" t="n">
        <v>12.5</v>
      </c>
      <c r="K151" s="78" t="n">
        <v>12.5</v>
      </c>
      <c r="L151" s="78" t="n">
        <v>12</v>
      </c>
      <c r="M151" s="78" t="n">
        <v>10.5</v>
      </c>
      <c r="N151" s="78" t="n">
        <v>6.5</v>
      </c>
      <c r="O151" s="78" t="n">
        <v>7</v>
      </c>
      <c r="P151" s="78" t="n">
        <v>5</v>
      </c>
      <c r="Q151" s="78" t="n">
        <v>9.5</v>
      </c>
      <c r="R151" s="78" t="n">
        <v>9.5</v>
      </c>
      <c r="S151" s="78" t="n">
        <v>10</v>
      </c>
      <c r="T151" s="78" t="n">
        <v>9</v>
      </c>
      <c r="U151" s="78" t="n">
        <v>8</v>
      </c>
      <c r="V151" s="78" t="n">
        <v>9</v>
      </c>
      <c r="W151" s="78" t="n">
        <v>8.5</v>
      </c>
      <c r="X151" s="78" t="n">
        <v>10</v>
      </c>
      <c r="Y151" s="78" t="n">
        <v>8.5</v>
      </c>
      <c r="Z151" s="78" t="n">
        <v>11.5</v>
      </c>
      <c r="AA151" s="78" t="n">
        <v>5</v>
      </c>
      <c r="AB151" s="78" t="n">
        <v>10</v>
      </c>
      <c r="AC151" s="78" t="n">
        <v>9</v>
      </c>
      <c r="AD151" s="78" t="n">
        <v>8</v>
      </c>
      <c r="AE151" s="78" t="n">
        <v>10</v>
      </c>
      <c r="AF151" s="78" t="n">
        <v>9</v>
      </c>
      <c r="AG151" s="78" t="n">
        <v>10.5</v>
      </c>
      <c r="AH151" s="78" t="n">
        <v>9</v>
      </c>
      <c r="AI151" s="78" t="n">
        <v>8</v>
      </c>
      <c r="AJ151" s="78" t="n">
        <v>5.5</v>
      </c>
      <c r="AK151" s="79" t="n">
        <f aca="false">SUM(F151:AJ151)</f>
        <v>291</v>
      </c>
      <c r="AL151" s="78" t="n">
        <v>32</v>
      </c>
      <c r="AM151" s="80" t="n">
        <f aca="false">PRODUCT(AK151:AL151)</f>
        <v>9312</v>
      </c>
      <c r="AN151" s="81"/>
      <c r="AO151" s="93" t="n">
        <v>26000</v>
      </c>
      <c r="AP151" s="78" t="n">
        <v>4333</v>
      </c>
      <c r="AQ151" s="78"/>
      <c r="AR151" s="84"/>
      <c r="AS151" s="85"/>
      <c r="AT151" s="91" t="n">
        <v>2300</v>
      </c>
      <c r="AU151" s="87" t="n">
        <f aca="false">AN151+AO151+AR151+AS151+AT151</f>
        <v>28300</v>
      </c>
      <c r="AV151" s="78"/>
      <c r="AW151" s="87" t="n">
        <f aca="false">AP151+AR151+AS151+AT151+AV151+AZ151</f>
        <v>6924</v>
      </c>
      <c r="AX151" s="87" t="n">
        <f aca="false">AU151-AW151+AV151+AZ151</f>
        <v>21667</v>
      </c>
      <c r="AY151" s="116" t="n">
        <v>0</v>
      </c>
      <c r="AZ151" s="87" t="n">
        <f aca="false">AK151</f>
        <v>291</v>
      </c>
      <c r="BA151" s="87" t="n">
        <f aca="false">AY151+AZ151</f>
        <v>291</v>
      </c>
      <c r="BB151" s="87" t="n">
        <f aca="false">AM151-AW151</f>
        <v>2388</v>
      </c>
      <c r="BC151" s="78"/>
      <c r="BD151" s="78"/>
      <c r="BE151" s="96"/>
    </row>
    <row r="152" customFormat="false" ht="18.75" hidden="false" customHeight="false" outlineLevel="0" collapsed="false">
      <c r="A152" s="77" t="n">
        <v>150</v>
      </c>
      <c r="B152" s="78" t="s">
        <v>636</v>
      </c>
      <c r="C152" s="78" t="s">
        <v>475</v>
      </c>
      <c r="D152" s="78"/>
      <c r="E152" s="78"/>
      <c r="F152" s="78" t="n">
        <v>1.5</v>
      </c>
      <c r="G152" s="78" t="n">
        <v>2.5</v>
      </c>
      <c r="H152" s="78" t="n">
        <v>2.5</v>
      </c>
      <c r="I152" s="78" t="n">
        <v>2.5</v>
      </c>
      <c r="J152" s="78" t="n">
        <v>2.5</v>
      </c>
      <c r="K152" s="78" t="n">
        <v>2.5</v>
      </c>
      <c r="L152" s="78" t="n">
        <v>2.5</v>
      </c>
      <c r="M152" s="78" t="n">
        <v>2.5</v>
      </c>
      <c r="N152" s="78" t="n">
        <v>2.5</v>
      </c>
      <c r="O152" s="78" t="n">
        <v>2.5</v>
      </c>
      <c r="P152" s="78" t="n">
        <v>2.5</v>
      </c>
      <c r="Q152" s="78" t="n">
        <v>2.5</v>
      </c>
      <c r="R152" s="78" t="n">
        <v>2.5</v>
      </c>
      <c r="S152" s="78" t="n">
        <v>2.5</v>
      </c>
      <c r="T152" s="78" t="n">
        <v>2.5</v>
      </c>
      <c r="U152" s="78" t="n">
        <v>2.5</v>
      </c>
      <c r="V152" s="78" t="n">
        <v>2.5</v>
      </c>
      <c r="W152" s="78" t="n">
        <v>2.5</v>
      </c>
      <c r="X152" s="78" t="n">
        <v>2.5</v>
      </c>
      <c r="Y152" s="78" t="n">
        <v>2.5</v>
      </c>
      <c r="Z152" s="78" t="n">
        <v>2.5</v>
      </c>
      <c r="AA152" s="78" t="n">
        <v>2.5</v>
      </c>
      <c r="AB152" s="78" t="n">
        <v>2.5</v>
      </c>
      <c r="AC152" s="78" t="n">
        <v>2.5</v>
      </c>
      <c r="AD152" s="78" t="n">
        <v>2.5</v>
      </c>
      <c r="AE152" s="78" t="n">
        <v>2.5</v>
      </c>
      <c r="AF152" s="78" t="n">
        <v>2.5</v>
      </c>
      <c r="AG152" s="78" t="n">
        <v>2.5</v>
      </c>
      <c r="AH152" s="78" t="n">
        <v>2.5</v>
      </c>
      <c r="AI152" s="78" t="n">
        <v>2.5</v>
      </c>
      <c r="AJ152" s="78" t="n">
        <v>2.5</v>
      </c>
      <c r="AK152" s="79" t="n">
        <f aca="false">SUM(F152:AJ152)</f>
        <v>76.5</v>
      </c>
      <c r="AL152" s="78" t="n">
        <v>32</v>
      </c>
      <c r="AM152" s="80" t="n">
        <f aca="false">PRODUCT(AK152:AL152)</f>
        <v>2448</v>
      </c>
      <c r="AN152" s="81" t="n">
        <v>0</v>
      </c>
      <c r="AO152" s="82"/>
      <c r="AP152" s="78"/>
      <c r="AQ152" s="83"/>
      <c r="AR152" s="84"/>
      <c r="AS152" s="85"/>
      <c r="AT152" s="91"/>
      <c r="AU152" s="87" t="n">
        <f aca="false">AN152+AO152+AR152+AS152+AT152</f>
        <v>0</v>
      </c>
      <c r="AV152" s="87"/>
      <c r="AW152" s="87" t="n">
        <f aca="false">AP152+AR152+AS152+AT152+AV152+AZ152</f>
        <v>76.5</v>
      </c>
      <c r="AX152" s="87" t="n">
        <f aca="false">AU152-AW152+AV152+AZ152</f>
        <v>0</v>
      </c>
      <c r="AY152" s="87" t="n">
        <v>35</v>
      </c>
      <c r="AZ152" s="87" t="n">
        <f aca="false">AK152</f>
        <v>76.5</v>
      </c>
      <c r="BA152" s="87" t="n">
        <f aca="false">AY152+AZ152</f>
        <v>111.5</v>
      </c>
      <c r="BB152" s="87" t="n">
        <f aca="false">AM152-AW152</f>
        <v>2371.5</v>
      </c>
      <c r="BC152" s="78"/>
      <c r="BD152" s="78"/>
      <c r="BE152" s="96"/>
    </row>
    <row r="153" customFormat="false" ht="18.75" hidden="false" customHeight="false" outlineLevel="0" collapsed="false">
      <c r="A153" s="77" t="n">
        <v>151</v>
      </c>
      <c r="B153" s="78" t="s">
        <v>75</v>
      </c>
      <c r="C153" s="78" t="s">
        <v>1033</v>
      </c>
      <c r="D153" s="78"/>
      <c r="E153" s="78"/>
      <c r="F153" s="78" t="n">
        <v>3</v>
      </c>
      <c r="G153" s="78" t="n">
        <v>3</v>
      </c>
      <c r="H153" s="78" t="n">
        <v>3</v>
      </c>
      <c r="I153" s="78" t="n">
        <v>2.5</v>
      </c>
      <c r="J153" s="78" t="n">
        <v>2.5</v>
      </c>
      <c r="K153" s="78" t="n">
        <v>3</v>
      </c>
      <c r="L153" s="78" t="n">
        <v>3</v>
      </c>
      <c r="M153" s="78" t="n">
        <v>3</v>
      </c>
      <c r="N153" s="78" t="n">
        <v>3</v>
      </c>
      <c r="O153" s="78" t="n">
        <v>3.5</v>
      </c>
      <c r="P153" s="78" t="n">
        <v>3</v>
      </c>
      <c r="Q153" s="78" t="n">
        <v>3</v>
      </c>
      <c r="R153" s="78" t="n">
        <v>2</v>
      </c>
      <c r="S153" s="78" t="n">
        <v>2.5</v>
      </c>
      <c r="T153" s="78" t="n">
        <v>2</v>
      </c>
      <c r="U153" s="78" t="n">
        <v>2</v>
      </c>
      <c r="V153" s="78" t="n">
        <v>2</v>
      </c>
      <c r="W153" s="78" t="n">
        <v>2</v>
      </c>
      <c r="X153" s="78" t="n">
        <v>2</v>
      </c>
      <c r="Y153" s="78" t="n">
        <v>2</v>
      </c>
      <c r="Z153" s="78"/>
      <c r="AA153" s="78" t="n">
        <v>2</v>
      </c>
      <c r="AB153" s="78" t="n">
        <v>2</v>
      </c>
      <c r="AC153" s="78" t="n">
        <v>2</v>
      </c>
      <c r="AD153" s="78" t="n">
        <v>2</v>
      </c>
      <c r="AE153" s="78" t="n">
        <v>3</v>
      </c>
      <c r="AF153" s="78" t="n">
        <v>2</v>
      </c>
      <c r="AG153" s="78" t="n">
        <v>2.5</v>
      </c>
      <c r="AH153" s="78" t="n">
        <v>3</v>
      </c>
      <c r="AI153" s="78" t="n">
        <v>3</v>
      </c>
      <c r="AJ153" s="78" t="n">
        <v>3</v>
      </c>
      <c r="AK153" s="79" t="n">
        <f aca="false">SUM(F153:AJ153)</f>
        <v>76.5</v>
      </c>
      <c r="AL153" s="78" t="n">
        <v>32</v>
      </c>
      <c r="AM153" s="80" t="n">
        <f aca="false">PRODUCT(AK153:AL153)</f>
        <v>2448</v>
      </c>
      <c r="AN153" s="81" t="n">
        <v>0</v>
      </c>
      <c r="AO153" s="82"/>
      <c r="AP153" s="78"/>
      <c r="AQ153" s="83"/>
      <c r="AR153" s="84"/>
      <c r="AS153" s="85"/>
      <c r="AT153" s="91"/>
      <c r="AU153" s="87" t="n">
        <f aca="false">AN153+AO153+AR153+AS153+AT153</f>
        <v>0</v>
      </c>
      <c r="AV153" s="87"/>
      <c r="AW153" s="87" t="n">
        <f aca="false">AP153+AR153+AS153+AT153+AV153+AZ153</f>
        <v>76.5</v>
      </c>
      <c r="AX153" s="87" t="n">
        <f aca="false">AU153-AW153+AV153+AZ153</f>
        <v>0</v>
      </c>
      <c r="AY153" s="87" t="n">
        <v>258</v>
      </c>
      <c r="AZ153" s="87" t="n">
        <f aca="false">AK153</f>
        <v>76.5</v>
      </c>
      <c r="BA153" s="87" t="n">
        <f aca="false">AY153+AZ153</f>
        <v>334.5</v>
      </c>
      <c r="BB153" s="87" t="n">
        <f aca="false">AM153-AW153</f>
        <v>2371.5</v>
      </c>
      <c r="BC153" s="78"/>
      <c r="BD153" s="78"/>
      <c r="BE153" s="96"/>
    </row>
    <row r="154" customFormat="false" ht="18.75" hidden="false" customHeight="false" outlineLevel="0" collapsed="false">
      <c r="A154" s="77" t="n">
        <v>152</v>
      </c>
      <c r="B154" s="78" t="s">
        <v>252</v>
      </c>
      <c r="C154" s="78" t="s">
        <v>169</v>
      </c>
      <c r="D154" s="78"/>
      <c r="E154" s="78"/>
      <c r="F154" s="78" t="n">
        <v>2</v>
      </c>
      <c r="G154" s="78" t="n">
        <v>2.5</v>
      </c>
      <c r="H154" s="78" t="n">
        <v>3</v>
      </c>
      <c r="I154" s="78" t="n">
        <v>3</v>
      </c>
      <c r="J154" s="78" t="n">
        <v>3</v>
      </c>
      <c r="K154" s="78" t="n">
        <v>3</v>
      </c>
      <c r="L154" s="78" t="n">
        <v>3</v>
      </c>
      <c r="M154" s="78" t="n">
        <v>3</v>
      </c>
      <c r="N154" s="78" t="n">
        <v>3.5</v>
      </c>
      <c r="O154" s="78" t="n">
        <v>3</v>
      </c>
      <c r="P154" s="78" t="n">
        <v>2.5</v>
      </c>
      <c r="Q154" s="78" t="n">
        <v>2.5</v>
      </c>
      <c r="R154" s="78" t="n">
        <v>3</v>
      </c>
      <c r="S154" s="78" t="n">
        <v>2.5</v>
      </c>
      <c r="T154" s="78" t="n">
        <v>3</v>
      </c>
      <c r="U154" s="78" t="n">
        <v>2.5</v>
      </c>
      <c r="V154" s="78" t="n">
        <v>2.5</v>
      </c>
      <c r="W154" s="78" t="n">
        <v>2.5</v>
      </c>
      <c r="X154" s="78" t="n">
        <v>2.5</v>
      </c>
      <c r="Y154" s="78" t="n">
        <v>2.5</v>
      </c>
      <c r="Z154" s="78" t="n">
        <v>2</v>
      </c>
      <c r="AA154" s="78" t="n">
        <v>2</v>
      </c>
      <c r="AB154" s="78" t="n">
        <v>2</v>
      </c>
      <c r="AC154" s="78" t="n">
        <v>2</v>
      </c>
      <c r="AD154" s="78" t="n">
        <v>2.5</v>
      </c>
      <c r="AE154" s="78" t="n">
        <v>2.5</v>
      </c>
      <c r="AF154" s="78" t="n">
        <v>2</v>
      </c>
      <c r="AG154" s="78" t="n">
        <v>2</v>
      </c>
      <c r="AH154" s="78" t="n">
        <v>2</v>
      </c>
      <c r="AI154" s="78" t="n">
        <v>2</v>
      </c>
      <c r="AJ154" s="78"/>
      <c r="AK154" s="79" t="n">
        <f aca="false">SUM(F154:AJ154)</f>
        <v>76</v>
      </c>
      <c r="AL154" s="78" t="n">
        <v>32</v>
      </c>
      <c r="AM154" s="80" t="n">
        <f aca="false">PRODUCT(AK154:AL154)</f>
        <v>2432</v>
      </c>
      <c r="AN154" s="81" t="n">
        <v>0</v>
      </c>
      <c r="AO154" s="82"/>
      <c r="AP154" s="78"/>
      <c r="AQ154" s="83"/>
      <c r="AR154" s="84"/>
      <c r="AS154" s="85"/>
      <c r="AT154" s="91"/>
      <c r="AU154" s="87" t="n">
        <f aca="false">AN154+AO154+AR154+AS154+AT154</f>
        <v>0</v>
      </c>
      <c r="AV154" s="87"/>
      <c r="AW154" s="87" t="n">
        <f aca="false">AP154+AR154+AS154+AT154+AV154+AZ154</f>
        <v>76</v>
      </c>
      <c r="AX154" s="87" t="n">
        <f aca="false">AU154-AW154+AV154+AZ154</f>
        <v>0</v>
      </c>
      <c r="AY154" s="87" t="n">
        <v>256</v>
      </c>
      <c r="AZ154" s="87" t="n">
        <f aca="false">AK154</f>
        <v>76</v>
      </c>
      <c r="BA154" s="87" t="n">
        <f aca="false">AY154+AZ154</f>
        <v>332</v>
      </c>
      <c r="BB154" s="87" t="n">
        <f aca="false">AM154-AW154</f>
        <v>2356</v>
      </c>
      <c r="BC154" s="88"/>
      <c r="BD154" s="88"/>
      <c r="BE154" s="96"/>
    </row>
    <row r="155" customFormat="false" ht="18.75" hidden="false" customHeight="false" outlineLevel="0" collapsed="false">
      <c r="A155" s="77" t="n">
        <v>153</v>
      </c>
      <c r="B155" s="78" t="s">
        <v>1221</v>
      </c>
      <c r="C155" s="78" t="s">
        <v>1127</v>
      </c>
      <c r="D155" s="78"/>
      <c r="E155" s="78"/>
      <c r="F155" s="78" t="n">
        <v>4</v>
      </c>
      <c r="G155" s="78" t="n">
        <v>1.5</v>
      </c>
      <c r="H155" s="78" t="n">
        <v>3</v>
      </c>
      <c r="I155" s="78" t="n">
        <v>3</v>
      </c>
      <c r="J155" s="78" t="n">
        <v>3</v>
      </c>
      <c r="K155" s="78" t="n">
        <v>3</v>
      </c>
      <c r="L155" s="78" t="n">
        <v>3</v>
      </c>
      <c r="M155" s="78" t="n">
        <v>3</v>
      </c>
      <c r="N155" s="78" t="n">
        <v>3</v>
      </c>
      <c r="O155" s="78" t="n">
        <v>3</v>
      </c>
      <c r="P155" s="78" t="n">
        <v>2.5</v>
      </c>
      <c r="Q155" s="78" t="n">
        <v>3</v>
      </c>
      <c r="R155" s="78" t="n">
        <v>3</v>
      </c>
      <c r="S155" s="78" t="n">
        <v>3</v>
      </c>
      <c r="T155" s="78" t="n">
        <v>3</v>
      </c>
      <c r="U155" s="78" t="n">
        <v>3</v>
      </c>
      <c r="V155" s="78" t="n">
        <v>3</v>
      </c>
      <c r="W155" s="78" t="n">
        <v>2.5</v>
      </c>
      <c r="X155" s="78" t="n">
        <v>3</v>
      </c>
      <c r="Y155" s="78" t="n">
        <v>3</v>
      </c>
      <c r="Z155" s="78" t="n">
        <v>3</v>
      </c>
      <c r="AA155" s="78" t="n">
        <v>3</v>
      </c>
      <c r="AB155" s="78" t="n">
        <v>3</v>
      </c>
      <c r="AC155" s="78" t="n">
        <v>3</v>
      </c>
      <c r="AD155" s="78" t="n">
        <v>3</v>
      </c>
      <c r="AE155" s="78" t="n">
        <v>3</v>
      </c>
      <c r="AF155" s="78" t="n">
        <v>3</v>
      </c>
      <c r="AG155" s="78" t="n">
        <v>2</v>
      </c>
      <c r="AH155" s="78" t="n">
        <v>2.5</v>
      </c>
      <c r="AI155" s="78" t="n">
        <v>2.5</v>
      </c>
      <c r="AJ155" s="78" t="n">
        <v>1.5</v>
      </c>
      <c r="AK155" s="79" t="n">
        <f aca="false">SUM(F155:AJ155)</f>
        <v>88</v>
      </c>
      <c r="AL155" s="78" t="n">
        <v>32</v>
      </c>
      <c r="AM155" s="80" t="n">
        <f aca="false">PRODUCT(AK155:AL155)</f>
        <v>2816</v>
      </c>
      <c r="AN155" s="81" t="n">
        <v>375</v>
      </c>
      <c r="AO155" s="82"/>
      <c r="AP155" s="78" t="n">
        <v>375</v>
      </c>
      <c r="AQ155" s="83"/>
      <c r="AR155" s="84"/>
      <c r="AS155" s="85"/>
      <c r="AT155" s="91"/>
      <c r="AU155" s="87" t="n">
        <f aca="false">AN155+AO155+AR155+AS155+AT155</f>
        <v>375</v>
      </c>
      <c r="AV155" s="78"/>
      <c r="AW155" s="87" t="n">
        <f aca="false">AP155+AR155+AS155+AT155+AV155+AZ155</f>
        <v>463</v>
      </c>
      <c r="AX155" s="87" t="n">
        <f aca="false">AU155-AW155+AV155+AZ155</f>
        <v>0</v>
      </c>
      <c r="AY155" s="78" t="n">
        <v>25</v>
      </c>
      <c r="AZ155" s="87" t="n">
        <f aca="false">AK155</f>
        <v>88</v>
      </c>
      <c r="BA155" s="87" t="n">
        <f aca="false">AY155+AZ155</f>
        <v>113</v>
      </c>
      <c r="BB155" s="87" t="n">
        <f aca="false">AM155-AW155</f>
        <v>2353</v>
      </c>
      <c r="BC155" s="78"/>
      <c r="BD155" s="78"/>
      <c r="BE155" s="96"/>
    </row>
    <row r="156" customFormat="false" ht="18.75" hidden="false" customHeight="false" outlineLevel="0" collapsed="false">
      <c r="A156" s="77" t="n">
        <v>154</v>
      </c>
      <c r="B156" s="78" t="s">
        <v>913</v>
      </c>
      <c r="C156" s="78" t="s">
        <v>728</v>
      </c>
      <c r="D156" s="78"/>
      <c r="E156" s="78"/>
      <c r="F156" s="78" t="n">
        <v>1.5</v>
      </c>
      <c r="G156" s="78" t="n">
        <v>1.5</v>
      </c>
      <c r="H156" s="78" t="n">
        <v>1</v>
      </c>
      <c r="I156" s="78" t="n">
        <v>1.5</v>
      </c>
      <c r="J156" s="78" t="n">
        <v>2</v>
      </c>
      <c r="K156" s="78" t="n">
        <v>2.5</v>
      </c>
      <c r="L156" s="78" t="n">
        <v>1.5</v>
      </c>
      <c r="M156" s="78" t="n">
        <v>2.5</v>
      </c>
      <c r="N156" s="78" t="n">
        <v>2.5</v>
      </c>
      <c r="O156" s="78" t="n">
        <v>2.5</v>
      </c>
      <c r="P156" s="78" t="n">
        <v>2.5</v>
      </c>
      <c r="Q156" s="78" t="n">
        <v>3</v>
      </c>
      <c r="R156" s="78" t="n">
        <v>3</v>
      </c>
      <c r="S156" s="78" t="n">
        <v>3</v>
      </c>
      <c r="T156" s="78" t="n">
        <v>3</v>
      </c>
      <c r="U156" s="78" t="n">
        <v>3</v>
      </c>
      <c r="V156" s="78" t="n">
        <v>3</v>
      </c>
      <c r="W156" s="78" t="n">
        <v>3</v>
      </c>
      <c r="X156" s="78" t="n">
        <v>3.5</v>
      </c>
      <c r="Y156" s="78" t="n">
        <v>3.5</v>
      </c>
      <c r="Z156" s="78" t="n">
        <v>3.5</v>
      </c>
      <c r="AA156" s="78" t="n">
        <v>3.5</v>
      </c>
      <c r="AB156" s="78" t="n">
        <v>3</v>
      </c>
      <c r="AC156" s="78" t="n">
        <v>3.5</v>
      </c>
      <c r="AD156" s="78" t="n">
        <v>3</v>
      </c>
      <c r="AE156" s="78" t="n">
        <v>3.5</v>
      </c>
      <c r="AF156" s="78" t="n">
        <v>3</v>
      </c>
      <c r="AG156" s="78" t="n">
        <v>3</v>
      </c>
      <c r="AH156" s="78" t="n">
        <v>3</v>
      </c>
      <c r="AI156" s="78" t="n">
        <v>2.5</v>
      </c>
      <c r="AJ156" s="78" t="n">
        <v>2.5</v>
      </c>
      <c r="AK156" s="79" t="n">
        <f aca="false">SUM(F156:AJ156)</f>
        <v>83.5</v>
      </c>
      <c r="AL156" s="78" t="n">
        <v>32</v>
      </c>
      <c r="AM156" s="80" t="n">
        <f aca="false">PRODUCT(AK156:AL156)</f>
        <v>2672</v>
      </c>
      <c r="AN156" s="81" t="n">
        <v>285</v>
      </c>
      <c r="AO156" s="82"/>
      <c r="AP156" s="78" t="n">
        <v>285</v>
      </c>
      <c r="AQ156" s="83"/>
      <c r="AR156" s="84"/>
      <c r="AS156" s="85"/>
      <c r="AT156" s="91"/>
      <c r="AU156" s="87" t="n">
        <f aca="false">AN156+AO156+AR156+AS156+AT156</f>
        <v>285</v>
      </c>
      <c r="AV156" s="87"/>
      <c r="AW156" s="87" t="n">
        <f aca="false">AP156+AR156+AS156+AT156+AV156+AZ156</f>
        <v>368.5</v>
      </c>
      <c r="AX156" s="87" t="n">
        <f aca="false">AU156-AW156+AV156+AZ156</f>
        <v>0</v>
      </c>
      <c r="AY156" s="87" t="n">
        <v>228.5</v>
      </c>
      <c r="AZ156" s="87" t="n">
        <f aca="false">AK156</f>
        <v>83.5</v>
      </c>
      <c r="BA156" s="87" t="n">
        <f aca="false">AY156+AZ156</f>
        <v>312</v>
      </c>
      <c r="BB156" s="87" t="n">
        <f aca="false">AM156-AW156</f>
        <v>2303.5</v>
      </c>
      <c r="BC156" s="78"/>
      <c r="BD156" s="78"/>
      <c r="BE156" s="96"/>
    </row>
    <row r="157" customFormat="false" ht="18.75" hidden="false" customHeight="false" outlineLevel="0" collapsed="false">
      <c r="A157" s="77" t="n">
        <v>155</v>
      </c>
      <c r="B157" s="78" t="s">
        <v>995</v>
      </c>
      <c r="C157" s="78" t="s">
        <v>954</v>
      </c>
      <c r="D157" s="78"/>
      <c r="E157" s="78"/>
      <c r="F157" s="78" t="n">
        <v>2</v>
      </c>
      <c r="G157" s="78" t="n">
        <v>1.5</v>
      </c>
      <c r="H157" s="78" t="n">
        <v>3</v>
      </c>
      <c r="I157" s="78" t="n">
        <v>2.5</v>
      </c>
      <c r="J157" s="78" t="n">
        <v>2.5</v>
      </c>
      <c r="K157" s="78" t="n">
        <v>2</v>
      </c>
      <c r="L157" s="78" t="n">
        <v>2</v>
      </c>
      <c r="M157" s="78" t="n">
        <v>2</v>
      </c>
      <c r="N157" s="78" t="n">
        <v>2.5</v>
      </c>
      <c r="O157" s="78" t="n">
        <v>2</v>
      </c>
      <c r="P157" s="78" t="n">
        <v>2</v>
      </c>
      <c r="Q157" s="78" t="n">
        <v>2.5</v>
      </c>
      <c r="R157" s="78"/>
      <c r="S157" s="78"/>
      <c r="T157" s="78" t="n">
        <v>3</v>
      </c>
      <c r="U157" s="78" t="n">
        <v>3</v>
      </c>
      <c r="V157" s="78" t="n">
        <v>2.5</v>
      </c>
      <c r="W157" s="78" t="n">
        <v>3</v>
      </c>
      <c r="X157" s="78" t="n">
        <v>3</v>
      </c>
      <c r="Y157" s="78" t="n">
        <v>3.5</v>
      </c>
      <c r="Z157" s="78" t="n">
        <v>3</v>
      </c>
      <c r="AA157" s="78" t="n">
        <v>3</v>
      </c>
      <c r="AB157" s="78" t="n">
        <v>3</v>
      </c>
      <c r="AC157" s="78"/>
      <c r="AD157" s="78" t="n">
        <v>3</v>
      </c>
      <c r="AE157" s="78" t="n">
        <v>3.5</v>
      </c>
      <c r="AF157" s="78" t="n">
        <v>3</v>
      </c>
      <c r="AG157" s="78" t="n">
        <v>3</v>
      </c>
      <c r="AH157" s="78" t="n">
        <v>3</v>
      </c>
      <c r="AI157" s="78" t="n">
        <v>2.5</v>
      </c>
      <c r="AJ157" s="78" t="n">
        <v>2.5</v>
      </c>
      <c r="AK157" s="79" t="n">
        <f aca="false">SUM(F157:AJ157)</f>
        <v>74</v>
      </c>
      <c r="AL157" s="78" t="n">
        <v>32</v>
      </c>
      <c r="AM157" s="80" t="n">
        <f aca="false">PRODUCT(AK157:AL157)</f>
        <v>2368</v>
      </c>
      <c r="AN157" s="81" t="n">
        <v>0</v>
      </c>
      <c r="AO157" s="82"/>
      <c r="AP157" s="78"/>
      <c r="AQ157" s="83"/>
      <c r="AR157" s="84"/>
      <c r="AS157" s="85"/>
      <c r="AT157" s="91"/>
      <c r="AU157" s="87" t="n">
        <f aca="false">AN157+AO157+AR157+AS157+AT157</f>
        <v>0</v>
      </c>
      <c r="AV157" s="87"/>
      <c r="AW157" s="87" t="n">
        <f aca="false">AP157+AR157+AS157+AT157+AV157+AZ157</f>
        <v>74</v>
      </c>
      <c r="AX157" s="87" t="n">
        <f aca="false">AU157-AW157+AV157+AZ157</f>
        <v>0</v>
      </c>
      <c r="AY157" s="87" t="n">
        <v>232</v>
      </c>
      <c r="AZ157" s="87" t="n">
        <f aca="false">AK157</f>
        <v>74</v>
      </c>
      <c r="BA157" s="87" t="n">
        <f aca="false">AY157+AZ157</f>
        <v>306</v>
      </c>
      <c r="BB157" s="87" t="n">
        <f aca="false">AM157-AW157</f>
        <v>2294</v>
      </c>
      <c r="BC157" s="78"/>
      <c r="BD157" s="78"/>
      <c r="BE157" s="96"/>
    </row>
    <row r="158" customFormat="false" ht="18.75" hidden="false" customHeight="false" outlineLevel="0" collapsed="false">
      <c r="A158" s="77" t="n">
        <v>156</v>
      </c>
      <c r="B158" s="78" t="s">
        <v>1103</v>
      </c>
      <c r="C158" s="78" t="s">
        <v>1033</v>
      </c>
      <c r="D158" s="78"/>
      <c r="E158" s="78"/>
      <c r="F158" s="78" t="n">
        <v>2</v>
      </c>
      <c r="G158" s="78" t="n">
        <v>2.5</v>
      </c>
      <c r="H158" s="78" t="n">
        <v>3</v>
      </c>
      <c r="I158" s="78" t="n">
        <v>2</v>
      </c>
      <c r="J158" s="78" t="n">
        <v>3</v>
      </c>
      <c r="K158" s="78" t="n">
        <v>3</v>
      </c>
      <c r="L158" s="78" t="n">
        <v>3</v>
      </c>
      <c r="M158" s="78" t="n">
        <v>1.5</v>
      </c>
      <c r="N158" s="78" t="n">
        <v>4</v>
      </c>
      <c r="O158" s="78" t="n">
        <v>3</v>
      </c>
      <c r="P158" s="78" t="n">
        <v>3</v>
      </c>
      <c r="Q158" s="78" t="n">
        <v>4</v>
      </c>
      <c r="R158" s="78" t="n">
        <v>2</v>
      </c>
      <c r="S158" s="78" t="n">
        <v>4</v>
      </c>
      <c r="T158" s="78" t="n">
        <v>2</v>
      </c>
      <c r="U158" s="78" t="n">
        <v>2</v>
      </c>
      <c r="V158" s="78" t="n">
        <v>2</v>
      </c>
      <c r="W158" s="78" t="n">
        <v>2</v>
      </c>
      <c r="X158" s="78" t="n">
        <v>2</v>
      </c>
      <c r="Y158" s="78" t="n">
        <v>2</v>
      </c>
      <c r="Z158" s="78" t="n">
        <v>2</v>
      </c>
      <c r="AA158" s="78" t="n">
        <v>2</v>
      </c>
      <c r="AB158" s="78" t="n">
        <v>2</v>
      </c>
      <c r="AC158" s="78" t="n">
        <v>2</v>
      </c>
      <c r="AD158" s="78" t="n">
        <v>2</v>
      </c>
      <c r="AE158" s="78" t="n">
        <v>2</v>
      </c>
      <c r="AF158" s="78" t="n">
        <v>2</v>
      </c>
      <c r="AG158" s="78" t="n">
        <v>2</v>
      </c>
      <c r="AH158" s="78" t="n">
        <v>2</v>
      </c>
      <c r="AI158" s="78" t="n">
        <v>2</v>
      </c>
      <c r="AJ158" s="78" t="n">
        <v>2</v>
      </c>
      <c r="AK158" s="79" t="n">
        <f aca="false">SUM(F158:AJ158)</f>
        <v>74</v>
      </c>
      <c r="AL158" s="78" t="n">
        <v>32</v>
      </c>
      <c r="AM158" s="80" t="n">
        <f aca="false">PRODUCT(AK158:AL158)</f>
        <v>2368</v>
      </c>
      <c r="AN158" s="81" t="n">
        <v>0</v>
      </c>
      <c r="AO158" s="82"/>
      <c r="AP158" s="78"/>
      <c r="AQ158" s="83"/>
      <c r="AR158" s="84"/>
      <c r="AS158" s="85"/>
      <c r="AT158" s="91"/>
      <c r="AU158" s="87" t="n">
        <f aca="false">AN158+AO158+AR158+AS158+AT158</f>
        <v>0</v>
      </c>
      <c r="AV158" s="87"/>
      <c r="AW158" s="87" t="n">
        <f aca="false">AP158+AR158+AS158+AT158+AV158+AZ158</f>
        <v>74</v>
      </c>
      <c r="AX158" s="87" t="n">
        <f aca="false">AU158-AW158+AV158+AZ158</f>
        <v>0</v>
      </c>
      <c r="AY158" s="87" t="n">
        <v>61</v>
      </c>
      <c r="AZ158" s="87" t="n">
        <f aca="false">AK158</f>
        <v>74</v>
      </c>
      <c r="BA158" s="87" t="n">
        <f aca="false">AY158+AZ158</f>
        <v>135</v>
      </c>
      <c r="BB158" s="87" t="n">
        <f aca="false">AM158-AW158</f>
        <v>2294</v>
      </c>
      <c r="BC158" s="78"/>
      <c r="BD158" s="78"/>
      <c r="BE158" s="96"/>
    </row>
    <row r="159" customFormat="false" ht="18.75" hidden="false" customHeight="false" outlineLevel="0" collapsed="false">
      <c r="A159" s="77" t="n">
        <v>157</v>
      </c>
      <c r="B159" s="78" t="s">
        <v>1163</v>
      </c>
      <c r="C159" s="78" t="s">
        <v>1130</v>
      </c>
      <c r="D159" s="78"/>
      <c r="E159" s="78"/>
      <c r="F159" s="78" t="n">
        <v>2.5</v>
      </c>
      <c r="G159" s="78" t="n">
        <v>2.5</v>
      </c>
      <c r="H159" s="78" t="n">
        <v>2.5</v>
      </c>
      <c r="I159" s="78" t="n">
        <v>2.5</v>
      </c>
      <c r="J159" s="78" t="n">
        <v>2.5</v>
      </c>
      <c r="K159" s="78" t="n">
        <v>2.5</v>
      </c>
      <c r="L159" s="78" t="n">
        <v>2.5</v>
      </c>
      <c r="M159" s="78" t="n">
        <v>2.5</v>
      </c>
      <c r="N159" s="78" t="n">
        <v>2.5</v>
      </c>
      <c r="O159" s="78" t="n">
        <v>2.5</v>
      </c>
      <c r="P159" s="78" t="n">
        <v>2.5</v>
      </c>
      <c r="Q159" s="78" t="n">
        <v>2.5</v>
      </c>
      <c r="R159" s="78" t="n">
        <v>2.5</v>
      </c>
      <c r="S159" s="78" t="n">
        <v>2.5</v>
      </c>
      <c r="T159" s="78" t="n">
        <v>2.5</v>
      </c>
      <c r="U159" s="78" t="n">
        <v>2.5</v>
      </c>
      <c r="V159" s="78" t="n">
        <v>2.5</v>
      </c>
      <c r="W159" s="78" t="n">
        <v>2.5</v>
      </c>
      <c r="X159" s="78" t="n">
        <v>2.5</v>
      </c>
      <c r="Y159" s="78" t="n">
        <v>2.5</v>
      </c>
      <c r="Z159" s="78" t="n">
        <v>2.5</v>
      </c>
      <c r="AA159" s="78" t="n">
        <v>2.5</v>
      </c>
      <c r="AB159" s="78" t="n">
        <v>2</v>
      </c>
      <c r="AC159" s="78"/>
      <c r="AD159" s="78" t="n">
        <v>2</v>
      </c>
      <c r="AE159" s="78" t="n">
        <v>2.5</v>
      </c>
      <c r="AF159" s="78" t="n">
        <v>2.5</v>
      </c>
      <c r="AG159" s="78" t="n">
        <v>2.5</v>
      </c>
      <c r="AH159" s="78" t="n">
        <v>2.5</v>
      </c>
      <c r="AI159" s="78" t="n">
        <v>2.5</v>
      </c>
      <c r="AJ159" s="78" t="n">
        <v>2.5</v>
      </c>
      <c r="AK159" s="79" t="n">
        <f aca="false">SUM(F159:AJ159)</f>
        <v>74</v>
      </c>
      <c r="AL159" s="78" t="n">
        <v>32</v>
      </c>
      <c r="AM159" s="80" t="n">
        <f aca="false">PRODUCT(AK159:AL159)</f>
        <v>2368</v>
      </c>
      <c r="AN159" s="81" t="n">
        <v>0</v>
      </c>
      <c r="AO159" s="82"/>
      <c r="AP159" s="78"/>
      <c r="AQ159" s="83"/>
      <c r="AR159" s="84"/>
      <c r="AS159" s="85"/>
      <c r="AT159" s="91"/>
      <c r="AU159" s="87" t="n">
        <f aca="false">AN159+AO159+AR159+AS159+AT159</f>
        <v>0</v>
      </c>
      <c r="AV159" s="78"/>
      <c r="AW159" s="87" t="n">
        <f aca="false">AP159+AR159+AS159+AT159+AV159+AZ159</f>
        <v>74</v>
      </c>
      <c r="AX159" s="87" t="n">
        <f aca="false">AU159-AW159+AV159+AZ159</f>
        <v>0</v>
      </c>
      <c r="AY159" s="78" t="n">
        <v>65</v>
      </c>
      <c r="AZ159" s="87" t="n">
        <f aca="false">AK159</f>
        <v>74</v>
      </c>
      <c r="BA159" s="87" t="n">
        <f aca="false">AY159+AZ159</f>
        <v>139</v>
      </c>
      <c r="BB159" s="87" t="n">
        <f aca="false">AM159-AW159</f>
        <v>2294</v>
      </c>
      <c r="BC159" s="78"/>
      <c r="BD159" s="78"/>
      <c r="BE159" s="96"/>
    </row>
    <row r="160" customFormat="false" ht="18.75" hidden="false" customHeight="false" outlineLevel="0" collapsed="false">
      <c r="A160" s="77" t="n">
        <v>158</v>
      </c>
      <c r="B160" s="78" t="s">
        <v>316</v>
      </c>
      <c r="C160" s="78" t="s">
        <v>264</v>
      </c>
      <c r="D160" s="78"/>
      <c r="E160" s="78"/>
      <c r="F160" s="78" t="n">
        <v>3</v>
      </c>
      <c r="G160" s="78" t="n">
        <v>1</v>
      </c>
      <c r="H160" s="78" t="n">
        <v>3</v>
      </c>
      <c r="I160" s="78" t="n">
        <v>3.5</v>
      </c>
      <c r="J160" s="78" t="n">
        <v>2.5</v>
      </c>
      <c r="K160" s="78" t="n">
        <v>2</v>
      </c>
      <c r="L160" s="78" t="n">
        <v>2</v>
      </c>
      <c r="M160" s="78" t="n">
        <v>3</v>
      </c>
      <c r="N160" s="78" t="n">
        <v>3</v>
      </c>
      <c r="O160" s="78" t="n">
        <v>2.5</v>
      </c>
      <c r="P160" s="78" t="n">
        <v>2</v>
      </c>
      <c r="Q160" s="78" t="n">
        <v>2.5</v>
      </c>
      <c r="R160" s="78" t="n">
        <v>3</v>
      </c>
      <c r="S160" s="78" t="n">
        <v>3</v>
      </c>
      <c r="T160" s="78" t="n">
        <v>2</v>
      </c>
      <c r="U160" s="78" t="n">
        <v>2</v>
      </c>
      <c r="V160" s="78" t="n">
        <v>2.5</v>
      </c>
      <c r="W160" s="78" t="n">
        <v>2.5</v>
      </c>
      <c r="X160" s="78" t="n">
        <v>2.5</v>
      </c>
      <c r="Y160" s="78" t="n">
        <v>2.5</v>
      </c>
      <c r="Z160" s="78" t="n">
        <v>2</v>
      </c>
      <c r="AA160" s="78" t="n">
        <v>2</v>
      </c>
      <c r="AB160" s="78" t="n">
        <v>4</v>
      </c>
      <c r="AC160" s="78" t="n">
        <v>2</v>
      </c>
      <c r="AD160" s="78" t="n">
        <v>1</v>
      </c>
      <c r="AE160" s="78" t="n">
        <v>2</v>
      </c>
      <c r="AF160" s="78" t="n">
        <v>2</v>
      </c>
      <c r="AG160" s="78" t="n">
        <v>2.5</v>
      </c>
      <c r="AH160" s="78" t="n">
        <v>2</v>
      </c>
      <c r="AI160" s="78" t="n">
        <v>2</v>
      </c>
      <c r="AJ160" s="78" t="n">
        <v>2</v>
      </c>
      <c r="AK160" s="79" t="n">
        <f aca="false">SUM(F160:AJ160)</f>
        <v>73.5</v>
      </c>
      <c r="AL160" s="78" t="n">
        <v>32</v>
      </c>
      <c r="AM160" s="80" t="n">
        <f aca="false">PRODUCT(AK160:AL160)</f>
        <v>2352</v>
      </c>
      <c r="AN160" s="81" t="n">
        <v>0</v>
      </c>
      <c r="AO160" s="82"/>
      <c r="AP160" s="78"/>
      <c r="AQ160" s="83"/>
      <c r="AR160" s="84"/>
      <c r="AS160" s="85"/>
      <c r="AT160" s="91"/>
      <c r="AU160" s="87" t="n">
        <f aca="false">AN160+AO160+AR160+AS160+AT160</f>
        <v>0</v>
      </c>
      <c r="AV160" s="87"/>
      <c r="AW160" s="87" t="n">
        <f aca="false">AP160+AR160+AS160+AT160+AV160+AZ160</f>
        <v>73.5</v>
      </c>
      <c r="AX160" s="87" t="n">
        <f aca="false">AU160-AW160+AV160+AZ160</f>
        <v>0</v>
      </c>
      <c r="AY160" s="87" t="n">
        <v>252.5</v>
      </c>
      <c r="AZ160" s="87" t="n">
        <f aca="false">AK160</f>
        <v>73.5</v>
      </c>
      <c r="BA160" s="87" t="n">
        <f aca="false">AY160+AZ160</f>
        <v>326</v>
      </c>
      <c r="BB160" s="87" t="n">
        <f aca="false">AM160-AW160</f>
        <v>2278.5</v>
      </c>
      <c r="BC160" s="78"/>
      <c r="BD160" s="78"/>
      <c r="BE160" s="96"/>
    </row>
    <row r="161" customFormat="false" ht="18.75" hidden="false" customHeight="false" outlineLevel="0" collapsed="false">
      <c r="A161" s="77" t="n">
        <v>159</v>
      </c>
      <c r="B161" s="78" t="s">
        <v>554</v>
      </c>
      <c r="C161" s="78" t="s">
        <v>475</v>
      </c>
      <c r="D161" s="78"/>
      <c r="E161" s="78"/>
      <c r="F161" s="78" t="n">
        <v>5.5</v>
      </c>
      <c r="G161" s="78" t="n">
        <v>5</v>
      </c>
      <c r="H161" s="78" t="n">
        <v>8.5</v>
      </c>
      <c r="I161" s="78" t="n">
        <v>7.5</v>
      </c>
      <c r="J161" s="78" t="n">
        <v>8</v>
      </c>
      <c r="K161" s="78" t="n">
        <v>3</v>
      </c>
      <c r="L161" s="78" t="n">
        <v>4.5</v>
      </c>
      <c r="M161" s="78" t="n">
        <v>5.5</v>
      </c>
      <c r="N161" s="78" t="n">
        <v>7</v>
      </c>
      <c r="O161" s="78" t="n">
        <v>5</v>
      </c>
      <c r="P161" s="78" t="n">
        <v>5.5</v>
      </c>
      <c r="Q161" s="78" t="n">
        <v>2</v>
      </c>
      <c r="R161" s="78" t="n">
        <v>4</v>
      </c>
      <c r="S161" s="78" t="n">
        <v>4.5</v>
      </c>
      <c r="T161" s="78" t="n">
        <v>6</v>
      </c>
      <c r="U161" s="78" t="n">
        <v>4</v>
      </c>
      <c r="V161" s="78" t="n">
        <v>4</v>
      </c>
      <c r="W161" s="78" t="n">
        <v>4.5</v>
      </c>
      <c r="X161" s="78" t="n">
        <v>5</v>
      </c>
      <c r="Y161" s="78" t="n">
        <v>3.5</v>
      </c>
      <c r="Z161" s="78" t="n">
        <v>3.5</v>
      </c>
      <c r="AA161" s="78" t="n">
        <v>5</v>
      </c>
      <c r="AB161" s="78" t="n">
        <v>5</v>
      </c>
      <c r="AC161" s="78" t="n">
        <v>4</v>
      </c>
      <c r="AD161" s="78" t="n">
        <v>3</v>
      </c>
      <c r="AE161" s="78" t="n">
        <v>3.5</v>
      </c>
      <c r="AF161" s="78" t="n">
        <v>5</v>
      </c>
      <c r="AG161" s="78" t="n">
        <v>4.5</v>
      </c>
      <c r="AH161" s="78" t="n">
        <v>4.5</v>
      </c>
      <c r="AI161" s="78" t="n">
        <v>4</v>
      </c>
      <c r="AJ161" s="78" t="n">
        <v>3</v>
      </c>
      <c r="AK161" s="79" t="n">
        <f aca="false">SUM(F161:AJ161)</f>
        <v>147.5</v>
      </c>
      <c r="AL161" s="78" t="n">
        <v>32</v>
      </c>
      <c r="AM161" s="80" t="n">
        <f aca="false">PRODUCT(AK161:AL161)</f>
        <v>4720</v>
      </c>
      <c r="AN161" s="81" t="n">
        <v>0</v>
      </c>
      <c r="AO161" s="82"/>
      <c r="AP161" s="78"/>
      <c r="AQ161" s="83"/>
      <c r="AR161" s="84"/>
      <c r="AS161" s="85"/>
      <c r="AT161" s="86" t="n">
        <v>2300</v>
      </c>
      <c r="AU161" s="87" t="n">
        <f aca="false">AN161+AO161+AR161+AS161+AT161</f>
        <v>2300</v>
      </c>
      <c r="AV161" s="87"/>
      <c r="AW161" s="87" t="n">
        <f aca="false">AP161+AR161+AS161+AT161+AV161+AZ161</f>
        <v>2447.5</v>
      </c>
      <c r="AX161" s="87" t="n">
        <f aca="false">AU161-AW161+AV161+AZ161</f>
        <v>0</v>
      </c>
      <c r="AY161" s="87" t="n">
        <v>644</v>
      </c>
      <c r="AZ161" s="87" t="n">
        <f aca="false">AK161</f>
        <v>147.5</v>
      </c>
      <c r="BA161" s="87" t="n">
        <f aca="false">AY161+AZ161</f>
        <v>791.5</v>
      </c>
      <c r="BB161" s="87" t="n">
        <f aca="false">AM161-AW161</f>
        <v>2272.5</v>
      </c>
      <c r="BC161" s="78"/>
      <c r="BD161" s="88"/>
      <c r="BE161" s="96"/>
    </row>
    <row r="162" customFormat="false" ht="18.75" hidden="false" customHeight="false" outlineLevel="0" collapsed="false">
      <c r="A162" s="77" t="n">
        <v>160</v>
      </c>
      <c r="B162" s="78" t="s">
        <v>702</v>
      </c>
      <c r="C162" s="78" t="s">
        <v>475</v>
      </c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 t="n">
        <v>6</v>
      </c>
      <c r="Q162" s="78" t="n">
        <v>7</v>
      </c>
      <c r="R162" s="78" t="n">
        <v>7</v>
      </c>
      <c r="S162" s="78" t="n">
        <v>7</v>
      </c>
      <c r="T162" s="78" t="n">
        <v>7</v>
      </c>
      <c r="U162" s="78" t="n">
        <v>7</v>
      </c>
      <c r="V162" s="78" t="n">
        <v>7</v>
      </c>
      <c r="W162" s="78"/>
      <c r="X162" s="78"/>
      <c r="Y162" s="78" t="n">
        <v>5</v>
      </c>
      <c r="Z162" s="78" t="n">
        <v>5</v>
      </c>
      <c r="AA162" s="78" t="n">
        <v>5</v>
      </c>
      <c r="AB162" s="78" t="n">
        <v>5</v>
      </c>
      <c r="AC162" s="78" t="n">
        <v>5</v>
      </c>
      <c r="AD162" s="78"/>
      <c r="AE162" s="78"/>
      <c r="AF162" s="78"/>
      <c r="AG162" s="78"/>
      <c r="AH162" s="78"/>
      <c r="AI162" s="78"/>
      <c r="AJ162" s="78"/>
      <c r="AK162" s="79" t="n">
        <f aca="false">SUM(F162:AJ162)</f>
        <v>73</v>
      </c>
      <c r="AL162" s="78" t="n">
        <v>32</v>
      </c>
      <c r="AM162" s="80" t="n">
        <f aca="false">PRODUCT(AK162:AL162)</f>
        <v>2336</v>
      </c>
      <c r="AN162" s="81"/>
      <c r="AO162" s="82"/>
      <c r="AP162" s="78"/>
      <c r="AQ162" s="83"/>
      <c r="AR162" s="84"/>
      <c r="AS162" s="85"/>
      <c r="AT162" s="91"/>
      <c r="AU162" s="87" t="n">
        <f aca="false">AN162+AO162+AR162+AS162+AT162</f>
        <v>0</v>
      </c>
      <c r="AV162" s="87"/>
      <c r="AW162" s="87" t="n">
        <f aca="false">AP162+AR162+AS162+AT162+AV162+AZ162</f>
        <v>73</v>
      </c>
      <c r="AX162" s="87"/>
      <c r="AY162" s="87"/>
      <c r="AZ162" s="87" t="n">
        <f aca="false">AK162</f>
        <v>73</v>
      </c>
      <c r="BA162" s="87" t="n">
        <f aca="false">AY162+AZ162</f>
        <v>73</v>
      </c>
      <c r="BB162" s="87" t="n">
        <f aca="false">AM162-AW162</f>
        <v>2263</v>
      </c>
      <c r="BC162" s="78"/>
      <c r="BD162" s="78"/>
      <c r="BE162" s="96"/>
    </row>
    <row r="163" customFormat="false" ht="18.75" hidden="false" customHeight="false" outlineLevel="0" collapsed="false">
      <c r="A163" s="77" t="n">
        <v>161</v>
      </c>
      <c r="B163" s="78" t="s">
        <v>1101</v>
      </c>
      <c r="C163" s="78" t="s">
        <v>1033</v>
      </c>
      <c r="D163" s="78"/>
      <c r="E163" s="78"/>
      <c r="F163" s="78" t="n">
        <v>2</v>
      </c>
      <c r="G163" s="78" t="n">
        <v>3</v>
      </c>
      <c r="H163" s="78" t="n">
        <v>3</v>
      </c>
      <c r="I163" s="78" t="n">
        <v>2</v>
      </c>
      <c r="J163" s="78" t="n">
        <v>3</v>
      </c>
      <c r="K163" s="78" t="n">
        <v>3</v>
      </c>
      <c r="L163" s="78" t="n">
        <v>3</v>
      </c>
      <c r="M163" s="78" t="n">
        <v>3</v>
      </c>
      <c r="N163" s="78" t="n">
        <v>2</v>
      </c>
      <c r="O163" s="78" t="n">
        <v>3</v>
      </c>
      <c r="P163" s="78" t="n">
        <v>2</v>
      </c>
      <c r="Q163" s="78" t="n">
        <v>3</v>
      </c>
      <c r="R163" s="78" t="n">
        <v>3</v>
      </c>
      <c r="S163" s="78"/>
      <c r="T163" s="78" t="n">
        <v>2</v>
      </c>
      <c r="U163" s="78" t="n">
        <v>2</v>
      </c>
      <c r="V163" s="78" t="n">
        <v>2</v>
      </c>
      <c r="W163" s="78" t="n">
        <v>2</v>
      </c>
      <c r="X163" s="78" t="n">
        <v>2</v>
      </c>
      <c r="Y163" s="78" t="n">
        <v>2</v>
      </c>
      <c r="Z163" s="78" t="n">
        <v>2</v>
      </c>
      <c r="AA163" s="78" t="n">
        <v>2</v>
      </c>
      <c r="AB163" s="78" t="n">
        <v>3</v>
      </c>
      <c r="AC163" s="78" t="n">
        <v>3</v>
      </c>
      <c r="AD163" s="78" t="n">
        <v>3</v>
      </c>
      <c r="AE163" s="78" t="n">
        <v>3</v>
      </c>
      <c r="AF163" s="78" t="n">
        <v>3</v>
      </c>
      <c r="AG163" s="78" t="n">
        <v>3</v>
      </c>
      <c r="AH163" s="78" t="n">
        <v>1</v>
      </c>
      <c r="AI163" s="78" t="n">
        <v>1</v>
      </c>
      <c r="AJ163" s="78" t="n">
        <v>2</v>
      </c>
      <c r="AK163" s="79" t="n">
        <f aca="false">SUM(F163:AJ163)</f>
        <v>73</v>
      </c>
      <c r="AL163" s="78" t="n">
        <v>32</v>
      </c>
      <c r="AM163" s="80" t="n">
        <f aca="false">PRODUCT(AK163:AL163)</f>
        <v>2336</v>
      </c>
      <c r="AN163" s="81" t="n">
        <v>0</v>
      </c>
      <c r="AO163" s="82"/>
      <c r="AP163" s="78"/>
      <c r="AQ163" s="83"/>
      <c r="AR163" s="84"/>
      <c r="AS163" s="85"/>
      <c r="AT163" s="91"/>
      <c r="AU163" s="87" t="n">
        <f aca="false">AN163+AO163+AR163+AS163+AT163</f>
        <v>0</v>
      </c>
      <c r="AV163" s="87"/>
      <c r="AW163" s="87" t="n">
        <f aca="false">AP163+AR163+AS163+AT163+AV163+AZ163</f>
        <v>73</v>
      </c>
      <c r="AX163" s="87" t="n">
        <f aca="false">AU163-AW163+AV163+AZ163</f>
        <v>0</v>
      </c>
      <c r="AY163" s="87" t="n">
        <v>62.5</v>
      </c>
      <c r="AZ163" s="87" t="n">
        <f aca="false">AK163</f>
        <v>73</v>
      </c>
      <c r="BA163" s="87" t="n">
        <f aca="false">AY163+AZ163</f>
        <v>135.5</v>
      </c>
      <c r="BB163" s="87" t="n">
        <f aca="false">AM163-AW163</f>
        <v>2263</v>
      </c>
      <c r="BC163" s="78"/>
      <c r="BD163" s="78"/>
      <c r="BE163" s="96"/>
    </row>
    <row r="164" customFormat="false" ht="18.75" hidden="false" customHeight="false" outlineLevel="0" collapsed="false">
      <c r="A164" s="77" t="n">
        <v>162</v>
      </c>
      <c r="B164" s="78" t="s">
        <v>1183</v>
      </c>
      <c r="C164" s="78" t="s">
        <v>1130</v>
      </c>
      <c r="D164" s="78"/>
      <c r="E164" s="78"/>
      <c r="F164" s="78"/>
      <c r="G164" s="78"/>
      <c r="H164" s="78"/>
      <c r="I164" s="78"/>
      <c r="J164" s="78" t="n">
        <v>5</v>
      </c>
      <c r="K164" s="78" t="n">
        <v>5</v>
      </c>
      <c r="L164" s="78" t="n">
        <v>5</v>
      </c>
      <c r="M164" s="78" t="n">
        <v>5</v>
      </c>
      <c r="N164" s="78" t="n">
        <v>5</v>
      </c>
      <c r="O164" s="78" t="n">
        <v>5</v>
      </c>
      <c r="P164" s="78" t="n">
        <v>5</v>
      </c>
      <c r="Q164" s="78" t="n">
        <v>6</v>
      </c>
      <c r="R164" s="78" t="n">
        <v>6</v>
      </c>
      <c r="S164" s="78" t="n">
        <v>6</v>
      </c>
      <c r="T164" s="78" t="n">
        <v>6</v>
      </c>
      <c r="U164" s="78" t="n">
        <v>6</v>
      </c>
      <c r="V164" s="78" t="n">
        <v>6</v>
      </c>
      <c r="W164" s="78" t="n">
        <v>6</v>
      </c>
      <c r="X164" s="78" t="n">
        <v>6</v>
      </c>
      <c r="Y164" s="78" t="n">
        <v>6</v>
      </c>
      <c r="Z164" s="78" t="n">
        <v>6</v>
      </c>
      <c r="AA164" s="78" t="n">
        <v>6</v>
      </c>
      <c r="AB164" s="78" t="n">
        <v>6</v>
      </c>
      <c r="AC164" s="78" t="n">
        <v>6</v>
      </c>
      <c r="AD164" s="78" t="n">
        <v>6</v>
      </c>
      <c r="AE164" s="78" t="n">
        <v>5</v>
      </c>
      <c r="AF164" s="78" t="n">
        <v>6</v>
      </c>
      <c r="AG164" s="78"/>
      <c r="AH164" s="78" t="n">
        <v>5</v>
      </c>
      <c r="AI164" s="78" t="n">
        <v>6</v>
      </c>
      <c r="AJ164" s="78" t="n">
        <v>6</v>
      </c>
      <c r="AK164" s="79" t="n">
        <f aca="false">SUM(F164:AJ164)</f>
        <v>147</v>
      </c>
      <c r="AL164" s="78" t="n">
        <v>32</v>
      </c>
      <c r="AM164" s="80" t="n">
        <f aca="false">PRODUCT(AK164:AL164)</f>
        <v>4704</v>
      </c>
      <c r="AN164" s="81"/>
      <c r="AO164" s="82"/>
      <c r="AP164" s="78"/>
      <c r="AQ164" s="83"/>
      <c r="AR164" s="84"/>
      <c r="AS164" s="85"/>
      <c r="AT164" s="91" t="n">
        <v>2300</v>
      </c>
      <c r="AU164" s="87" t="n">
        <f aca="false">AN164+AO164+AR164+AS164+AT164</f>
        <v>2300</v>
      </c>
      <c r="AV164" s="78"/>
      <c r="AW164" s="87" t="n">
        <f aca="false">AP164+AR164+AS164+AT164+AV164+AZ164</f>
        <v>2447</v>
      </c>
      <c r="AX164" s="87"/>
      <c r="AY164" s="78"/>
      <c r="AZ164" s="87" t="n">
        <f aca="false">AK164</f>
        <v>147</v>
      </c>
      <c r="BA164" s="87" t="n">
        <f aca="false">AY164+AZ164</f>
        <v>147</v>
      </c>
      <c r="BB164" s="87" t="n">
        <f aca="false">AM164-AW164</f>
        <v>2257</v>
      </c>
      <c r="BC164" s="78"/>
      <c r="BD164" s="78"/>
      <c r="BE164" s="96"/>
    </row>
    <row r="165" customFormat="false" ht="18.75" hidden="false" customHeight="false" outlineLevel="0" collapsed="false">
      <c r="A165" s="77" t="n">
        <v>163</v>
      </c>
      <c r="B165" s="78" t="s">
        <v>1213</v>
      </c>
      <c r="C165" s="78" t="s">
        <v>1127</v>
      </c>
      <c r="D165" s="78"/>
      <c r="E165" s="78"/>
      <c r="F165" s="78" t="n">
        <v>5</v>
      </c>
      <c r="G165" s="78" t="n">
        <v>5</v>
      </c>
      <c r="H165" s="78" t="n">
        <v>5</v>
      </c>
      <c r="I165" s="78" t="n">
        <v>4</v>
      </c>
      <c r="J165" s="78" t="n">
        <v>5</v>
      </c>
      <c r="K165" s="78" t="n">
        <v>5</v>
      </c>
      <c r="L165" s="78" t="n">
        <v>5</v>
      </c>
      <c r="M165" s="78" t="n">
        <v>4.5</v>
      </c>
      <c r="N165" s="78" t="n">
        <v>5</v>
      </c>
      <c r="O165" s="78" t="n">
        <v>5</v>
      </c>
      <c r="P165" s="78" t="n">
        <v>5</v>
      </c>
      <c r="Q165" s="78" t="n">
        <v>5</v>
      </c>
      <c r="R165" s="78" t="n">
        <v>5</v>
      </c>
      <c r="S165" s="78" t="n">
        <v>5</v>
      </c>
      <c r="T165" s="78" t="n">
        <v>4</v>
      </c>
      <c r="U165" s="78" t="n">
        <v>4</v>
      </c>
      <c r="V165" s="78" t="n">
        <v>4.5</v>
      </c>
      <c r="W165" s="78" t="n">
        <v>5</v>
      </c>
      <c r="X165" s="78" t="n">
        <v>5</v>
      </c>
      <c r="Y165" s="78" t="n">
        <v>3</v>
      </c>
      <c r="Z165" s="78" t="n">
        <v>5</v>
      </c>
      <c r="AA165" s="78" t="n">
        <v>4.5</v>
      </c>
      <c r="AB165" s="78" t="n">
        <v>4</v>
      </c>
      <c r="AC165" s="78" t="n">
        <v>5</v>
      </c>
      <c r="AD165" s="78" t="n">
        <v>5</v>
      </c>
      <c r="AE165" s="78" t="n">
        <v>5</v>
      </c>
      <c r="AF165" s="78" t="n">
        <v>5</v>
      </c>
      <c r="AG165" s="78" t="n">
        <v>5</v>
      </c>
      <c r="AH165" s="78" t="n">
        <v>5</v>
      </c>
      <c r="AI165" s="78" t="n">
        <v>5</v>
      </c>
      <c r="AJ165" s="78" t="n">
        <v>4.5</v>
      </c>
      <c r="AK165" s="79" t="n">
        <f aca="false">SUM(F165:AJ165)</f>
        <v>147</v>
      </c>
      <c r="AL165" s="78" t="n">
        <v>32</v>
      </c>
      <c r="AM165" s="80" t="n">
        <f aca="false">PRODUCT(AK165:AL165)</f>
        <v>4704</v>
      </c>
      <c r="AN165" s="81" t="n">
        <v>0</v>
      </c>
      <c r="AO165" s="82"/>
      <c r="AP165" s="78"/>
      <c r="AQ165" s="83"/>
      <c r="AR165" s="84"/>
      <c r="AS165" s="85"/>
      <c r="AT165" s="91" t="n">
        <v>2300</v>
      </c>
      <c r="AU165" s="87" t="n">
        <f aca="false">AN165+AO165+AR165+AS165+AT165</f>
        <v>2300</v>
      </c>
      <c r="AV165" s="78"/>
      <c r="AW165" s="87" t="n">
        <f aca="false">AP165+AR165+AS165+AT165+AV165+AZ165</f>
        <v>2447</v>
      </c>
      <c r="AX165" s="87" t="n">
        <f aca="false">AU165-AW165+AV165+AZ165</f>
        <v>0</v>
      </c>
      <c r="AY165" s="78" t="n">
        <v>126</v>
      </c>
      <c r="AZ165" s="87" t="n">
        <f aca="false">AK165</f>
        <v>147</v>
      </c>
      <c r="BA165" s="87" t="n">
        <f aca="false">AY165+AZ165</f>
        <v>273</v>
      </c>
      <c r="BB165" s="87" t="n">
        <f aca="false">AM165-AW165</f>
        <v>2257</v>
      </c>
      <c r="BC165" s="78"/>
      <c r="BD165" s="78"/>
      <c r="BE165" s="96"/>
    </row>
    <row r="166" customFormat="false" ht="18.75" hidden="false" customHeight="false" outlineLevel="0" collapsed="false">
      <c r="A166" s="77" t="n">
        <v>164</v>
      </c>
      <c r="B166" s="78" t="s">
        <v>694</v>
      </c>
      <c r="C166" s="78" t="s">
        <v>475</v>
      </c>
      <c r="D166" s="78"/>
      <c r="E166" s="78"/>
      <c r="F166" s="78"/>
      <c r="G166" s="78" t="n">
        <v>2.5</v>
      </c>
      <c r="H166" s="78" t="n">
        <v>2.5</v>
      </c>
      <c r="I166" s="78" t="n">
        <v>2.5</v>
      </c>
      <c r="J166" s="78"/>
      <c r="K166" s="78" t="n">
        <v>3</v>
      </c>
      <c r="L166" s="78" t="n">
        <v>2.5</v>
      </c>
      <c r="M166" s="78" t="n">
        <v>2.5</v>
      </c>
      <c r="N166" s="78" t="n">
        <v>2.5</v>
      </c>
      <c r="O166" s="78" t="n">
        <v>3.5</v>
      </c>
      <c r="P166" s="78" t="n">
        <v>3.5</v>
      </c>
      <c r="Q166" s="78" t="n">
        <v>2.5</v>
      </c>
      <c r="R166" s="78" t="n">
        <v>2.5</v>
      </c>
      <c r="S166" s="78" t="n">
        <v>2.5</v>
      </c>
      <c r="T166" s="78" t="n">
        <v>2.5</v>
      </c>
      <c r="U166" s="78" t="n">
        <v>2</v>
      </c>
      <c r="V166" s="78" t="n">
        <v>2.5</v>
      </c>
      <c r="W166" s="78" t="n">
        <v>2.5</v>
      </c>
      <c r="X166" s="78" t="n">
        <v>2</v>
      </c>
      <c r="Y166" s="78" t="n">
        <v>2.5</v>
      </c>
      <c r="Z166" s="78" t="n">
        <v>2.5</v>
      </c>
      <c r="AA166" s="78" t="n">
        <v>2.5</v>
      </c>
      <c r="AB166" s="78" t="n">
        <v>2.5</v>
      </c>
      <c r="AC166" s="78" t="n">
        <v>1</v>
      </c>
      <c r="AD166" s="78" t="n">
        <v>3</v>
      </c>
      <c r="AE166" s="78" t="n">
        <v>2</v>
      </c>
      <c r="AF166" s="78" t="n">
        <v>2.5</v>
      </c>
      <c r="AG166" s="78" t="n">
        <v>2.5</v>
      </c>
      <c r="AH166" s="78" t="n">
        <v>2</v>
      </c>
      <c r="AI166" s="78" t="n">
        <v>3</v>
      </c>
      <c r="AJ166" s="78" t="n">
        <v>2.5</v>
      </c>
      <c r="AK166" s="79" t="n">
        <f aca="false">SUM(F166:AJ166)</f>
        <v>72.5</v>
      </c>
      <c r="AL166" s="78" t="n">
        <v>32</v>
      </c>
      <c r="AM166" s="80" t="n">
        <f aca="false">PRODUCT(AK166:AL166)</f>
        <v>2320</v>
      </c>
      <c r="AN166" s="81"/>
      <c r="AO166" s="82"/>
      <c r="AP166" s="78"/>
      <c r="AQ166" s="83"/>
      <c r="AR166" s="84"/>
      <c r="AS166" s="85"/>
      <c r="AT166" s="91"/>
      <c r="AU166" s="87" t="n">
        <f aca="false">AN166+AO166+AR166+AS166+AT166</f>
        <v>0</v>
      </c>
      <c r="AV166" s="87"/>
      <c r="AW166" s="87" t="n">
        <f aca="false">AP166+AR166+AS166+AT166+AV166+AZ166</f>
        <v>72.5</v>
      </c>
      <c r="AX166" s="87"/>
      <c r="AY166" s="87"/>
      <c r="AZ166" s="87" t="n">
        <f aca="false">AK166</f>
        <v>72.5</v>
      </c>
      <c r="BA166" s="87" t="n">
        <f aca="false">AY166+AZ166</f>
        <v>72.5</v>
      </c>
      <c r="BB166" s="87" t="n">
        <f aca="false">AM166-AW166</f>
        <v>2247.5</v>
      </c>
      <c r="BC166" s="78"/>
      <c r="BD166" s="78"/>
      <c r="BE166" s="96"/>
    </row>
    <row r="167" customFormat="false" ht="18.75" hidden="false" customHeight="false" outlineLevel="0" collapsed="false">
      <c r="A167" s="77" t="n">
        <v>165</v>
      </c>
      <c r="B167" s="78" t="s">
        <v>941</v>
      </c>
      <c r="C167" s="78" t="s">
        <v>728</v>
      </c>
      <c r="D167" s="78"/>
      <c r="E167" s="78"/>
      <c r="F167" s="78" t="n">
        <v>3</v>
      </c>
      <c r="G167" s="78" t="n">
        <v>3</v>
      </c>
      <c r="H167" s="78" t="n">
        <v>3</v>
      </c>
      <c r="I167" s="78" t="n">
        <v>3</v>
      </c>
      <c r="J167" s="78" t="n">
        <v>3</v>
      </c>
      <c r="K167" s="78" t="n">
        <v>3</v>
      </c>
      <c r="L167" s="78" t="n">
        <v>2</v>
      </c>
      <c r="M167" s="78" t="n">
        <v>3</v>
      </c>
      <c r="N167" s="78" t="n">
        <v>3</v>
      </c>
      <c r="O167" s="78" t="n">
        <v>3.5</v>
      </c>
      <c r="P167" s="78" t="n">
        <v>3</v>
      </c>
      <c r="Q167" s="78" t="n">
        <v>3.5</v>
      </c>
      <c r="R167" s="78" t="n">
        <v>3</v>
      </c>
      <c r="S167" s="78"/>
      <c r="T167" s="78" t="n">
        <v>2.5</v>
      </c>
      <c r="U167" s="78" t="n">
        <v>3</v>
      </c>
      <c r="V167" s="78" t="n">
        <v>3</v>
      </c>
      <c r="W167" s="78" t="n">
        <v>3</v>
      </c>
      <c r="X167" s="78"/>
      <c r="Y167" s="78" t="n">
        <v>2.5</v>
      </c>
      <c r="Z167" s="78"/>
      <c r="AA167" s="78" t="n">
        <v>3</v>
      </c>
      <c r="AB167" s="78" t="n">
        <v>2.5</v>
      </c>
      <c r="AC167" s="78"/>
      <c r="AD167" s="78"/>
      <c r="AE167" s="78" t="n">
        <v>2.5</v>
      </c>
      <c r="AF167" s="78" t="n">
        <v>3</v>
      </c>
      <c r="AG167" s="78" t="n">
        <v>3</v>
      </c>
      <c r="AH167" s="78" t="n">
        <v>3</v>
      </c>
      <c r="AI167" s="78"/>
      <c r="AJ167" s="78" t="n">
        <v>2.5</v>
      </c>
      <c r="AK167" s="79" t="n">
        <f aca="false">SUM(F167:AJ167)</f>
        <v>72.5</v>
      </c>
      <c r="AL167" s="78" t="n">
        <v>32</v>
      </c>
      <c r="AM167" s="80" t="n">
        <f aca="false">PRODUCT(AK167:AL167)</f>
        <v>2320</v>
      </c>
      <c r="AN167" s="81" t="n">
        <v>0</v>
      </c>
      <c r="AO167" s="82"/>
      <c r="AP167" s="78"/>
      <c r="AQ167" s="83"/>
      <c r="AR167" s="84"/>
      <c r="AS167" s="85"/>
      <c r="AT167" s="91"/>
      <c r="AU167" s="87" t="n">
        <f aca="false">AN167+AO167+AR167+AS167+AT167</f>
        <v>0</v>
      </c>
      <c r="AV167" s="87"/>
      <c r="AW167" s="87" t="n">
        <f aca="false">AP167+AR167+AS167+AT167+AV167+AZ167</f>
        <v>72.5</v>
      </c>
      <c r="AX167" s="87" t="n">
        <f aca="false">AU167-AW167+AV167+AZ167</f>
        <v>0</v>
      </c>
      <c r="AY167" s="87" t="n">
        <v>42</v>
      </c>
      <c r="AZ167" s="87" t="n">
        <f aca="false">AK167</f>
        <v>72.5</v>
      </c>
      <c r="BA167" s="87" t="n">
        <f aca="false">AY167+AZ167</f>
        <v>114.5</v>
      </c>
      <c r="BB167" s="87" t="n">
        <f aca="false">AM167-AW167</f>
        <v>2247.5</v>
      </c>
      <c r="BC167" s="78"/>
      <c r="BD167" s="78"/>
      <c r="BE167" s="96"/>
    </row>
    <row r="168" customFormat="false" ht="18.75" hidden="false" customHeight="false" outlineLevel="0" collapsed="false">
      <c r="A168" s="77" t="n">
        <v>166</v>
      </c>
      <c r="B168" s="78" t="s">
        <v>684</v>
      </c>
      <c r="C168" s="78" t="s">
        <v>475</v>
      </c>
      <c r="D168" s="78"/>
      <c r="E168" s="78"/>
      <c r="F168" s="78" t="n">
        <v>2.5</v>
      </c>
      <c r="G168" s="78"/>
      <c r="H168" s="78" t="n">
        <v>2</v>
      </c>
      <c r="I168" s="78" t="n">
        <v>2.5</v>
      </c>
      <c r="J168" s="78" t="n">
        <v>2</v>
      </c>
      <c r="K168" s="78" t="n">
        <v>2</v>
      </c>
      <c r="L168" s="78" t="n">
        <v>2.5</v>
      </c>
      <c r="M168" s="78" t="n">
        <v>2.5</v>
      </c>
      <c r="N168" s="78" t="n">
        <v>2.5</v>
      </c>
      <c r="O168" s="78" t="n">
        <v>2.5</v>
      </c>
      <c r="P168" s="78" t="n">
        <v>2.5</v>
      </c>
      <c r="Q168" s="78" t="n">
        <v>2.5</v>
      </c>
      <c r="R168" s="78" t="n">
        <v>2.5</v>
      </c>
      <c r="S168" s="78" t="n">
        <v>2.5</v>
      </c>
      <c r="T168" s="78" t="n">
        <v>2.5</v>
      </c>
      <c r="U168" s="78" t="n">
        <v>2.5</v>
      </c>
      <c r="V168" s="78" t="n">
        <v>2</v>
      </c>
      <c r="W168" s="78" t="n">
        <v>2</v>
      </c>
      <c r="X168" s="78" t="n">
        <v>2.5</v>
      </c>
      <c r="Y168" s="78" t="n">
        <v>2.5</v>
      </c>
      <c r="Z168" s="78" t="n">
        <v>2</v>
      </c>
      <c r="AA168" s="78" t="n">
        <v>2.5</v>
      </c>
      <c r="AB168" s="78" t="n">
        <v>2</v>
      </c>
      <c r="AC168" s="78" t="n">
        <v>3</v>
      </c>
      <c r="AD168" s="78" t="n">
        <v>2.5</v>
      </c>
      <c r="AE168" s="78" t="n">
        <v>2.5</v>
      </c>
      <c r="AF168" s="78" t="n">
        <v>2.5</v>
      </c>
      <c r="AG168" s="78" t="n">
        <v>2.5</v>
      </c>
      <c r="AH168" s="78" t="n">
        <v>2.5</v>
      </c>
      <c r="AI168" s="78" t="n">
        <v>2.5</v>
      </c>
      <c r="AJ168" s="78" t="n">
        <v>2.5</v>
      </c>
      <c r="AK168" s="79" t="n">
        <f aca="false">SUM(F168:AJ168)</f>
        <v>72</v>
      </c>
      <c r="AL168" s="78" t="n">
        <v>32</v>
      </c>
      <c r="AM168" s="80" t="n">
        <f aca="false">PRODUCT(AK168:AL168)</f>
        <v>2304</v>
      </c>
      <c r="AN168" s="81" t="n">
        <v>0</v>
      </c>
      <c r="AO168" s="82"/>
      <c r="AP168" s="78"/>
      <c r="AQ168" s="83"/>
      <c r="AR168" s="84"/>
      <c r="AS168" s="85"/>
      <c r="AT168" s="91"/>
      <c r="AU168" s="87" t="n">
        <f aca="false">AN168+AO168+AR168+AS168+AT168</f>
        <v>0</v>
      </c>
      <c r="AV168" s="87"/>
      <c r="AW168" s="87" t="n">
        <f aca="false">AP168+AR168+AS168+AT168+AV168+AZ168</f>
        <v>72</v>
      </c>
      <c r="AX168" s="87" t="n">
        <f aca="false">AU168-AW168+AV168+AZ168</f>
        <v>0</v>
      </c>
      <c r="AY168" s="87" t="n">
        <v>73.5</v>
      </c>
      <c r="AZ168" s="87" t="n">
        <f aca="false">AK168</f>
        <v>72</v>
      </c>
      <c r="BA168" s="87" t="n">
        <f aca="false">AY168+AZ168</f>
        <v>145.5</v>
      </c>
      <c r="BB168" s="87" t="n">
        <f aca="false">AM168-AW168</f>
        <v>2232</v>
      </c>
      <c r="BC168" s="78"/>
      <c r="BD168" s="78"/>
      <c r="BE168" s="96"/>
    </row>
    <row r="169" customFormat="false" ht="18.75" hidden="false" customHeight="false" outlineLevel="0" collapsed="false">
      <c r="A169" s="77" t="n">
        <v>167</v>
      </c>
      <c r="B169" s="123" t="s">
        <v>1032</v>
      </c>
      <c r="C169" s="78" t="s">
        <v>1033</v>
      </c>
      <c r="D169" s="78" t="n">
        <v>10342415</v>
      </c>
      <c r="E169" s="78" t="s">
        <v>1034</v>
      </c>
      <c r="F169" s="78" t="n">
        <v>3</v>
      </c>
      <c r="G169" s="78" t="n">
        <v>3</v>
      </c>
      <c r="H169" s="78" t="n">
        <v>3</v>
      </c>
      <c r="I169" s="78" t="n">
        <v>3</v>
      </c>
      <c r="J169" s="78" t="n">
        <v>3</v>
      </c>
      <c r="K169" s="78" t="n">
        <v>3</v>
      </c>
      <c r="L169" s="78" t="n">
        <v>3</v>
      </c>
      <c r="M169" s="78" t="n">
        <v>3</v>
      </c>
      <c r="N169" s="78" t="n">
        <v>3</v>
      </c>
      <c r="O169" s="78" t="n">
        <v>3</v>
      </c>
      <c r="P169" s="78" t="n">
        <v>3</v>
      </c>
      <c r="Q169" s="78" t="n">
        <v>3</v>
      </c>
      <c r="R169" s="78" t="n">
        <v>3</v>
      </c>
      <c r="S169" s="78" t="n">
        <v>3</v>
      </c>
      <c r="T169" s="78" t="n">
        <v>3</v>
      </c>
      <c r="U169" s="78" t="n">
        <v>3</v>
      </c>
      <c r="V169" s="78" t="n">
        <v>3</v>
      </c>
      <c r="W169" s="78" t="n">
        <v>3</v>
      </c>
      <c r="X169" s="78" t="n">
        <v>3</v>
      </c>
      <c r="Y169" s="78" t="n">
        <v>3</v>
      </c>
      <c r="Z169" s="78" t="n">
        <v>3</v>
      </c>
      <c r="AA169" s="78" t="n">
        <v>3</v>
      </c>
      <c r="AB169" s="78" t="n">
        <v>3</v>
      </c>
      <c r="AC169" s="78" t="n">
        <v>3</v>
      </c>
      <c r="AD169" s="78"/>
      <c r="AE169" s="78"/>
      <c r="AF169" s="78"/>
      <c r="AG169" s="78"/>
      <c r="AH169" s="78"/>
      <c r="AI169" s="78"/>
      <c r="AJ169" s="78"/>
      <c r="AK169" s="79" t="n">
        <f aca="false">SUM(F169:AJ169)</f>
        <v>72</v>
      </c>
      <c r="AL169" s="78" t="n">
        <v>32</v>
      </c>
      <c r="AM169" s="80" t="n">
        <f aca="false">PRODUCT(AK169:AL169)</f>
        <v>2304</v>
      </c>
      <c r="AN169" s="81" t="n">
        <v>0</v>
      </c>
      <c r="AO169" s="82"/>
      <c r="AP169" s="78"/>
      <c r="AQ169" s="83"/>
      <c r="AR169" s="84"/>
      <c r="AS169" s="85"/>
      <c r="AT169" s="86"/>
      <c r="AU169" s="87" t="n">
        <f aca="false">AN169+AO169+AR169+AS169+AT169</f>
        <v>0</v>
      </c>
      <c r="AV169" s="87"/>
      <c r="AW169" s="87" t="n">
        <f aca="false">AP169+AR169+AS169+AT169+AV169+AZ169</f>
        <v>72</v>
      </c>
      <c r="AX169" s="87" t="n">
        <f aca="false">AU169-AW169+AV169+AZ169</f>
        <v>0</v>
      </c>
      <c r="AY169" s="87" t="n">
        <v>285</v>
      </c>
      <c r="AZ169" s="87" t="n">
        <f aca="false">AK169</f>
        <v>72</v>
      </c>
      <c r="BA169" s="87" t="n">
        <f aca="false">AY169+AZ169</f>
        <v>357</v>
      </c>
      <c r="BB169" s="87" t="n">
        <f aca="false">AM169-AW169</f>
        <v>2232</v>
      </c>
      <c r="BC169" s="78"/>
      <c r="BD169" s="88"/>
      <c r="BE169" s="96"/>
    </row>
    <row r="170" customFormat="false" ht="18.75" hidden="false" customHeight="false" outlineLevel="0" collapsed="false">
      <c r="A170" s="77" t="n">
        <v>168</v>
      </c>
      <c r="B170" s="78" t="s">
        <v>624</v>
      </c>
      <c r="C170" s="78" t="s">
        <v>475</v>
      </c>
      <c r="D170" s="78"/>
      <c r="E170" s="78"/>
      <c r="F170" s="78" t="n">
        <v>3.5</v>
      </c>
      <c r="G170" s="78" t="n">
        <v>4</v>
      </c>
      <c r="H170" s="78" t="n">
        <v>5.5</v>
      </c>
      <c r="I170" s="78" t="n">
        <v>5</v>
      </c>
      <c r="J170" s="78" t="n">
        <v>6</v>
      </c>
      <c r="K170" s="78" t="n">
        <v>5</v>
      </c>
      <c r="L170" s="78" t="n">
        <v>5.5</v>
      </c>
      <c r="M170" s="78" t="n">
        <v>5</v>
      </c>
      <c r="N170" s="78" t="n">
        <v>5</v>
      </c>
      <c r="O170" s="78" t="n">
        <v>5</v>
      </c>
      <c r="P170" s="78" t="n">
        <v>5</v>
      </c>
      <c r="Q170" s="78" t="n">
        <v>5.5</v>
      </c>
      <c r="R170" s="78" t="n">
        <v>4.5</v>
      </c>
      <c r="S170" s="78" t="n">
        <v>5</v>
      </c>
      <c r="T170" s="78" t="n">
        <v>4</v>
      </c>
      <c r="U170" s="78" t="n">
        <v>4.5</v>
      </c>
      <c r="V170" s="78" t="n">
        <v>4.5</v>
      </c>
      <c r="W170" s="78" t="n">
        <v>5</v>
      </c>
      <c r="X170" s="78" t="n">
        <v>5</v>
      </c>
      <c r="Y170" s="78" t="n">
        <v>4.5</v>
      </c>
      <c r="Z170" s="78" t="n">
        <v>5</v>
      </c>
      <c r="AA170" s="78" t="n">
        <v>5</v>
      </c>
      <c r="AB170" s="78" t="n">
        <v>5</v>
      </c>
      <c r="AC170" s="78" t="n">
        <v>4</v>
      </c>
      <c r="AD170" s="78" t="n">
        <v>5</v>
      </c>
      <c r="AE170" s="78" t="n">
        <v>5</v>
      </c>
      <c r="AF170" s="78" t="n">
        <v>4.5</v>
      </c>
      <c r="AG170" s="78" t="n">
        <v>4</v>
      </c>
      <c r="AH170" s="78" t="n">
        <v>4.5</v>
      </c>
      <c r="AI170" s="78" t="n">
        <v>4</v>
      </c>
      <c r="AJ170" s="78" t="n">
        <v>3</v>
      </c>
      <c r="AK170" s="79" t="n">
        <f aca="false">SUM(F170:AJ170)</f>
        <v>146</v>
      </c>
      <c r="AL170" s="78" t="n">
        <v>32</v>
      </c>
      <c r="AM170" s="80" t="n">
        <f aca="false">PRODUCT(AK170:AL170)</f>
        <v>4672</v>
      </c>
      <c r="AN170" s="81" t="n">
        <v>0</v>
      </c>
      <c r="AO170" s="82"/>
      <c r="AP170" s="78"/>
      <c r="AQ170" s="83"/>
      <c r="AR170" s="84"/>
      <c r="AS170" s="85"/>
      <c r="AT170" s="91" t="n">
        <v>2300</v>
      </c>
      <c r="AU170" s="87" t="n">
        <f aca="false">AN170+AO170+AR170+AS170+AT170</f>
        <v>2300</v>
      </c>
      <c r="AV170" s="87"/>
      <c r="AW170" s="87" t="n">
        <f aca="false">AP170+AR170+AS170+AT170+AV170+AZ170</f>
        <v>2446</v>
      </c>
      <c r="AX170" s="87" t="n">
        <f aca="false">AU170-AW170+AV170+AZ170</f>
        <v>0</v>
      </c>
      <c r="AY170" s="87" t="n">
        <v>598</v>
      </c>
      <c r="AZ170" s="87" t="n">
        <f aca="false">AK170</f>
        <v>146</v>
      </c>
      <c r="BA170" s="87" t="n">
        <f aca="false">AY170+AZ170</f>
        <v>744</v>
      </c>
      <c r="BB170" s="87" t="n">
        <f aca="false">AM170-AW170</f>
        <v>2226</v>
      </c>
      <c r="BC170" s="78"/>
      <c r="BD170" s="78"/>
      <c r="BE170" s="96"/>
    </row>
    <row r="171" customFormat="false" ht="18.75" hidden="false" customHeight="false" outlineLevel="0" collapsed="false">
      <c r="A171" s="77" t="n">
        <v>169</v>
      </c>
      <c r="B171" s="78" t="s">
        <v>1184</v>
      </c>
      <c r="C171" s="78" t="s">
        <v>1130</v>
      </c>
      <c r="D171" s="78"/>
      <c r="E171" s="78"/>
      <c r="F171" s="78"/>
      <c r="G171" s="78"/>
      <c r="H171" s="78"/>
      <c r="I171" s="78"/>
      <c r="J171" s="78"/>
      <c r="K171" s="78"/>
      <c r="L171" s="78"/>
      <c r="M171" s="78" t="n">
        <v>2</v>
      </c>
      <c r="N171" s="78" t="n">
        <v>5</v>
      </c>
      <c r="O171" s="78" t="n">
        <v>5</v>
      </c>
      <c r="P171" s="78" t="n">
        <v>5</v>
      </c>
      <c r="Q171" s="78" t="n">
        <v>5</v>
      </c>
      <c r="R171" s="78" t="n">
        <v>5</v>
      </c>
      <c r="S171" s="78" t="n">
        <v>6</v>
      </c>
      <c r="T171" s="78" t="n">
        <v>4</v>
      </c>
      <c r="U171" s="78" t="n">
        <v>4</v>
      </c>
      <c r="V171" s="78" t="n">
        <v>4</v>
      </c>
      <c r="W171" s="78" t="n">
        <v>4</v>
      </c>
      <c r="X171" s="78" t="n">
        <v>5</v>
      </c>
      <c r="Y171" s="78" t="n">
        <v>4</v>
      </c>
      <c r="Z171" s="78" t="n">
        <v>4</v>
      </c>
      <c r="AA171" s="78" t="n">
        <v>4</v>
      </c>
      <c r="AB171" s="78" t="n">
        <v>4</v>
      </c>
      <c r="AC171" s="78" t="n">
        <v>4</v>
      </c>
      <c r="AD171" s="78" t="n">
        <v>5.5</v>
      </c>
      <c r="AE171" s="78" t="n">
        <v>8</v>
      </c>
      <c r="AF171" s="78" t="n">
        <v>4</v>
      </c>
      <c r="AG171" s="78" t="n">
        <v>5</v>
      </c>
      <c r="AH171" s="78" t="n">
        <v>4</v>
      </c>
      <c r="AI171" s="78" t="n">
        <v>4</v>
      </c>
      <c r="AJ171" s="78" t="n">
        <v>4</v>
      </c>
      <c r="AK171" s="79" t="n">
        <f aca="false">SUM(F171:AJ171)</f>
        <v>108.5</v>
      </c>
      <c r="AL171" s="78" t="n">
        <v>32</v>
      </c>
      <c r="AM171" s="80" t="n">
        <f aca="false">PRODUCT(AK171:AL171)</f>
        <v>3472</v>
      </c>
      <c r="AN171" s="81"/>
      <c r="AO171" s="82"/>
      <c r="AP171" s="78"/>
      <c r="AQ171" s="83"/>
      <c r="AR171" s="84"/>
      <c r="AS171" s="85"/>
      <c r="AT171" s="91" t="n">
        <v>1150</v>
      </c>
      <c r="AU171" s="87" t="n">
        <f aca="false">AN171+AO171+AR171+AS171+AT171</f>
        <v>1150</v>
      </c>
      <c r="AV171" s="78"/>
      <c r="AW171" s="87" t="n">
        <f aca="false">AP171+AR171+AS171+AT171+AV171+AZ171</f>
        <v>1258.5</v>
      </c>
      <c r="AX171" s="87"/>
      <c r="AY171" s="78"/>
      <c r="AZ171" s="87" t="n">
        <f aca="false">AK171</f>
        <v>108.5</v>
      </c>
      <c r="BA171" s="87" t="n">
        <f aca="false">AY171+AZ171</f>
        <v>108.5</v>
      </c>
      <c r="BB171" s="87" t="n">
        <f aca="false">AM171-AW171</f>
        <v>2213.5</v>
      </c>
      <c r="BC171" s="78"/>
      <c r="BD171" s="78"/>
      <c r="BE171" s="96"/>
    </row>
    <row r="172" customFormat="false" ht="18.75" hidden="false" customHeight="false" outlineLevel="0" collapsed="false">
      <c r="A172" s="77" t="n">
        <v>170</v>
      </c>
      <c r="B172" s="78" t="s">
        <v>1256</v>
      </c>
      <c r="C172" s="78" t="s">
        <v>1233</v>
      </c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 t="n">
        <v>3.5</v>
      </c>
      <c r="U172" s="78" t="n">
        <v>4</v>
      </c>
      <c r="V172" s="78" t="n">
        <v>4</v>
      </c>
      <c r="W172" s="78" t="n">
        <v>4</v>
      </c>
      <c r="X172" s="78" t="n">
        <v>5</v>
      </c>
      <c r="Y172" s="78" t="n">
        <v>4.5</v>
      </c>
      <c r="Z172" s="78" t="n">
        <v>5</v>
      </c>
      <c r="AA172" s="78" t="n">
        <v>4.5</v>
      </c>
      <c r="AB172" s="78" t="n">
        <v>4</v>
      </c>
      <c r="AC172" s="78" t="n">
        <v>4</v>
      </c>
      <c r="AD172" s="78" t="n">
        <v>4</v>
      </c>
      <c r="AE172" s="78" t="n">
        <v>4.5</v>
      </c>
      <c r="AF172" s="78" t="n">
        <v>4</v>
      </c>
      <c r="AG172" s="78" t="n">
        <v>4</v>
      </c>
      <c r="AH172" s="78" t="n">
        <v>4</v>
      </c>
      <c r="AI172" s="78" t="n">
        <v>4</v>
      </c>
      <c r="AJ172" s="78" t="n">
        <v>3.5</v>
      </c>
      <c r="AK172" s="79" t="n">
        <f aca="false">SUM(F172:AJ172)</f>
        <v>70.5</v>
      </c>
      <c r="AL172" s="78" t="n">
        <v>32</v>
      </c>
      <c r="AM172" s="80" t="n">
        <f aca="false">PRODUCT(AK172:AL172)</f>
        <v>2256</v>
      </c>
      <c r="AN172" s="81"/>
      <c r="AO172" s="82"/>
      <c r="AP172" s="78"/>
      <c r="AQ172" s="78"/>
      <c r="AR172" s="84"/>
      <c r="AS172" s="85"/>
      <c r="AT172" s="91"/>
      <c r="AU172" s="87" t="n">
        <f aca="false">AN172+AO172+AR172+AS172+AT172</f>
        <v>0</v>
      </c>
      <c r="AV172" s="78"/>
      <c r="AW172" s="87" t="n">
        <f aca="false">AP172+AR172+AS172+AT172+AV172+AZ172</f>
        <v>70.5</v>
      </c>
      <c r="AX172" s="87" t="n">
        <f aca="false">AU172-AW172+AV172+AZ172</f>
        <v>0</v>
      </c>
      <c r="AY172" s="116" t="n">
        <v>0</v>
      </c>
      <c r="AZ172" s="87" t="n">
        <f aca="false">AK172</f>
        <v>70.5</v>
      </c>
      <c r="BA172" s="87" t="n">
        <f aca="false">AY172+AZ172</f>
        <v>70.5</v>
      </c>
      <c r="BB172" s="87" t="n">
        <f aca="false">AM172-AW172</f>
        <v>2185.5</v>
      </c>
      <c r="BC172" s="78"/>
      <c r="BD172" s="78"/>
      <c r="BE172" s="96"/>
    </row>
    <row r="173" customFormat="false" ht="18.75" hidden="false" customHeight="false" outlineLevel="0" collapsed="false">
      <c r="A173" s="77" t="n">
        <v>171</v>
      </c>
      <c r="B173" s="78" t="s">
        <v>316</v>
      </c>
      <c r="C173" s="78" t="s">
        <v>728</v>
      </c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 t="n">
        <v>70</v>
      </c>
      <c r="AJ173" s="78"/>
      <c r="AK173" s="79" t="n">
        <f aca="false">SUM(F173:AJ173)</f>
        <v>70</v>
      </c>
      <c r="AL173" s="78" t="n">
        <v>32</v>
      </c>
      <c r="AM173" s="80" t="n">
        <f aca="false">PRODUCT(AK173:AL173)</f>
        <v>2240</v>
      </c>
      <c r="AN173" s="81"/>
      <c r="AO173" s="82"/>
      <c r="AP173" s="78"/>
      <c r="AQ173" s="83"/>
      <c r="AR173" s="84"/>
      <c r="AS173" s="85"/>
      <c r="AT173" s="91"/>
      <c r="AU173" s="87"/>
      <c r="AV173" s="87"/>
      <c r="AW173" s="87" t="n">
        <f aca="false">AP173+AR173+AS173+AT173+AV173+AZ173</f>
        <v>70</v>
      </c>
      <c r="AX173" s="87"/>
      <c r="AY173" s="87"/>
      <c r="AZ173" s="87" t="n">
        <f aca="false">AK173</f>
        <v>70</v>
      </c>
      <c r="BA173" s="87" t="n">
        <f aca="false">AY173+AZ173</f>
        <v>70</v>
      </c>
      <c r="BB173" s="87" t="n">
        <f aca="false">AM173-AW173</f>
        <v>2170</v>
      </c>
      <c r="BC173" s="78"/>
      <c r="BD173" s="78"/>
      <c r="BE173" s="96"/>
    </row>
    <row r="174" customFormat="false" ht="18.75" hidden="false" customHeight="false" outlineLevel="0" collapsed="false">
      <c r="A174" s="77" t="n">
        <v>172</v>
      </c>
      <c r="B174" s="78" t="s">
        <v>371</v>
      </c>
      <c r="C174" s="78" t="s">
        <v>325</v>
      </c>
      <c r="D174" s="78"/>
      <c r="E174" s="78"/>
      <c r="F174" s="78" t="n">
        <v>3.5</v>
      </c>
      <c r="G174" s="78" t="n">
        <v>3</v>
      </c>
      <c r="H174" s="78" t="n">
        <v>3.5</v>
      </c>
      <c r="I174" s="78"/>
      <c r="J174" s="78" t="n">
        <v>3.5</v>
      </c>
      <c r="K174" s="78" t="n">
        <v>3.5</v>
      </c>
      <c r="L174" s="78"/>
      <c r="M174" s="78" t="n">
        <v>3.5</v>
      </c>
      <c r="N174" s="78"/>
      <c r="O174" s="78" t="n">
        <v>3</v>
      </c>
      <c r="P174" s="78" t="n">
        <v>3</v>
      </c>
      <c r="Q174" s="78" t="n">
        <v>2.5</v>
      </c>
      <c r="R174" s="78" t="n">
        <v>3</v>
      </c>
      <c r="S174" s="78"/>
      <c r="T174" s="78" t="n">
        <v>2.5</v>
      </c>
      <c r="U174" s="78" t="n">
        <v>3</v>
      </c>
      <c r="V174" s="78" t="n">
        <v>3</v>
      </c>
      <c r="W174" s="78" t="n">
        <v>3</v>
      </c>
      <c r="X174" s="78" t="n">
        <v>3</v>
      </c>
      <c r="Y174" s="78" t="n">
        <v>2.5</v>
      </c>
      <c r="Z174" s="78" t="n">
        <v>3</v>
      </c>
      <c r="AA174" s="78"/>
      <c r="AB174" s="78"/>
      <c r="AC174" s="78"/>
      <c r="AD174" s="78" t="n">
        <v>2.5</v>
      </c>
      <c r="AE174" s="78" t="n">
        <v>2.5</v>
      </c>
      <c r="AF174" s="78" t="n">
        <v>2.5</v>
      </c>
      <c r="AG174" s="78" t="n">
        <v>3</v>
      </c>
      <c r="AH174" s="78" t="n">
        <v>3</v>
      </c>
      <c r="AI174" s="78" t="n">
        <v>2</v>
      </c>
      <c r="AJ174" s="78" t="n">
        <v>2</v>
      </c>
      <c r="AK174" s="79" t="n">
        <f aca="false">SUM(F174:AJ174)</f>
        <v>69.5</v>
      </c>
      <c r="AL174" s="78" t="n">
        <v>32</v>
      </c>
      <c r="AM174" s="80" t="n">
        <f aca="false">PRODUCT(AK174:AL174)</f>
        <v>2224</v>
      </c>
      <c r="AN174" s="81" t="n">
        <v>0</v>
      </c>
      <c r="AO174" s="82"/>
      <c r="AP174" s="78"/>
      <c r="AQ174" s="83"/>
      <c r="AR174" s="84"/>
      <c r="AS174" s="85"/>
      <c r="AT174" s="91"/>
      <c r="AU174" s="87" t="n">
        <f aca="false">AN174+AO174+AR174+AS174+AT174</f>
        <v>0</v>
      </c>
      <c r="AV174" s="87"/>
      <c r="AW174" s="87" t="n">
        <f aca="false">AP174+AR174+AS174+AT174+AV174+AZ174</f>
        <v>69.5</v>
      </c>
      <c r="AX174" s="87" t="n">
        <f aca="false">AU174-AW174+AV174+AZ174</f>
        <v>0</v>
      </c>
      <c r="AY174" s="87" t="n">
        <v>184</v>
      </c>
      <c r="AZ174" s="87" t="n">
        <f aca="false">AK174</f>
        <v>69.5</v>
      </c>
      <c r="BA174" s="87" t="n">
        <f aca="false">AY174+AZ174</f>
        <v>253.5</v>
      </c>
      <c r="BB174" s="87" t="n">
        <f aca="false">AM174-AW174</f>
        <v>2154.5</v>
      </c>
      <c r="BC174" s="78"/>
      <c r="BD174" s="78"/>
      <c r="BE174" s="96"/>
    </row>
    <row r="175" customFormat="false" ht="18.75" hidden="false" customHeight="false" outlineLevel="0" collapsed="false">
      <c r="A175" s="77" t="n">
        <v>173</v>
      </c>
      <c r="B175" s="78" t="s">
        <v>580</v>
      </c>
      <c r="C175" s="78" t="s">
        <v>475</v>
      </c>
      <c r="D175" s="78"/>
      <c r="E175" s="78"/>
      <c r="F175" s="78" t="n">
        <v>3</v>
      </c>
      <c r="G175" s="78" t="n">
        <v>3</v>
      </c>
      <c r="H175" s="78" t="n">
        <v>2.5</v>
      </c>
      <c r="I175" s="78" t="n">
        <v>2.5</v>
      </c>
      <c r="J175" s="78" t="n">
        <v>2.5</v>
      </c>
      <c r="K175" s="78" t="n">
        <v>3</v>
      </c>
      <c r="L175" s="78" t="n">
        <v>2.5</v>
      </c>
      <c r="M175" s="78" t="n">
        <v>2</v>
      </c>
      <c r="N175" s="78" t="n">
        <v>2</v>
      </c>
      <c r="O175" s="78" t="n">
        <v>2.5</v>
      </c>
      <c r="P175" s="78" t="n">
        <v>2</v>
      </c>
      <c r="Q175" s="78" t="n">
        <v>2.5</v>
      </c>
      <c r="R175" s="78" t="n">
        <v>2.5</v>
      </c>
      <c r="S175" s="78" t="n">
        <v>2.5</v>
      </c>
      <c r="T175" s="78" t="n">
        <v>2.5</v>
      </c>
      <c r="U175" s="78" t="n">
        <v>2</v>
      </c>
      <c r="V175" s="78" t="n">
        <v>2</v>
      </c>
      <c r="W175" s="78" t="n">
        <v>2.5</v>
      </c>
      <c r="X175" s="78" t="n">
        <v>2.5</v>
      </c>
      <c r="Y175" s="78" t="n">
        <v>2</v>
      </c>
      <c r="Z175" s="78" t="n">
        <v>2</v>
      </c>
      <c r="AA175" s="78" t="n">
        <v>2</v>
      </c>
      <c r="AB175" s="78" t="n">
        <v>2</v>
      </c>
      <c r="AC175" s="78" t="n">
        <v>2</v>
      </c>
      <c r="AD175" s="78" t="n">
        <v>2</v>
      </c>
      <c r="AE175" s="78" t="n">
        <v>2</v>
      </c>
      <c r="AF175" s="78" t="n">
        <v>2</v>
      </c>
      <c r="AG175" s="78" t="n">
        <v>1</v>
      </c>
      <c r="AH175" s="78" t="n">
        <v>2</v>
      </c>
      <c r="AI175" s="78" t="n">
        <v>2</v>
      </c>
      <c r="AJ175" s="78" t="n">
        <v>2</v>
      </c>
      <c r="AK175" s="79" t="n">
        <f aca="false">SUM(F175:AJ175)</f>
        <v>69.5</v>
      </c>
      <c r="AL175" s="78" t="n">
        <v>32</v>
      </c>
      <c r="AM175" s="80" t="n">
        <f aca="false">PRODUCT(AK175:AL175)</f>
        <v>2224</v>
      </c>
      <c r="AN175" s="81" t="n">
        <v>0</v>
      </c>
      <c r="AO175" s="82"/>
      <c r="AP175" s="78"/>
      <c r="AQ175" s="83"/>
      <c r="AR175" s="84"/>
      <c r="AS175" s="85"/>
      <c r="AT175" s="91"/>
      <c r="AU175" s="87" t="n">
        <f aca="false">AN175+AO175+AR175+AS175+AT175</f>
        <v>0</v>
      </c>
      <c r="AV175" s="87"/>
      <c r="AW175" s="87" t="n">
        <f aca="false">AP175+AR175+AS175+AT175+AV175+AZ175</f>
        <v>69.5</v>
      </c>
      <c r="AX175" s="87" t="n">
        <f aca="false">AU175-AW175+AV175+AZ175</f>
        <v>0</v>
      </c>
      <c r="AY175" s="87" t="n">
        <v>313.5</v>
      </c>
      <c r="AZ175" s="87" t="n">
        <f aca="false">AK175</f>
        <v>69.5</v>
      </c>
      <c r="BA175" s="87" t="n">
        <f aca="false">AY175+AZ175</f>
        <v>383</v>
      </c>
      <c r="BB175" s="87" t="n">
        <f aca="false">AM175-AW175</f>
        <v>2154.5</v>
      </c>
      <c r="BC175" s="78"/>
      <c r="BD175" s="78"/>
      <c r="BE175" s="96"/>
    </row>
    <row r="176" customFormat="false" ht="18.75" hidden="false" customHeight="false" outlineLevel="0" collapsed="false">
      <c r="A176" s="77" t="n">
        <v>174</v>
      </c>
      <c r="B176" s="78" t="s">
        <v>1234</v>
      </c>
      <c r="C176" s="78" t="s">
        <v>1233</v>
      </c>
      <c r="D176" s="78"/>
      <c r="E176" s="78"/>
      <c r="F176" s="78" t="n">
        <v>6</v>
      </c>
      <c r="G176" s="78" t="n">
        <v>6</v>
      </c>
      <c r="H176" s="78" t="n">
        <v>6</v>
      </c>
      <c r="I176" s="78" t="n">
        <v>4</v>
      </c>
      <c r="J176" s="78" t="n">
        <v>6</v>
      </c>
      <c r="K176" s="78" t="n">
        <v>5.5</v>
      </c>
      <c r="L176" s="78" t="n">
        <v>8</v>
      </c>
      <c r="M176" s="78" t="n">
        <v>6</v>
      </c>
      <c r="N176" s="78" t="n">
        <v>3</v>
      </c>
      <c r="O176" s="78" t="n">
        <v>6</v>
      </c>
      <c r="P176" s="78" t="n">
        <v>6</v>
      </c>
      <c r="Q176" s="78" t="n">
        <v>3.5</v>
      </c>
      <c r="R176" s="78" t="n">
        <v>5</v>
      </c>
      <c r="S176" s="78" t="n">
        <v>2</v>
      </c>
      <c r="T176" s="78" t="n">
        <v>4.5</v>
      </c>
      <c r="U176" s="78" t="n">
        <v>7</v>
      </c>
      <c r="V176" s="78" t="n">
        <v>6</v>
      </c>
      <c r="W176" s="78" t="n">
        <v>6</v>
      </c>
      <c r="X176" s="78" t="n">
        <v>4</v>
      </c>
      <c r="Y176" s="78" t="n">
        <v>4</v>
      </c>
      <c r="Z176" s="78" t="n">
        <v>4</v>
      </c>
      <c r="AA176" s="78" t="n">
        <v>4</v>
      </c>
      <c r="AB176" s="78" t="n">
        <v>3</v>
      </c>
      <c r="AC176" s="78" t="n">
        <v>3.5</v>
      </c>
      <c r="AD176" s="78" t="n">
        <v>3.5</v>
      </c>
      <c r="AE176" s="78" t="n">
        <v>3.5</v>
      </c>
      <c r="AF176" s="78" t="n">
        <v>3</v>
      </c>
      <c r="AG176" s="78" t="n">
        <v>5</v>
      </c>
      <c r="AH176" s="78" t="n">
        <v>3</v>
      </c>
      <c r="AI176" s="78" t="n">
        <v>3.5</v>
      </c>
      <c r="AJ176" s="78" t="n">
        <v>3</v>
      </c>
      <c r="AK176" s="79" t="n">
        <f aca="false">SUM(F176:AJ176)</f>
        <v>143.5</v>
      </c>
      <c r="AL176" s="78" t="n">
        <v>32</v>
      </c>
      <c r="AM176" s="80" t="n">
        <f aca="false">PRODUCT(AK176:AL176)</f>
        <v>4592</v>
      </c>
      <c r="AN176" s="81"/>
      <c r="AO176" s="82"/>
      <c r="AP176" s="78"/>
      <c r="AQ176" s="78"/>
      <c r="AR176" s="84"/>
      <c r="AS176" s="85"/>
      <c r="AT176" s="91" t="n">
        <v>1300</v>
      </c>
      <c r="AU176" s="87" t="n">
        <f aca="false">AN176+AO176+AR176+AS176+AT176</f>
        <v>1300</v>
      </c>
      <c r="AV176" s="78" t="n">
        <v>1000</v>
      </c>
      <c r="AW176" s="87" t="n">
        <f aca="false">AP176+AR176+AS176+AT176+AV176+AZ176</f>
        <v>2443.5</v>
      </c>
      <c r="AX176" s="87" t="n">
        <f aca="false">AU176-AW176+AV176+AZ176</f>
        <v>0</v>
      </c>
      <c r="AY176" s="116" t="n">
        <v>0</v>
      </c>
      <c r="AZ176" s="87" t="n">
        <f aca="false">AK176</f>
        <v>143.5</v>
      </c>
      <c r="BA176" s="87" t="n">
        <f aca="false">AY176+AZ176</f>
        <v>143.5</v>
      </c>
      <c r="BB176" s="87" t="n">
        <f aca="false">AM176-AW176</f>
        <v>2148.5</v>
      </c>
      <c r="BC176" s="78"/>
      <c r="BD176" s="78"/>
      <c r="BE176" s="96"/>
    </row>
    <row r="177" customFormat="false" ht="18.75" hidden="false" customHeight="false" outlineLevel="0" collapsed="false">
      <c r="A177" s="77" t="n">
        <v>175</v>
      </c>
      <c r="B177" s="78" t="s">
        <v>356</v>
      </c>
      <c r="C177" s="78" t="s">
        <v>325</v>
      </c>
      <c r="D177" s="78" t="n">
        <v>7459252</v>
      </c>
      <c r="E177" s="78" t="s">
        <v>357</v>
      </c>
      <c r="F177" s="78" t="n">
        <v>2</v>
      </c>
      <c r="G177" s="78" t="n">
        <v>2</v>
      </c>
      <c r="H177" s="78" t="n">
        <v>2</v>
      </c>
      <c r="I177" s="78" t="n">
        <v>3</v>
      </c>
      <c r="J177" s="78" t="n">
        <v>2.5</v>
      </c>
      <c r="K177" s="78" t="n">
        <v>2.5</v>
      </c>
      <c r="L177" s="78" t="n">
        <v>2.5</v>
      </c>
      <c r="M177" s="78" t="n">
        <v>2.5</v>
      </c>
      <c r="N177" s="78" t="n">
        <v>2.5</v>
      </c>
      <c r="O177" s="78" t="n">
        <v>2.5</v>
      </c>
      <c r="P177" s="78" t="n">
        <v>2</v>
      </c>
      <c r="Q177" s="78" t="n">
        <v>2.5</v>
      </c>
      <c r="R177" s="78" t="n">
        <v>2</v>
      </c>
      <c r="S177" s="78"/>
      <c r="T177" s="78" t="n">
        <v>2.5</v>
      </c>
      <c r="U177" s="78" t="n">
        <v>2.5</v>
      </c>
      <c r="V177" s="78" t="n">
        <v>2</v>
      </c>
      <c r="W177" s="78" t="n">
        <v>2</v>
      </c>
      <c r="X177" s="78" t="n">
        <v>2</v>
      </c>
      <c r="Y177" s="78" t="n">
        <v>2</v>
      </c>
      <c r="Z177" s="78" t="n">
        <v>2</v>
      </c>
      <c r="AA177" s="78" t="n">
        <v>2.5</v>
      </c>
      <c r="AB177" s="78" t="n">
        <v>2</v>
      </c>
      <c r="AC177" s="78" t="n">
        <v>2</v>
      </c>
      <c r="AD177" s="78" t="n">
        <v>2</v>
      </c>
      <c r="AE177" s="78" t="n">
        <v>1.5</v>
      </c>
      <c r="AF177" s="78" t="n">
        <v>2</v>
      </c>
      <c r="AG177" s="78" t="n">
        <v>2.5</v>
      </c>
      <c r="AH177" s="78" t="n">
        <v>2.5</v>
      </c>
      <c r="AI177" s="78" t="n">
        <v>3</v>
      </c>
      <c r="AJ177" s="78" t="n">
        <v>3</v>
      </c>
      <c r="AK177" s="79" t="n">
        <f aca="false">SUM(F177:AJ177)</f>
        <v>68.5</v>
      </c>
      <c r="AL177" s="78" t="n">
        <v>32</v>
      </c>
      <c r="AM177" s="80" t="n">
        <f aca="false">PRODUCT(AK177:AL177)</f>
        <v>2192</v>
      </c>
      <c r="AN177" s="81" t="n">
        <v>0</v>
      </c>
      <c r="AO177" s="82"/>
      <c r="AP177" s="78"/>
      <c r="AQ177" s="83"/>
      <c r="AR177" s="84"/>
      <c r="AS177" s="85"/>
      <c r="AT177" s="91"/>
      <c r="AU177" s="87" t="n">
        <f aca="false">AN177+AO177+AR177+AS177+AT177</f>
        <v>0</v>
      </c>
      <c r="AV177" s="87"/>
      <c r="AW177" s="87" t="n">
        <f aca="false">AP177+AR177+AS177+AT177+AV177+AZ177</f>
        <v>68.5</v>
      </c>
      <c r="AX177" s="87" t="n">
        <f aca="false">AU177-AW177+AV177+AZ177</f>
        <v>0</v>
      </c>
      <c r="AY177" s="87" t="n">
        <v>274.5</v>
      </c>
      <c r="AZ177" s="87" t="n">
        <f aca="false">AK177</f>
        <v>68.5</v>
      </c>
      <c r="BA177" s="87" t="n">
        <f aca="false">AY177+AZ177</f>
        <v>343</v>
      </c>
      <c r="BB177" s="87" t="n">
        <f aca="false">AM177-AW177</f>
        <v>2123.5</v>
      </c>
      <c r="BC177" s="78"/>
      <c r="BD177" s="78"/>
      <c r="BE177" s="96"/>
    </row>
    <row r="178" customFormat="false" ht="18.75" hidden="false" customHeight="false" outlineLevel="0" collapsed="false">
      <c r="A178" s="77" t="n">
        <v>176</v>
      </c>
      <c r="B178" s="78" t="s">
        <v>1113</v>
      </c>
      <c r="C178" s="78" t="s">
        <v>1033</v>
      </c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 t="n">
        <v>4</v>
      </c>
      <c r="W178" s="78" t="n">
        <v>5.5</v>
      </c>
      <c r="X178" s="78" t="n">
        <v>4.5</v>
      </c>
      <c r="Y178" s="78" t="n">
        <v>4</v>
      </c>
      <c r="Z178" s="78" t="n">
        <v>4</v>
      </c>
      <c r="AA178" s="78" t="n">
        <v>5.5</v>
      </c>
      <c r="AB178" s="78" t="n">
        <v>6</v>
      </c>
      <c r="AC178" s="78" t="n">
        <v>4</v>
      </c>
      <c r="AD178" s="78" t="n">
        <v>4.5</v>
      </c>
      <c r="AE178" s="78" t="n">
        <v>4.5</v>
      </c>
      <c r="AF178" s="78" t="n">
        <v>4.5</v>
      </c>
      <c r="AG178" s="78" t="n">
        <v>4.5</v>
      </c>
      <c r="AH178" s="78" t="n">
        <v>5</v>
      </c>
      <c r="AI178" s="78" t="n">
        <v>5.5</v>
      </c>
      <c r="AJ178" s="78" t="n">
        <v>2.5</v>
      </c>
      <c r="AK178" s="79" t="n">
        <f aca="false">SUM(F178:AJ178)</f>
        <v>68.5</v>
      </c>
      <c r="AL178" s="78" t="n">
        <v>32</v>
      </c>
      <c r="AM178" s="80" t="n">
        <f aca="false">PRODUCT(AK178:AL178)</f>
        <v>2192</v>
      </c>
      <c r="AN178" s="81"/>
      <c r="AO178" s="82"/>
      <c r="AP178" s="78"/>
      <c r="AQ178" s="83"/>
      <c r="AR178" s="84"/>
      <c r="AS178" s="85"/>
      <c r="AT178" s="91"/>
      <c r="AU178" s="87" t="n">
        <f aca="false">AN178+AO178+AR178+AS178+AT178</f>
        <v>0</v>
      </c>
      <c r="AV178" s="87"/>
      <c r="AW178" s="87" t="n">
        <f aca="false">AP178+AR178+AS178+AT178+AV178+AZ178</f>
        <v>68.5</v>
      </c>
      <c r="AX178" s="87"/>
      <c r="AY178" s="87"/>
      <c r="AZ178" s="87" t="n">
        <f aca="false">AK178</f>
        <v>68.5</v>
      </c>
      <c r="BA178" s="87" t="n">
        <f aca="false">AY178+AZ178</f>
        <v>68.5</v>
      </c>
      <c r="BB178" s="87" t="n">
        <f aca="false">AM178-AW178</f>
        <v>2123.5</v>
      </c>
      <c r="BC178" s="78"/>
      <c r="BD178" s="78"/>
      <c r="BE178" s="96"/>
    </row>
    <row r="179" customFormat="false" ht="18.75" hidden="false" customHeight="false" outlineLevel="0" collapsed="false">
      <c r="A179" s="77" t="n">
        <v>177</v>
      </c>
      <c r="B179" s="78" t="s">
        <v>803</v>
      </c>
      <c r="C179" s="78" t="s">
        <v>1130</v>
      </c>
      <c r="D179" s="78"/>
      <c r="E179" s="78"/>
      <c r="F179" s="78" t="n">
        <v>2.5</v>
      </c>
      <c r="G179" s="78" t="n">
        <v>2</v>
      </c>
      <c r="H179" s="78" t="n">
        <v>2.5</v>
      </c>
      <c r="I179" s="78" t="n">
        <v>2.5</v>
      </c>
      <c r="J179" s="78" t="n">
        <v>2.5</v>
      </c>
      <c r="K179" s="78" t="n">
        <v>2.5</v>
      </c>
      <c r="L179" s="78" t="n">
        <v>2</v>
      </c>
      <c r="M179" s="78" t="n">
        <v>2.5</v>
      </c>
      <c r="N179" s="78" t="n">
        <v>2</v>
      </c>
      <c r="O179" s="78" t="n">
        <v>2.5</v>
      </c>
      <c r="P179" s="78" t="n">
        <v>2.5</v>
      </c>
      <c r="Q179" s="78" t="n">
        <v>2</v>
      </c>
      <c r="R179" s="78" t="n">
        <v>2</v>
      </c>
      <c r="S179" s="78" t="n">
        <v>2.5</v>
      </c>
      <c r="T179" s="78" t="n">
        <v>2.5</v>
      </c>
      <c r="U179" s="78" t="n">
        <v>3.5</v>
      </c>
      <c r="V179" s="78" t="n">
        <v>2</v>
      </c>
      <c r="W179" s="78" t="n">
        <v>2</v>
      </c>
      <c r="X179" s="78" t="n">
        <v>2</v>
      </c>
      <c r="Y179" s="78" t="n">
        <v>2</v>
      </c>
      <c r="Z179" s="78" t="n">
        <v>2</v>
      </c>
      <c r="AA179" s="78" t="n">
        <v>2</v>
      </c>
      <c r="AB179" s="78" t="n">
        <v>2</v>
      </c>
      <c r="AC179" s="78" t="n">
        <v>2</v>
      </c>
      <c r="AD179" s="78" t="n">
        <v>2</v>
      </c>
      <c r="AE179" s="78" t="n">
        <v>2</v>
      </c>
      <c r="AF179" s="78" t="n">
        <v>2</v>
      </c>
      <c r="AG179" s="78" t="n">
        <v>2</v>
      </c>
      <c r="AH179" s="78" t="n">
        <v>2</v>
      </c>
      <c r="AI179" s="78" t="n">
        <v>2</v>
      </c>
      <c r="AJ179" s="78" t="n">
        <v>2</v>
      </c>
      <c r="AK179" s="79" t="n">
        <f aca="false">SUM(F179:AJ179)</f>
        <v>68.5</v>
      </c>
      <c r="AL179" s="78" t="n">
        <v>32</v>
      </c>
      <c r="AM179" s="80" t="n">
        <f aca="false">PRODUCT(AK179:AL179)</f>
        <v>2192</v>
      </c>
      <c r="AN179" s="81" t="n">
        <v>0</v>
      </c>
      <c r="AO179" s="82"/>
      <c r="AP179" s="78"/>
      <c r="AQ179" s="83"/>
      <c r="AR179" s="84"/>
      <c r="AS179" s="85"/>
      <c r="AT179" s="91"/>
      <c r="AU179" s="87" t="n">
        <f aca="false">AN179+AO179+AR179+AS179+AT179</f>
        <v>0</v>
      </c>
      <c r="AV179" s="78"/>
      <c r="AW179" s="87" t="n">
        <f aca="false">AP179+AR179+AS179+AT179+AV179+AZ179</f>
        <v>68.5</v>
      </c>
      <c r="AX179" s="87" t="n">
        <f aca="false">AU179-AW179+AV179+AZ179</f>
        <v>0</v>
      </c>
      <c r="AY179" s="78" t="n">
        <v>116</v>
      </c>
      <c r="AZ179" s="87" t="n">
        <f aca="false">AK179</f>
        <v>68.5</v>
      </c>
      <c r="BA179" s="87" t="n">
        <f aca="false">AY179+AZ179</f>
        <v>184.5</v>
      </c>
      <c r="BB179" s="87" t="n">
        <f aca="false">AM179-AW179</f>
        <v>2123.5</v>
      </c>
      <c r="BC179" s="78"/>
      <c r="BD179" s="78"/>
      <c r="BE179" s="96"/>
    </row>
    <row r="180" customFormat="false" ht="18.75" hidden="false" customHeight="false" outlineLevel="0" collapsed="false">
      <c r="A180" s="77" t="n">
        <v>178</v>
      </c>
      <c r="B180" s="78" t="s">
        <v>529</v>
      </c>
      <c r="C180" s="78" t="s">
        <v>475</v>
      </c>
      <c r="D180" s="78"/>
      <c r="E180" s="78"/>
      <c r="F180" s="78" t="n">
        <v>4.5</v>
      </c>
      <c r="G180" s="78" t="n">
        <v>3</v>
      </c>
      <c r="H180" s="78" t="n">
        <v>3</v>
      </c>
      <c r="I180" s="78" t="n">
        <v>3</v>
      </c>
      <c r="J180" s="78" t="n">
        <v>2</v>
      </c>
      <c r="K180" s="78" t="n">
        <v>4</v>
      </c>
      <c r="L180" s="78" t="n">
        <v>3.5</v>
      </c>
      <c r="M180" s="78" t="n">
        <v>4</v>
      </c>
      <c r="N180" s="78" t="n">
        <v>3</v>
      </c>
      <c r="O180" s="78" t="n">
        <v>2.5</v>
      </c>
      <c r="P180" s="78" t="n">
        <v>3</v>
      </c>
      <c r="Q180" s="78" t="n">
        <v>3.5</v>
      </c>
      <c r="R180" s="78" t="n">
        <v>3</v>
      </c>
      <c r="S180" s="78" t="n">
        <v>3</v>
      </c>
      <c r="T180" s="78" t="n">
        <v>2</v>
      </c>
      <c r="U180" s="78" t="n">
        <v>2</v>
      </c>
      <c r="V180" s="78" t="n">
        <v>2</v>
      </c>
      <c r="W180" s="78" t="n">
        <v>3</v>
      </c>
      <c r="X180" s="78" t="n">
        <v>4</v>
      </c>
      <c r="Y180" s="78" t="n">
        <v>3</v>
      </c>
      <c r="Z180" s="78" t="n">
        <v>2</v>
      </c>
      <c r="AA180" s="78"/>
      <c r="AB180" s="78"/>
      <c r="AC180" s="78"/>
      <c r="AD180" s="78"/>
      <c r="AE180" s="78"/>
      <c r="AF180" s="78"/>
      <c r="AG180" s="78"/>
      <c r="AH180" s="78" t="n">
        <v>2</v>
      </c>
      <c r="AI180" s="78" t="n">
        <v>3</v>
      </c>
      <c r="AJ180" s="78"/>
      <c r="AK180" s="79" t="n">
        <f aca="false">SUM(F180:AJ180)</f>
        <v>68</v>
      </c>
      <c r="AL180" s="78" t="n">
        <v>32</v>
      </c>
      <c r="AM180" s="80" t="n">
        <f aca="false">PRODUCT(AK180:AL180)</f>
        <v>2176</v>
      </c>
      <c r="AN180" s="81" t="n">
        <v>0</v>
      </c>
      <c r="AO180" s="82"/>
      <c r="AP180" s="78"/>
      <c r="AQ180" s="83"/>
      <c r="AR180" s="84"/>
      <c r="AS180" s="85"/>
      <c r="AT180" s="86"/>
      <c r="AU180" s="87" t="n">
        <f aca="false">AN180+AO180+AR180+AS180+AT180</f>
        <v>0</v>
      </c>
      <c r="AV180" s="87"/>
      <c r="AW180" s="87" t="n">
        <f aca="false">AP180+AR180+AS180+AT180+AV180+AZ180</f>
        <v>68</v>
      </c>
      <c r="AX180" s="87" t="n">
        <f aca="false">AU180-AW180+AV180+AZ180</f>
        <v>0</v>
      </c>
      <c r="AY180" s="87" t="n">
        <v>339.5</v>
      </c>
      <c r="AZ180" s="87" t="n">
        <f aca="false">AK180</f>
        <v>68</v>
      </c>
      <c r="BA180" s="87" t="n">
        <f aca="false">AY180+AZ180</f>
        <v>407.5</v>
      </c>
      <c r="BB180" s="87" t="n">
        <f aca="false">AM180-AW180</f>
        <v>2108</v>
      </c>
      <c r="BC180" s="78"/>
      <c r="BD180" s="88"/>
      <c r="BE180" s="96"/>
    </row>
    <row r="181" customFormat="false" ht="18.75" hidden="false" customHeight="false" outlineLevel="0" collapsed="false">
      <c r="A181" s="77" t="n">
        <v>179</v>
      </c>
      <c r="B181" s="78" t="s">
        <v>1203</v>
      </c>
      <c r="C181" s="78" t="s">
        <v>1127</v>
      </c>
      <c r="D181" s="78"/>
      <c r="E181" s="78"/>
      <c r="F181" s="78" t="n">
        <v>4.5</v>
      </c>
      <c r="G181" s="78" t="n">
        <v>5</v>
      </c>
      <c r="H181" s="78" t="n">
        <v>4.5</v>
      </c>
      <c r="I181" s="78" t="n">
        <v>5</v>
      </c>
      <c r="J181" s="78" t="n">
        <v>4.5</v>
      </c>
      <c r="K181" s="78"/>
      <c r="L181" s="78" t="n">
        <v>8</v>
      </c>
      <c r="M181" s="78" t="n">
        <v>5.5</v>
      </c>
      <c r="N181" s="78" t="n">
        <v>5</v>
      </c>
      <c r="O181" s="78" t="n">
        <v>6</v>
      </c>
      <c r="P181" s="78" t="n">
        <v>4.5</v>
      </c>
      <c r="Q181" s="78" t="n">
        <v>4.5</v>
      </c>
      <c r="R181" s="78"/>
      <c r="S181" s="78" t="n">
        <v>8</v>
      </c>
      <c r="T181" s="78" t="n">
        <v>4</v>
      </c>
      <c r="U181" s="78" t="n">
        <v>5</v>
      </c>
      <c r="V181" s="78" t="n">
        <v>5</v>
      </c>
      <c r="W181" s="78" t="n">
        <v>5</v>
      </c>
      <c r="X181" s="78" t="n">
        <v>4.5</v>
      </c>
      <c r="Y181" s="78"/>
      <c r="Z181" s="78" t="n">
        <v>8</v>
      </c>
      <c r="AA181" s="78" t="n">
        <v>4</v>
      </c>
      <c r="AB181" s="78" t="n">
        <v>5</v>
      </c>
      <c r="AC181" s="78" t="n">
        <v>4.5</v>
      </c>
      <c r="AD181" s="78" t="n">
        <v>4.5</v>
      </c>
      <c r="AE181" s="78" t="n">
        <v>4.5</v>
      </c>
      <c r="AF181" s="78"/>
      <c r="AG181" s="78" t="n">
        <v>8</v>
      </c>
      <c r="AH181" s="78" t="n">
        <v>4</v>
      </c>
      <c r="AI181" s="78" t="n">
        <v>4.5</v>
      </c>
      <c r="AJ181" s="78" t="n">
        <v>6.5</v>
      </c>
      <c r="AK181" s="79" t="n">
        <f aca="false">SUM(F181:AJ181)</f>
        <v>142</v>
      </c>
      <c r="AL181" s="78" t="n">
        <v>32</v>
      </c>
      <c r="AM181" s="80" t="n">
        <f aca="false">PRODUCT(AK181:AL181)</f>
        <v>4544</v>
      </c>
      <c r="AN181" s="81" t="n">
        <v>0</v>
      </c>
      <c r="AO181" s="82"/>
      <c r="AP181" s="78"/>
      <c r="AQ181" s="83"/>
      <c r="AR181" s="84"/>
      <c r="AS181" s="85"/>
      <c r="AT181" s="91" t="n">
        <v>2300</v>
      </c>
      <c r="AU181" s="87" t="n">
        <f aca="false">AN181+AO181+AR181+AS181+AT181</f>
        <v>2300</v>
      </c>
      <c r="AV181" s="78"/>
      <c r="AW181" s="87" t="n">
        <f aca="false">AP181+AR181+AS181+AT181+AV181+AZ181</f>
        <v>2442</v>
      </c>
      <c r="AX181" s="87" t="n">
        <f aca="false">AU181-AW181+AV181+AZ181</f>
        <v>0</v>
      </c>
      <c r="AY181" s="78" t="n">
        <v>159</v>
      </c>
      <c r="AZ181" s="87" t="n">
        <f aca="false">AK181</f>
        <v>142</v>
      </c>
      <c r="BA181" s="87" t="n">
        <f aca="false">AY181+AZ181</f>
        <v>301</v>
      </c>
      <c r="BB181" s="87" t="n">
        <f aca="false">AM181-AW181</f>
        <v>2102</v>
      </c>
      <c r="BC181" s="78"/>
      <c r="BD181" s="78"/>
      <c r="BE181" s="96"/>
    </row>
    <row r="182" customFormat="false" ht="18.75" hidden="false" customHeight="false" outlineLevel="0" collapsed="false">
      <c r="A182" s="77" t="n">
        <v>180</v>
      </c>
      <c r="B182" s="78" t="s">
        <v>538</v>
      </c>
      <c r="C182" s="78" t="s">
        <v>475</v>
      </c>
      <c r="D182" s="78"/>
      <c r="E182" s="78"/>
      <c r="F182" s="78" t="n">
        <v>2</v>
      </c>
      <c r="G182" s="78" t="n">
        <v>2</v>
      </c>
      <c r="H182" s="78" t="n">
        <v>2</v>
      </c>
      <c r="I182" s="78" t="n">
        <v>3</v>
      </c>
      <c r="J182" s="78" t="n">
        <v>3</v>
      </c>
      <c r="K182" s="78" t="n">
        <v>2</v>
      </c>
      <c r="L182" s="78" t="n">
        <v>2</v>
      </c>
      <c r="M182" s="78" t="n">
        <v>2</v>
      </c>
      <c r="N182" s="78" t="n">
        <v>2</v>
      </c>
      <c r="O182" s="78" t="n">
        <v>3</v>
      </c>
      <c r="P182" s="78" t="n">
        <v>3</v>
      </c>
      <c r="Q182" s="78" t="n">
        <v>3</v>
      </c>
      <c r="R182" s="78" t="n">
        <v>2.5</v>
      </c>
      <c r="S182" s="78" t="n">
        <v>2.5</v>
      </c>
      <c r="T182" s="78" t="n">
        <v>2.5</v>
      </c>
      <c r="U182" s="78" t="n">
        <v>2</v>
      </c>
      <c r="V182" s="78" t="n">
        <v>2</v>
      </c>
      <c r="W182" s="78" t="n">
        <v>2</v>
      </c>
      <c r="X182" s="78" t="n">
        <v>2</v>
      </c>
      <c r="Y182" s="78" t="n">
        <v>2</v>
      </c>
      <c r="Z182" s="78" t="n">
        <v>2</v>
      </c>
      <c r="AA182" s="78"/>
      <c r="AB182" s="78"/>
      <c r="AC182" s="78" t="n">
        <v>2</v>
      </c>
      <c r="AD182" s="78" t="n">
        <v>3</v>
      </c>
      <c r="AE182" s="78" t="n">
        <v>3</v>
      </c>
      <c r="AF182" s="78" t="n">
        <v>3</v>
      </c>
      <c r="AG182" s="78" t="n">
        <v>1</v>
      </c>
      <c r="AH182" s="78" t="n">
        <v>2</v>
      </c>
      <c r="AI182" s="78" t="n">
        <v>2</v>
      </c>
      <c r="AJ182" s="78" t="n">
        <v>2</v>
      </c>
      <c r="AK182" s="79" t="n">
        <f aca="false">SUM(F182:AJ182)</f>
        <v>66.5</v>
      </c>
      <c r="AL182" s="78" t="n">
        <v>32</v>
      </c>
      <c r="AM182" s="80" t="n">
        <f aca="false">PRODUCT(AK182:AL182)</f>
        <v>2128</v>
      </c>
      <c r="AN182" s="81" t="n">
        <v>0</v>
      </c>
      <c r="AO182" s="82"/>
      <c r="AP182" s="78"/>
      <c r="AQ182" s="83"/>
      <c r="AR182" s="84"/>
      <c r="AS182" s="85"/>
      <c r="AT182" s="86"/>
      <c r="AU182" s="87" t="n">
        <f aca="false">AN182+AO182+AR182+AS182+AT182</f>
        <v>0</v>
      </c>
      <c r="AV182" s="87"/>
      <c r="AW182" s="87" t="n">
        <f aca="false">AP182+AR182+AS182+AT182+AV182+AZ182</f>
        <v>66.5</v>
      </c>
      <c r="AX182" s="87" t="n">
        <f aca="false">AU182-AW182+AV182+AZ182</f>
        <v>0</v>
      </c>
      <c r="AY182" s="87" t="n">
        <v>20</v>
      </c>
      <c r="AZ182" s="87" t="n">
        <f aca="false">AK182</f>
        <v>66.5</v>
      </c>
      <c r="BA182" s="87" t="n">
        <f aca="false">AY182+AZ182</f>
        <v>86.5</v>
      </c>
      <c r="BB182" s="87" t="n">
        <f aca="false">AM182-AW182</f>
        <v>2061.5</v>
      </c>
      <c r="BC182" s="78"/>
      <c r="BD182" s="88"/>
      <c r="BE182" s="96"/>
    </row>
    <row r="183" customFormat="false" ht="18.75" hidden="false" customHeight="false" outlineLevel="0" collapsed="false">
      <c r="A183" s="77" t="n">
        <v>181</v>
      </c>
      <c r="B183" s="78" t="s">
        <v>1010</v>
      </c>
      <c r="C183" s="78" t="s">
        <v>1000</v>
      </c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 t="n">
        <v>3</v>
      </c>
      <c r="S183" s="78" t="n">
        <v>4.5</v>
      </c>
      <c r="T183" s="78" t="n">
        <v>4</v>
      </c>
      <c r="U183" s="78" t="n">
        <v>4</v>
      </c>
      <c r="V183" s="78" t="n">
        <v>4.5</v>
      </c>
      <c r="W183" s="78" t="n">
        <v>4</v>
      </c>
      <c r="X183" s="78" t="n">
        <v>4</v>
      </c>
      <c r="Y183" s="78" t="n">
        <v>3</v>
      </c>
      <c r="Z183" s="78" t="n">
        <v>3</v>
      </c>
      <c r="AA183" s="78" t="n">
        <v>3</v>
      </c>
      <c r="AB183" s="78" t="n">
        <v>3.5</v>
      </c>
      <c r="AC183" s="78" t="n">
        <v>3.5</v>
      </c>
      <c r="AD183" s="78" t="n">
        <v>3.5</v>
      </c>
      <c r="AE183" s="78" t="n">
        <v>4</v>
      </c>
      <c r="AF183" s="78" t="n">
        <v>3.5</v>
      </c>
      <c r="AG183" s="78" t="n">
        <v>2.5</v>
      </c>
      <c r="AH183" s="78" t="n">
        <v>2.5</v>
      </c>
      <c r="AI183" s="78" t="n">
        <v>3.5</v>
      </c>
      <c r="AJ183" s="78" t="n">
        <v>3</v>
      </c>
      <c r="AK183" s="79" t="n">
        <f aca="false">SUM(F183:AJ183)</f>
        <v>66.5</v>
      </c>
      <c r="AL183" s="78" t="n">
        <v>32</v>
      </c>
      <c r="AM183" s="80" t="n">
        <f aca="false">PRODUCT(AK183:AL183)</f>
        <v>2128</v>
      </c>
      <c r="AN183" s="81"/>
      <c r="AO183" s="82"/>
      <c r="AP183" s="78"/>
      <c r="AQ183" s="83"/>
      <c r="AR183" s="84"/>
      <c r="AS183" s="85"/>
      <c r="AT183" s="91"/>
      <c r="AU183" s="87" t="n">
        <f aca="false">AN183+AO183+AR183+AS183+AT183</f>
        <v>0</v>
      </c>
      <c r="AV183" s="87"/>
      <c r="AW183" s="87" t="n">
        <f aca="false">AP183+AR183+AS183+AT183+AV183+AZ183</f>
        <v>66.5</v>
      </c>
      <c r="AX183" s="87"/>
      <c r="AY183" s="87"/>
      <c r="AZ183" s="87" t="n">
        <f aca="false">AK183</f>
        <v>66.5</v>
      </c>
      <c r="BA183" s="87" t="n">
        <f aca="false">AY183+AZ183</f>
        <v>66.5</v>
      </c>
      <c r="BB183" s="87" t="n">
        <f aca="false">AM183-AW183</f>
        <v>2061.5</v>
      </c>
      <c r="BC183" s="78"/>
      <c r="BD183" s="78"/>
      <c r="BE183" s="96"/>
    </row>
    <row r="184" customFormat="false" ht="18.75" hidden="false" customHeight="false" outlineLevel="0" collapsed="false">
      <c r="A184" s="77" t="n">
        <v>182</v>
      </c>
      <c r="B184" s="78" t="s">
        <v>315</v>
      </c>
      <c r="C184" s="78" t="s">
        <v>264</v>
      </c>
      <c r="D184" s="78"/>
      <c r="E184" s="78"/>
      <c r="F184" s="78" t="n">
        <v>2.5</v>
      </c>
      <c r="G184" s="78" t="n">
        <v>3</v>
      </c>
      <c r="H184" s="78" t="n">
        <v>3</v>
      </c>
      <c r="I184" s="78" t="n">
        <v>2.5</v>
      </c>
      <c r="J184" s="78" t="n">
        <v>2</v>
      </c>
      <c r="K184" s="78" t="n">
        <v>2</v>
      </c>
      <c r="L184" s="78" t="n">
        <v>2</v>
      </c>
      <c r="M184" s="78" t="n">
        <v>2.5</v>
      </c>
      <c r="N184" s="78" t="n">
        <v>2.5</v>
      </c>
      <c r="O184" s="78" t="n">
        <v>2.5</v>
      </c>
      <c r="P184" s="78" t="n">
        <v>2</v>
      </c>
      <c r="Q184" s="78" t="n">
        <v>2.5</v>
      </c>
      <c r="R184" s="78" t="n">
        <v>3</v>
      </c>
      <c r="S184" s="78" t="n">
        <v>2</v>
      </c>
      <c r="T184" s="78" t="n">
        <v>2</v>
      </c>
      <c r="U184" s="78" t="n">
        <v>2</v>
      </c>
      <c r="V184" s="78" t="n">
        <v>2</v>
      </c>
      <c r="W184" s="78" t="n">
        <v>2</v>
      </c>
      <c r="X184" s="78" t="n">
        <v>2</v>
      </c>
      <c r="Y184" s="78" t="n">
        <v>2</v>
      </c>
      <c r="Z184" s="78"/>
      <c r="AA184" s="78" t="n">
        <v>2</v>
      </c>
      <c r="AB184" s="78" t="n">
        <v>2</v>
      </c>
      <c r="AC184" s="78" t="n">
        <v>2</v>
      </c>
      <c r="AD184" s="78" t="n">
        <v>2</v>
      </c>
      <c r="AE184" s="78" t="n">
        <v>2</v>
      </c>
      <c r="AF184" s="78" t="n">
        <v>2</v>
      </c>
      <c r="AG184" s="78" t="n">
        <v>2</v>
      </c>
      <c r="AH184" s="78" t="n">
        <v>2</v>
      </c>
      <c r="AI184" s="78" t="n">
        <v>2</v>
      </c>
      <c r="AJ184" s="78" t="n">
        <v>2</v>
      </c>
      <c r="AK184" s="79" t="n">
        <f aca="false">SUM(F184:AJ184)</f>
        <v>66</v>
      </c>
      <c r="AL184" s="78" t="n">
        <v>32</v>
      </c>
      <c r="AM184" s="80" t="n">
        <f aca="false">PRODUCT(AK184:AL184)</f>
        <v>2112</v>
      </c>
      <c r="AN184" s="81" t="n">
        <v>0</v>
      </c>
      <c r="AO184" s="82"/>
      <c r="AP184" s="78"/>
      <c r="AQ184" s="83"/>
      <c r="AR184" s="84"/>
      <c r="AS184" s="85"/>
      <c r="AT184" s="91"/>
      <c r="AU184" s="87" t="n">
        <f aca="false">AN184+AO184+AR184+AS184+AT184</f>
        <v>0</v>
      </c>
      <c r="AV184" s="87"/>
      <c r="AW184" s="87" t="n">
        <f aca="false">AP184+AR184+AS184+AT184+AV184+AZ184</f>
        <v>66</v>
      </c>
      <c r="AX184" s="87" t="n">
        <f aca="false">AU184-AW184+AV184+AZ184</f>
        <v>0</v>
      </c>
      <c r="AY184" s="87" t="n">
        <v>289</v>
      </c>
      <c r="AZ184" s="87" t="n">
        <f aca="false">AK184</f>
        <v>66</v>
      </c>
      <c r="BA184" s="87" t="n">
        <f aca="false">AY184+AZ184</f>
        <v>355</v>
      </c>
      <c r="BB184" s="87" t="n">
        <f aca="false">AM184-AW184</f>
        <v>2046</v>
      </c>
      <c r="BC184" s="78"/>
      <c r="BD184" s="78"/>
      <c r="BE184" s="96"/>
    </row>
    <row r="185" customFormat="false" ht="18.75" hidden="false" customHeight="false" outlineLevel="0" collapsed="false">
      <c r="A185" s="77" t="n">
        <v>183</v>
      </c>
      <c r="B185" s="78" t="s">
        <v>822</v>
      </c>
      <c r="C185" s="78" t="s">
        <v>728</v>
      </c>
      <c r="D185" s="78"/>
      <c r="E185" s="78"/>
      <c r="F185" s="78" t="n">
        <v>6.5</v>
      </c>
      <c r="G185" s="78" t="n">
        <v>6.5</v>
      </c>
      <c r="H185" s="78" t="n">
        <v>6.5</v>
      </c>
      <c r="I185" s="78" t="n">
        <v>6.5</v>
      </c>
      <c r="J185" s="78" t="n">
        <v>6.5</v>
      </c>
      <c r="K185" s="78" t="n">
        <v>6.5</v>
      </c>
      <c r="L185" s="78" t="n">
        <v>6</v>
      </c>
      <c r="M185" s="78" t="n">
        <v>6.5</v>
      </c>
      <c r="N185" s="78" t="n">
        <v>4</v>
      </c>
      <c r="O185" s="78" t="n">
        <v>8</v>
      </c>
      <c r="P185" s="78" t="n">
        <v>6</v>
      </c>
      <c r="Q185" s="78" t="n">
        <v>6</v>
      </c>
      <c r="R185" s="78" t="n">
        <v>6.5</v>
      </c>
      <c r="S185" s="78" t="n">
        <v>4</v>
      </c>
      <c r="T185" s="78" t="n">
        <v>8.5</v>
      </c>
      <c r="U185" s="78" t="n">
        <v>6</v>
      </c>
      <c r="V185" s="78" t="n">
        <v>7</v>
      </c>
      <c r="W185" s="78" t="n">
        <v>6.5</v>
      </c>
      <c r="X185" s="78" t="n">
        <v>7</v>
      </c>
      <c r="Y185" s="78" t="n">
        <v>6</v>
      </c>
      <c r="Z185" s="78" t="n">
        <v>6.5</v>
      </c>
      <c r="AA185" s="78" t="n">
        <v>6</v>
      </c>
      <c r="AB185" s="78" t="n">
        <v>6</v>
      </c>
      <c r="AC185" s="78" t="n">
        <v>6</v>
      </c>
      <c r="AD185" s="78" t="n">
        <v>6</v>
      </c>
      <c r="AE185" s="78" t="n">
        <v>5.5</v>
      </c>
      <c r="AF185" s="78" t="n">
        <v>6.5</v>
      </c>
      <c r="AG185" s="78" t="n">
        <v>3</v>
      </c>
      <c r="AH185" s="78" t="n">
        <v>6</v>
      </c>
      <c r="AI185" s="78" t="n">
        <v>5.5</v>
      </c>
      <c r="AJ185" s="78" t="n">
        <v>6</v>
      </c>
      <c r="AK185" s="79" t="n">
        <f aca="false">SUM(F185:AJ185)</f>
        <v>190</v>
      </c>
      <c r="AL185" s="78" t="n">
        <v>32</v>
      </c>
      <c r="AM185" s="80" t="n">
        <f aca="false">PRODUCT(AK185:AL185)</f>
        <v>6080</v>
      </c>
      <c r="AN185" s="81" t="n">
        <v>0</v>
      </c>
      <c r="AO185" s="82"/>
      <c r="AP185" s="78"/>
      <c r="AQ185" s="83"/>
      <c r="AR185" s="84"/>
      <c r="AS185" s="85"/>
      <c r="AT185" s="91" t="n">
        <v>3650</v>
      </c>
      <c r="AU185" s="87" t="n">
        <f aca="false">AN185+AO185+AR185+AS185+AT185</f>
        <v>3650</v>
      </c>
      <c r="AV185" s="87" t="n">
        <v>200</v>
      </c>
      <c r="AW185" s="87" t="n">
        <f aca="false">AP185+AR185+AS185+AT185+AV185+AZ185</f>
        <v>4040</v>
      </c>
      <c r="AX185" s="87" t="n">
        <f aca="false">AU185-AW185+AV185+AZ185</f>
        <v>0</v>
      </c>
      <c r="AY185" s="87" t="n">
        <v>714</v>
      </c>
      <c r="AZ185" s="87" t="n">
        <f aca="false">AK185</f>
        <v>190</v>
      </c>
      <c r="BA185" s="87" t="n">
        <f aca="false">AY185+AZ185</f>
        <v>904</v>
      </c>
      <c r="BB185" s="87" t="n">
        <f aca="false">AM185-AW185</f>
        <v>2040</v>
      </c>
      <c r="BC185" s="78"/>
      <c r="BD185" s="78"/>
      <c r="BE185" s="96"/>
    </row>
    <row r="186" customFormat="false" ht="18.75" hidden="false" customHeight="false" outlineLevel="0" collapsed="false">
      <c r="A186" s="77" t="n">
        <v>184</v>
      </c>
      <c r="B186" s="78" t="s">
        <v>560</v>
      </c>
      <c r="C186" s="78" t="s">
        <v>475</v>
      </c>
      <c r="D186" s="78"/>
      <c r="E186" s="78"/>
      <c r="F186" s="78" t="n">
        <v>2</v>
      </c>
      <c r="G186" s="78" t="n">
        <v>2</v>
      </c>
      <c r="H186" s="78" t="n">
        <v>2</v>
      </c>
      <c r="I186" s="78" t="n">
        <v>1.5</v>
      </c>
      <c r="J186" s="78" t="n">
        <v>2</v>
      </c>
      <c r="K186" s="78" t="n">
        <v>2</v>
      </c>
      <c r="L186" s="78" t="n">
        <v>2</v>
      </c>
      <c r="M186" s="78" t="n">
        <v>2</v>
      </c>
      <c r="N186" s="78" t="n">
        <v>2.5</v>
      </c>
      <c r="O186" s="78" t="n">
        <v>2.5</v>
      </c>
      <c r="P186" s="78" t="n">
        <v>2.5</v>
      </c>
      <c r="Q186" s="78" t="n">
        <v>2.5</v>
      </c>
      <c r="R186" s="78" t="n">
        <v>2.5</v>
      </c>
      <c r="S186" s="78" t="n">
        <v>2</v>
      </c>
      <c r="T186" s="78" t="n">
        <v>2.5</v>
      </c>
      <c r="U186" s="78" t="n">
        <v>1.5</v>
      </c>
      <c r="V186" s="78" t="n">
        <v>2</v>
      </c>
      <c r="W186" s="78" t="n">
        <v>2.5</v>
      </c>
      <c r="X186" s="78" t="n">
        <v>1.5</v>
      </c>
      <c r="Y186" s="78"/>
      <c r="Z186" s="78" t="n">
        <v>2.5</v>
      </c>
      <c r="AA186" s="78" t="n">
        <v>1.5</v>
      </c>
      <c r="AB186" s="78" t="n">
        <v>2</v>
      </c>
      <c r="AC186" s="78" t="n">
        <v>2</v>
      </c>
      <c r="AD186" s="78" t="n">
        <v>2.5</v>
      </c>
      <c r="AE186" s="78" t="n">
        <v>2</v>
      </c>
      <c r="AF186" s="78" t="n">
        <v>2.5</v>
      </c>
      <c r="AG186" s="78" t="n">
        <v>2</v>
      </c>
      <c r="AH186" s="78" t="n">
        <v>2.5</v>
      </c>
      <c r="AI186" s="78" t="n">
        <v>2.5</v>
      </c>
      <c r="AJ186" s="78" t="n">
        <v>2</v>
      </c>
      <c r="AK186" s="79" t="n">
        <f aca="false">SUM(F186:AJ186)</f>
        <v>64</v>
      </c>
      <c r="AL186" s="78" t="n">
        <v>32</v>
      </c>
      <c r="AM186" s="80" t="n">
        <f aca="false">PRODUCT(AK186:AL186)</f>
        <v>2048</v>
      </c>
      <c r="AN186" s="81" t="n">
        <v>0</v>
      </c>
      <c r="AO186" s="82"/>
      <c r="AP186" s="78"/>
      <c r="AQ186" s="83"/>
      <c r="AR186" s="84"/>
      <c r="AS186" s="85"/>
      <c r="AT186" s="86"/>
      <c r="AU186" s="87" t="n">
        <f aca="false">AN186+AO186+AR186+AS186+AT186</f>
        <v>0</v>
      </c>
      <c r="AV186" s="87"/>
      <c r="AW186" s="87" t="n">
        <f aca="false">AP186+AR186+AS186+AT186+AV186+AZ186</f>
        <v>64</v>
      </c>
      <c r="AX186" s="87" t="n">
        <f aca="false">AU186-AW186+AV186+AZ186</f>
        <v>0</v>
      </c>
      <c r="AY186" s="87" t="n">
        <v>283.5</v>
      </c>
      <c r="AZ186" s="87" t="n">
        <f aca="false">AK186</f>
        <v>64</v>
      </c>
      <c r="BA186" s="87" t="n">
        <f aca="false">AY186+AZ186</f>
        <v>347.5</v>
      </c>
      <c r="BB186" s="87" t="n">
        <f aca="false">AM186-AW186</f>
        <v>1984</v>
      </c>
      <c r="BC186" s="78"/>
      <c r="BD186" s="88"/>
      <c r="BE186" s="96"/>
    </row>
    <row r="187" customFormat="false" ht="18.75" hidden="false" customHeight="false" outlineLevel="0" collapsed="false">
      <c r="A187" s="77" t="n">
        <v>185</v>
      </c>
      <c r="B187" s="78" t="s">
        <v>1185</v>
      </c>
      <c r="C187" s="78" t="s">
        <v>1130</v>
      </c>
      <c r="D187" s="78"/>
      <c r="E187" s="78"/>
      <c r="F187" s="78"/>
      <c r="G187" s="78"/>
      <c r="H187" s="78"/>
      <c r="I187" s="78"/>
      <c r="J187" s="78"/>
      <c r="K187" s="78"/>
      <c r="L187" s="78"/>
      <c r="M187" s="78" t="n">
        <v>5</v>
      </c>
      <c r="N187" s="78" t="n">
        <v>3.5</v>
      </c>
      <c r="O187" s="78" t="n">
        <v>5</v>
      </c>
      <c r="P187" s="78" t="n">
        <v>7</v>
      </c>
      <c r="Q187" s="78" t="n">
        <v>6</v>
      </c>
      <c r="R187" s="78" t="n">
        <v>7.5</v>
      </c>
      <c r="S187" s="78" t="n">
        <v>8</v>
      </c>
      <c r="T187" s="78" t="n">
        <v>7.5</v>
      </c>
      <c r="U187" s="78" t="n">
        <v>7</v>
      </c>
      <c r="V187" s="78"/>
      <c r="W187" s="78" t="n">
        <v>6.5</v>
      </c>
      <c r="X187" s="78" t="n">
        <v>6.5</v>
      </c>
      <c r="Y187" s="78" t="n">
        <v>7</v>
      </c>
      <c r="Z187" s="78" t="n">
        <v>8.5</v>
      </c>
      <c r="AA187" s="78" t="n">
        <v>7.5</v>
      </c>
      <c r="AB187" s="78" t="n">
        <v>7.5</v>
      </c>
      <c r="AC187" s="78" t="n">
        <v>8</v>
      </c>
      <c r="AD187" s="78" t="n">
        <v>7</v>
      </c>
      <c r="AE187" s="78" t="n">
        <v>7.5</v>
      </c>
      <c r="AF187" s="78" t="n">
        <v>7</v>
      </c>
      <c r="AG187" s="78" t="n">
        <v>6</v>
      </c>
      <c r="AH187" s="78" t="n">
        <v>7.5</v>
      </c>
      <c r="AI187" s="78" t="n">
        <v>3</v>
      </c>
      <c r="AJ187" s="78" t="n">
        <v>3</v>
      </c>
      <c r="AK187" s="79" t="n">
        <f aca="false">SUM(F187:AJ187)</f>
        <v>149</v>
      </c>
      <c r="AL187" s="78" t="n">
        <v>32</v>
      </c>
      <c r="AM187" s="80" t="n">
        <f aca="false">PRODUCT(AK187:AL187)</f>
        <v>4768</v>
      </c>
      <c r="AN187" s="81"/>
      <c r="AO187" s="82"/>
      <c r="AP187" s="78"/>
      <c r="AQ187" s="83"/>
      <c r="AR187" s="84"/>
      <c r="AS187" s="85"/>
      <c r="AT187" s="91" t="n">
        <v>2650</v>
      </c>
      <c r="AU187" s="87" t="n">
        <f aca="false">AN187+AO187+AR187+AS187+AT187</f>
        <v>2650</v>
      </c>
      <c r="AV187" s="78"/>
      <c r="AW187" s="87" t="n">
        <f aca="false">AP187+AR187+AS187+AT187+AV187+AZ187</f>
        <v>2799</v>
      </c>
      <c r="AX187" s="87"/>
      <c r="AY187" s="78"/>
      <c r="AZ187" s="87" t="n">
        <f aca="false">AK187</f>
        <v>149</v>
      </c>
      <c r="BA187" s="87" t="n">
        <f aca="false">AY187+AZ187</f>
        <v>149</v>
      </c>
      <c r="BB187" s="87" t="n">
        <f aca="false">AM187-AW187</f>
        <v>1969</v>
      </c>
      <c r="BC187" s="78"/>
      <c r="BD187" s="78"/>
      <c r="BE187" s="96"/>
    </row>
    <row r="188" customFormat="false" ht="18.75" hidden="false" customHeight="false" outlineLevel="0" collapsed="false">
      <c r="A188" s="77" t="n">
        <v>186</v>
      </c>
      <c r="B188" s="78" t="s">
        <v>1142</v>
      </c>
      <c r="C188" s="78" t="s">
        <v>1130</v>
      </c>
      <c r="D188" s="78"/>
      <c r="E188" s="78"/>
      <c r="F188" s="78" t="n">
        <v>3</v>
      </c>
      <c r="G188" s="78" t="n">
        <v>3.5</v>
      </c>
      <c r="H188" s="78" t="n">
        <v>2.5</v>
      </c>
      <c r="I188" s="78" t="n">
        <v>3</v>
      </c>
      <c r="J188" s="78" t="n">
        <v>3</v>
      </c>
      <c r="K188" s="78" t="n">
        <v>3</v>
      </c>
      <c r="L188" s="78" t="n">
        <v>3</v>
      </c>
      <c r="M188" s="78" t="n">
        <v>3</v>
      </c>
      <c r="N188" s="78" t="n">
        <v>2.5</v>
      </c>
      <c r="O188" s="78" t="n">
        <v>3</v>
      </c>
      <c r="P188" s="78" t="n">
        <v>3</v>
      </c>
      <c r="Q188" s="78" t="n">
        <v>3</v>
      </c>
      <c r="R188" s="78" t="n">
        <v>1.5</v>
      </c>
      <c r="S188" s="78" t="n">
        <v>4.5</v>
      </c>
      <c r="T188" s="78" t="n">
        <v>3.5</v>
      </c>
      <c r="U188" s="78" t="n">
        <v>3</v>
      </c>
      <c r="V188" s="78" t="n">
        <v>3</v>
      </c>
      <c r="W188" s="78" t="n">
        <v>3.5</v>
      </c>
      <c r="X188" s="78" t="n">
        <v>4</v>
      </c>
      <c r="Y188" s="78" t="n">
        <v>2</v>
      </c>
      <c r="Z188" s="78" t="n">
        <v>5.5</v>
      </c>
      <c r="AA188" s="78" t="n">
        <v>2</v>
      </c>
      <c r="AB188" s="78" t="n">
        <v>3.5</v>
      </c>
      <c r="AC188" s="78" t="n">
        <v>3.5</v>
      </c>
      <c r="AD188" s="78" t="n">
        <v>4</v>
      </c>
      <c r="AE188" s="78" t="n">
        <v>2</v>
      </c>
      <c r="AF188" s="78" t="n">
        <v>5</v>
      </c>
      <c r="AG188" s="78" t="n">
        <v>3.5</v>
      </c>
      <c r="AH188" s="78" t="n">
        <v>4</v>
      </c>
      <c r="AI188" s="78" t="n">
        <v>2</v>
      </c>
      <c r="AJ188" s="78" t="n">
        <v>5</v>
      </c>
      <c r="AK188" s="79" t="n">
        <f aca="false">SUM(F188:AJ188)</f>
        <v>100.5</v>
      </c>
      <c r="AL188" s="78" t="n">
        <v>32</v>
      </c>
      <c r="AM188" s="80" t="n">
        <f aca="false">PRODUCT(AK188:AL188)</f>
        <v>3216</v>
      </c>
      <c r="AN188" s="81" t="n">
        <v>0</v>
      </c>
      <c r="AO188" s="82"/>
      <c r="AP188" s="78"/>
      <c r="AQ188" s="83"/>
      <c r="AR188" s="84"/>
      <c r="AS188" s="85"/>
      <c r="AT188" s="91" t="n">
        <v>1150</v>
      </c>
      <c r="AU188" s="87" t="n">
        <f aca="false">AN188+AO188+AR188+AS188+AT188</f>
        <v>1150</v>
      </c>
      <c r="AV188" s="78"/>
      <c r="AW188" s="87" t="n">
        <f aca="false">AP188+AR188+AS188+AT188+AV188+AZ188</f>
        <v>1250.5</v>
      </c>
      <c r="AX188" s="87" t="n">
        <f aca="false">AU188-AW188+AV188+AZ188</f>
        <v>0</v>
      </c>
      <c r="AY188" s="78" t="n">
        <v>267.5</v>
      </c>
      <c r="AZ188" s="87" t="n">
        <f aca="false">AK188</f>
        <v>100.5</v>
      </c>
      <c r="BA188" s="87" t="n">
        <f aca="false">AY188+AZ188</f>
        <v>368</v>
      </c>
      <c r="BB188" s="87" t="n">
        <f aca="false">AM188-AW188</f>
        <v>1965.5</v>
      </c>
      <c r="BC188" s="78"/>
      <c r="BD188" s="78"/>
      <c r="BE188" s="96"/>
    </row>
    <row r="189" customFormat="false" ht="18.75" hidden="false" customHeight="false" outlineLevel="0" collapsed="false">
      <c r="A189" s="77" t="n">
        <v>187</v>
      </c>
      <c r="B189" s="89" t="s">
        <v>44</v>
      </c>
      <c r="C189" s="78" t="s">
        <v>29</v>
      </c>
      <c r="D189" s="78"/>
      <c r="E189" s="78"/>
      <c r="F189" s="78" t="n">
        <v>4.5</v>
      </c>
      <c r="G189" s="78" t="n">
        <v>4</v>
      </c>
      <c r="H189" s="78" t="n">
        <v>4.5</v>
      </c>
      <c r="I189" s="78" t="n">
        <v>4.5</v>
      </c>
      <c r="J189" s="78" t="n">
        <v>4.5</v>
      </c>
      <c r="K189" s="78" t="n">
        <v>4.5</v>
      </c>
      <c r="L189" s="78" t="n">
        <v>4.5</v>
      </c>
      <c r="M189" s="78" t="n">
        <v>4</v>
      </c>
      <c r="N189" s="78" t="n">
        <v>4</v>
      </c>
      <c r="O189" s="78" t="n">
        <v>4.5</v>
      </c>
      <c r="P189" s="78" t="n">
        <v>4</v>
      </c>
      <c r="Q189" s="78" t="n">
        <v>4.5</v>
      </c>
      <c r="R189" s="78" t="n">
        <v>4</v>
      </c>
      <c r="S189" s="78" t="n">
        <v>4.5</v>
      </c>
      <c r="T189" s="78" t="n">
        <v>4.5</v>
      </c>
      <c r="U189" s="78" t="n">
        <v>4.5</v>
      </c>
      <c r="V189" s="78" t="n">
        <v>4.5</v>
      </c>
      <c r="W189" s="78" t="n">
        <v>4.5</v>
      </c>
      <c r="X189" s="78" t="n">
        <v>4.5</v>
      </c>
      <c r="Y189" s="78" t="n">
        <v>4</v>
      </c>
      <c r="Z189" s="78" t="n">
        <v>4</v>
      </c>
      <c r="AA189" s="78" t="n">
        <v>4.5</v>
      </c>
      <c r="AB189" s="78" t="n">
        <v>4.5</v>
      </c>
      <c r="AC189" s="78" t="n">
        <v>4.5</v>
      </c>
      <c r="AD189" s="78" t="n">
        <v>4.5</v>
      </c>
      <c r="AE189" s="78" t="n">
        <v>4</v>
      </c>
      <c r="AF189" s="78" t="n">
        <v>4.5</v>
      </c>
      <c r="AG189" s="78" t="n">
        <v>4.5</v>
      </c>
      <c r="AH189" s="78" t="n">
        <v>4</v>
      </c>
      <c r="AI189" s="78" t="n">
        <v>5.5</v>
      </c>
      <c r="AJ189" s="78" t="n">
        <v>4.5</v>
      </c>
      <c r="AK189" s="79" t="n">
        <f aca="false">SUM(F189:AJ189)</f>
        <v>136</v>
      </c>
      <c r="AL189" s="78" t="n">
        <v>32</v>
      </c>
      <c r="AM189" s="80" t="n">
        <f aca="false">PRODUCT(AK189:AL189)</f>
        <v>4352</v>
      </c>
      <c r="AN189" s="105" t="n">
        <v>0</v>
      </c>
      <c r="AO189" s="106"/>
      <c r="AP189" s="107"/>
      <c r="AQ189" s="108"/>
      <c r="AR189" s="84"/>
      <c r="AS189" s="85"/>
      <c r="AT189" s="86" t="n">
        <v>2300</v>
      </c>
      <c r="AU189" s="87" t="n">
        <f aca="false">AN189+AO189+AR189+AS189+AT189</f>
        <v>2300</v>
      </c>
      <c r="AV189" s="87"/>
      <c r="AW189" s="87" t="n">
        <f aca="false">AP189+AR189+AS189+AT189+AV189+AZ189</f>
        <v>2436</v>
      </c>
      <c r="AX189" s="87" t="n">
        <f aca="false">AU189-AW189+AV189+AZ189</f>
        <v>0</v>
      </c>
      <c r="AY189" s="87" t="n">
        <v>528</v>
      </c>
      <c r="AZ189" s="87" t="n">
        <f aca="false">AK189</f>
        <v>136</v>
      </c>
      <c r="BA189" s="87" t="n">
        <f aca="false">AY189+AZ189</f>
        <v>664</v>
      </c>
      <c r="BB189" s="87" t="n">
        <f aca="false">AM189-AW189</f>
        <v>1916</v>
      </c>
      <c r="BC189" s="89"/>
      <c r="BD189" s="89"/>
      <c r="BE189" s="96"/>
    </row>
    <row r="190" customFormat="false" ht="18.75" hidden="false" customHeight="false" outlineLevel="0" collapsed="false">
      <c r="A190" s="77" t="n">
        <v>188</v>
      </c>
      <c r="B190" s="78" t="s">
        <v>318</v>
      </c>
      <c r="C190" s="78" t="s">
        <v>264</v>
      </c>
      <c r="D190" s="78"/>
      <c r="E190" s="78"/>
      <c r="F190" s="78"/>
      <c r="G190" s="78" t="n">
        <v>3</v>
      </c>
      <c r="H190" s="78" t="n">
        <v>2.5</v>
      </c>
      <c r="I190" s="78"/>
      <c r="J190" s="78"/>
      <c r="K190" s="78"/>
      <c r="L190" s="78"/>
      <c r="M190" s="78" t="n">
        <v>2</v>
      </c>
      <c r="N190" s="78" t="n">
        <v>2</v>
      </c>
      <c r="O190" s="78" t="n">
        <v>2</v>
      </c>
      <c r="P190" s="78" t="n">
        <v>2</v>
      </c>
      <c r="Q190" s="78" t="n">
        <v>3.5</v>
      </c>
      <c r="R190" s="78" t="n">
        <v>2.5</v>
      </c>
      <c r="S190" s="78" t="n">
        <v>3</v>
      </c>
      <c r="T190" s="78" t="n">
        <v>1.5</v>
      </c>
      <c r="U190" s="78" t="n">
        <v>3</v>
      </c>
      <c r="V190" s="78" t="n">
        <v>3</v>
      </c>
      <c r="W190" s="78" t="n">
        <v>3</v>
      </c>
      <c r="X190" s="78" t="n">
        <v>2.5</v>
      </c>
      <c r="Y190" s="78" t="n">
        <v>2.5</v>
      </c>
      <c r="Z190" s="78" t="n">
        <v>3</v>
      </c>
      <c r="AA190" s="78" t="n">
        <v>2.5</v>
      </c>
      <c r="AB190" s="78" t="n">
        <v>3</v>
      </c>
      <c r="AC190" s="78" t="n">
        <v>3</v>
      </c>
      <c r="AD190" s="78" t="n">
        <v>3</v>
      </c>
      <c r="AE190" s="78" t="n">
        <v>3</v>
      </c>
      <c r="AF190" s="78" t="n">
        <v>3</v>
      </c>
      <c r="AG190" s="78"/>
      <c r="AH190" s="78"/>
      <c r="AI190" s="78" t="n">
        <v>3</v>
      </c>
      <c r="AJ190" s="78"/>
      <c r="AK190" s="79" t="n">
        <f aca="false">SUM(F190:AJ190)</f>
        <v>61.5</v>
      </c>
      <c r="AL190" s="78" t="n">
        <v>32</v>
      </c>
      <c r="AM190" s="80" t="n">
        <f aca="false">PRODUCT(AK190:AL190)</f>
        <v>1968</v>
      </c>
      <c r="AN190" s="81" t="n">
        <v>0</v>
      </c>
      <c r="AO190" s="82"/>
      <c r="AP190" s="78"/>
      <c r="AQ190" s="83"/>
      <c r="AR190" s="84"/>
      <c r="AS190" s="85"/>
      <c r="AT190" s="91"/>
      <c r="AU190" s="87" t="n">
        <f aca="false">AN190+AO190+AR190+AS190+AT190</f>
        <v>0</v>
      </c>
      <c r="AV190" s="87"/>
      <c r="AW190" s="87" t="n">
        <f aca="false">AP190+AR190+AS190+AT190+AV190+AZ190</f>
        <v>61.5</v>
      </c>
      <c r="AX190" s="87" t="n">
        <f aca="false">AU190-AW190+AV190+AZ190</f>
        <v>0</v>
      </c>
      <c r="AY190" s="87" t="n">
        <v>32</v>
      </c>
      <c r="AZ190" s="87" t="n">
        <f aca="false">AK190</f>
        <v>61.5</v>
      </c>
      <c r="BA190" s="87" t="n">
        <f aca="false">AY190+AZ190</f>
        <v>93.5</v>
      </c>
      <c r="BB190" s="87" t="n">
        <f aca="false">AM190-AW190</f>
        <v>1906.5</v>
      </c>
      <c r="BC190" s="78"/>
      <c r="BD190" s="78"/>
      <c r="BE190" s="96"/>
    </row>
    <row r="191" customFormat="false" ht="18.75" hidden="false" customHeight="false" outlineLevel="0" collapsed="false">
      <c r="A191" s="77" t="n">
        <v>189</v>
      </c>
      <c r="B191" s="78" t="s">
        <v>524</v>
      </c>
      <c r="C191" s="78" t="s">
        <v>475</v>
      </c>
      <c r="D191" s="78"/>
      <c r="E191" s="78"/>
      <c r="F191" s="78" t="n">
        <v>2</v>
      </c>
      <c r="G191" s="78" t="n">
        <v>1.5</v>
      </c>
      <c r="H191" s="78" t="n">
        <v>2.5</v>
      </c>
      <c r="I191" s="78" t="n">
        <v>1.5</v>
      </c>
      <c r="J191" s="78" t="n">
        <v>3.5</v>
      </c>
      <c r="K191" s="78" t="n">
        <v>2.5</v>
      </c>
      <c r="L191" s="78" t="n">
        <v>3</v>
      </c>
      <c r="M191" s="78" t="n">
        <v>3</v>
      </c>
      <c r="N191" s="78" t="n">
        <v>1</v>
      </c>
      <c r="O191" s="78" t="n">
        <v>1.5</v>
      </c>
      <c r="P191" s="78" t="n">
        <v>1</v>
      </c>
      <c r="Q191" s="78"/>
      <c r="R191" s="78" t="n">
        <v>4</v>
      </c>
      <c r="S191" s="78" t="n">
        <v>2.5</v>
      </c>
      <c r="T191" s="78" t="n">
        <v>1.5</v>
      </c>
      <c r="U191" s="78" t="n">
        <v>2.5</v>
      </c>
      <c r="V191" s="78" t="n">
        <v>2</v>
      </c>
      <c r="W191" s="78" t="n">
        <v>2</v>
      </c>
      <c r="X191" s="78" t="n">
        <v>2.5</v>
      </c>
      <c r="Y191" s="78" t="n">
        <v>2</v>
      </c>
      <c r="Z191" s="78" t="n">
        <v>2</v>
      </c>
      <c r="AA191" s="78" t="n">
        <v>1.5</v>
      </c>
      <c r="AB191" s="78" t="n">
        <v>3</v>
      </c>
      <c r="AC191" s="78" t="n">
        <v>2.5</v>
      </c>
      <c r="AD191" s="78" t="n">
        <v>0</v>
      </c>
      <c r="AE191" s="78" t="n">
        <v>2</v>
      </c>
      <c r="AF191" s="78"/>
      <c r="AG191" s="78" t="n">
        <v>1</v>
      </c>
      <c r="AH191" s="78" t="n">
        <v>2.5</v>
      </c>
      <c r="AI191" s="78" t="n">
        <v>3</v>
      </c>
      <c r="AJ191" s="78" t="n">
        <v>2</v>
      </c>
      <c r="AK191" s="79" t="n">
        <f aca="false">SUM(F191:AJ191)</f>
        <v>61.5</v>
      </c>
      <c r="AL191" s="78" t="n">
        <v>32</v>
      </c>
      <c r="AM191" s="80" t="n">
        <f aca="false">PRODUCT(AK191:AL191)</f>
        <v>1968</v>
      </c>
      <c r="AN191" s="81" t="n">
        <v>0</v>
      </c>
      <c r="AO191" s="82"/>
      <c r="AP191" s="78"/>
      <c r="AQ191" s="83"/>
      <c r="AR191" s="84"/>
      <c r="AS191" s="85"/>
      <c r="AT191" s="86"/>
      <c r="AU191" s="87" t="n">
        <f aca="false">AN191+AO191+AR191+AS191+AT191</f>
        <v>0</v>
      </c>
      <c r="AV191" s="87"/>
      <c r="AW191" s="87" t="n">
        <f aca="false">AP191+AR191+AS191+AT191+AV191+AZ191</f>
        <v>61.5</v>
      </c>
      <c r="AX191" s="87" t="n">
        <f aca="false">AU191-AW191+AV191+AZ191</f>
        <v>0</v>
      </c>
      <c r="AY191" s="87" t="n">
        <v>227</v>
      </c>
      <c r="AZ191" s="87" t="n">
        <f aca="false">AK191</f>
        <v>61.5</v>
      </c>
      <c r="BA191" s="87" t="n">
        <f aca="false">AY191+AZ191</f>
        <v>288.5</v>
      </c>
      <c r="BB191" s="87" t="n">
        <f aca="false">AM191-AW191</f>
        <v>1906.5</v>
      </c>
      <c r="BC191" s="78"/>
      <c r="BD191" s="88"/>
      <c r="BE191" s="96"/>
    </row>
    <row r="192" customFormat="false" ht="18.75" hidden="false" customHeight="false" outlineLevel="0" collapsed="false">
      <c r="A192" s="77" t="n">
        <v>190</v>
      </c>
      <c r="B192" s="78" t="s">
        <v>1204</v>
      </c>
      <c r="C192" s="78" t="s">
        <v>1127</v>
      </c>
      <c r="D192" s="78"/>
      <c r="E192" s="78"/>
      <c r="F192" s="78" t="n">
        <v>2</v>
      </c>
      <c r="G192" s="78" t="n">
        <v>2.5</v>
      </c>
      <c r="H192" s="78" t="n">
        <v>2.5</v>
      </c>
      <c r="I192" s="78" t="n">
        <v>2</v>
      </c>
      <c r="J192" s="78" t="n">
        <v>2.5</v>
      </c>
      <c r="K192" s="78" t="n">
        <v>1.5</v>
      </c>
      <c r="L192" s="78" t="n">
        <v>2.5</v>
      </c>
      <c r="M192" s="78" t="n">
        <v>2.5</v>
      </c>
      <c r="N192" s="78" t="n">
        <v>2</v>
      </c>
      <c r="O192" s="78"/>
      <c r="P192" s="78" t="n">
        <v>2.5</v>
      </c>
      <c r="Q192" s="78" t="n">
        <v>1.5</v>
      </c>
      <c r="R192" s="78" t="n">
        <v>2</v>
      </c>
      <c r="S192" s="78" t="n">
        <v>1.5</v>
      </c>
      <c r="T192" s="78" t="n">
        <v>2</v>
      </c>
      <c r="U192" s="78" t="n">
        <v>2</v>
      </c>
      <c r="V192" s="78" t="n">
        <v>2.5</v>
      </c>
      <c r="W192" s="78" t="n">
        <v>2</v>
      </c>
      <c r="X192" s="78" t="n">
        <v>1</v>
      </c>
      <c r="Y192" s="78" t="n">
        <v>2</v>
      </c>
      <c r="Z192" s="78" t="n">
        <v>2</v>
      </c>
      <c r="AA192" s="78" t="n">
        <v>1.5</v>
      </c>
      <c r="AB192" s="78" t="n">
        <v>2</v>
      </c>
      <c r="AC192" s="78"/>
      <c r="AD192" s="78"/>
      <c r="AE192" s="78" t="n">
        <v>2.5</v>
      </c>
      <c r="AF192" s="78" t="n">
        <v>2.5</v>
      </c>
      <c r="AG192" s="78" t="n">
        <v>3</v>
      </c>
      <c r="AH192" s="78" t="n">
        <v>2.5</v>
      </c>
      <c r="AI192" s="78" t="n">
        <v>3</v>
      </c>
      <c r="AJ192" s="78" t="n">
        <v>3</v>
      </c>
      <c r="AK192" s="79" t="n">
        <f aca="false">SUM(F192:AJ192)</f>
        <v>61</v>
      </c>
      <c r="AL192" s="78" t="n">
        <v>32</v>
      </c>
      <c r="AM192" s="80" t="n">
        <f aca="false">PRODUCT(AK192:AL192)</f>
        <v>1952</v>
      </c>
      <c r="AN192" s="81" t="n">
        <v>0</v>
      </c>
      <c r="AO192" s="82"/>
      <c r="AP192" s="78"/>
      <c r="AQ192" s="83"/>
      <c r="AR192" s="84"/>
      <c r="AS192" s="85"/>
      <c r="AT192" s="91"/>
      <c r="AU192" s="87" t="n">
        <f aca="false">AN192+AO192+AR192+AS192+AT192</f>
        <v>0</v>
      </c>
      <c r="AV192" s="78"/>
      <c r="AW192" s="87" t="n">
        <f aca="false">AP192+AR192+AS192+AT192+AV192+AZ192</f>
        <v>61</v>
      </c>
      <c r="AX192" s="87" t="n">
        <f aca="false">AU192-AW192+AV192+AZ192</f>
        <v>0</v>
      </c>
      <c r="AY192" s="78" t="n">
        <v>64</v>
      </c>
      <c r="AZ192" s="87" t="n">
        <f aca="false">AK192</f>
        <v>61</v>
      </c>
      <c r="BA192" s="87" t="n">
        <f aca="false">AY192+AZ192</f>
        <v>125</v>
      </c>
      <c r="BB192" s="87" t="n">
        <f aca="false">AM192-AW192</f>
        <v>1891</v>
      </c>
      <c r="BC192" s="78"/>
      <c r="BD192" s="78"/>
      <c r="BE192" s="96"/>
    </row>
    <row r="193" customFormat="false" ht="18.75" hidden="false" customHeight="false" outlineLevel="0" collapsed="false">
      <c r="A193" s="77" t="n">
        <v>191</v>
      </c>
      <c r="B193" s="89" t="s">
        <v>485</v>
      </c>
      <c r="C193" s="78" t="s">
        <v>475</v>
      </c>
      <c r="D193" s="78"/>
      <c r="E193" s="78"/>
      <c r="F193" s="78" t="n">
        <v>3</v>
      </c>
      <c r="G193" s="78"/>
      <c r="H193" s="78" t="n">
        <v>3</v>
      </c>
      <c r="I193" s="78"/>
      <c r="J193" s="78" t="n">
        <v>3</v>
      </c>
      <c r="K193" s="78"/>
      <c r="L193" s="78" t="n">
        <v>3</v>
      </c>
      <c r="M193" s="78"/>
      <c r="N193" s="78" t="n">
        <v>3</v>
      </c>
      <c r="O193" s="78" t="n">
        <v>4</v>
      </c>
      <c r="P193" s="78" t="n">
        <v>3</v>
      </c>
      <c r="Q193" s="78" t="n">
        <v>3</v>
      </c>
      <c r="R193" s="78"/>
      <c r="S193" s="78"/>
      <c r="T193" s="78" t="n">
        <v>4</v>
      </c>
      <c r="U193" s="78"/>
      <c r="V193" s="78" t="n">
        <v>4</v>
      </c>
      <c r="W193" s="78"/>
      <c r="X193" s="78"/>
      <c r="Y193" s="78"/>
      <c r="Z193" s="78" t="n">
        <v>4</v>
      </c>
      <c r="AA193" s="78" t="n">
        <v>3</v>
      </c>
      <c r="AB193" s="78" t="n">
        <v>3</v>
      </c>
      <c r="AC193" s="78" t="n">
        <v>3</v>
      </c>
      <c r="AD193" s="78" t="n">
        <v>3</v>
      </c>
      <c r="AE193" s="78"/>
      <c r="AF193" s="78" t="n">
        <v>2</v>
      </c>
      <c r="AG193" s="78"/>
      <c r="AH193" s="78" t="n">
        <v>3</v>
      </c>
      <c r="AI193" s="78" t="n">
        <v>3</v>
      </c>
      <c r="AJ193" s="78" t="n">
        <v>3</v>
      </c>
      <c r="AK193" s="79" t="n">
        <f aca="false">SUM(F193:AJ193)</f>
        <v>60</v>
      </c>
      <c r="AL193" s="78" t="n">
        <v>32</v>
      </c>
      <c r="AM193" s="80" t="n">
        <f aca="false">PRODUCT(AK193:AL193)</f>
        <v>1920</v>
      </c>
      <c r="AN193" s="81" t="n">
        <v>0</v>
      </c>
      <c r="AO193" s="82"/>
      <c r="AP193" s="78"/>
      <c r="AQ193" s="83"/>
      <c r="AR193" s="84"/>
      <c r="AS193" s="85"/>
      <c r="AT193" s="86"/>
      <c r="AU193" s="87" t="n">
        <f aca="false">AN193+AO193+AR193+AS193+AT193</f>
        <v>0</v>
      </c>
      <c r="AV193" s="87"/>
      <c r="AW193" s="87" t="n">
        <f aca="false">AP193+AR193+AS193+AT193+AV193+AZ193</f>
        <v>60</v>
      </c>
      <c r="AX193" s="87" t="n">
        <f aca="false">AU193-AW193+AV193+AZ193</f>
        <v>0</v>
      </c>
      <c r="AY193" s="87" t="n">
        <v>108.5</v>
      </c>
      <c r="AZ193" s="87" t="n">
        <f aca="false">AK193</f>
        <v>60</v>
      </c>
      <c r="BA193" s="87" t="n">
        <f aca="false">AY193+AZ193</f>
        <v>168.5</v>
      </c>
      <c r="BB193" s="87" t="n">
        <f aca="false">AM193-AW193</f>
        <v>1860</v>
      </c>
      <c r="BC193" s="88"/>
      <c r="BD193" s="88"/>
      <c r="BE193" s="96"/>
    </row>
    <row r="194" customFormat="false" ht="18.75" hidden="false" customHeight="false" outlineLevel="0" collapsed="false">
      <c r="A194" s="77" t="n">
        <v>192</v>
      </c>
      <c r="B194" s="78" t="s">
        <v>696</v>
      </c>
      <c r="C194" s="78" t="s">
        <v>475</v>
      </c>
      <c r="D194" s="78"/>
      <c r="E194" s="78"/>
      <c r="F194" s="78"/>
      <c r="G194" s="78" t="n">
        <v>2</v>
      </c>
      <c r="H194" s="78" t="n">
        <v>2</v>
      </c>
      <c r="I194" s="78" t="n">
        <v>2</v>
      </c>
      <c r="J194" s="78" t="n">
        <v>2</v>
      </c>
      <c r="K194" s="78" t="n">
        <v>2</v>
      </c>
      <c r="L194" s="78" t="n">
        <v>2</v>
      </c>
      <c r="M194" s="78" t="n">
        <v>2</v>
      </c>
      <c r="N194" s="78" t="n">
        <v>2</v>
      </c>
      <c r="O194" s="78" t="n">
        <v>2</v>
      </c>
      <c r="P194" s="78" t="n">
        <v>2</v>
      </c>
      <c r="Q194" s="78" t="n">
        <v>2</v>
      </c>
      <c r="R194" s="78" t="n">
        <v>2</v>
      </c>
      <c r="S194" s="78" t="n">
        <v>2</v>
      </c>
      <c r="T194" s="78" t="n">
        <v>2</v>
      </c>
      <c r="U194" s="78" t="n">
        <v>2</v>
      </c>
      <c r="V194" s="78" t="n">
        <v>2</v>
      </c>
      <c r="W194" s="78" t="n">
        <v>2</v>
      </c>
      <c r="X194" s="78" t="n">
        <v>2</v>
      </c>
      <c r="Y194" s="78" t="n">
        <v>2</v>
      </c>
      <c r="Z194" s="78" t="n">
        <v>2</v>
      </c>
      <c r="AA194" s="78" t="n">
        <v>2</v>
      </c>
      <c r="AB194" s="78" t="n">
        <v>2</v>
      </c>
      <c r="AC194" s="78" t="n">
        <v>2</v>
      </c>
      <c r="AD194" s="78" t="n">
        <v>2</v>
      </c>
      <c r="AE194" s="78" t="n">
        <v>2</v>
      </c>
      <c r="AF194" s="78" t="n">
        <v>2</v>
      </c>
      <c r="AG194" s="78" t="n">
        <v>2</v>
      </c>
      <c r="AH194" s="78" t="n">
        <v>2</v>
      </c>
      <c r="AI194" s="78" t="n">
        <v>2</v>
      </c>
      <c r="AJ194" s="78" t="n">
        <v>2</v>
      </c>
      <c r="AK194" s="79" t="n">
        <f aca="false">SUM(F194:AJ194)</f>
        <v>60</v>
      </c>
      <c r="AL194" s="78" t="n">
        <v>32</v>
      </c>
      <c r="AM194" s="80" t="n">
        <f aca="false">PRODUCT(AK194:AL194)</f>
        <v>1920</v>
      </c>
      <c r="AN194" s="81"/>
      <c r="AO194" s="82"/>
      <c r="AP194" s="78"/>
      <c r="AQ194" s="83"/>
      <c r="AR194" s="84"/>
      <c r="AS194" s="85"/>
      <c r="AT194" s="91"/>
      <c r="AU194" s="87" t="n">
        <f aca="false">AN194+AO194+AR194+AS194+AT194</f>
        <v>0</v>
      </c>
      <c r="AV194" s="87"/>
      <c r="AW194" s="87" t="n">
        <f aca="false">AP194+AR194+AS194+AT194+AV194+AZ194</f>
        <v>60</v>
      </c>
      <c r="AX194" s="87"/>
      <c r="AY194" s="87"/>
      <c r="AZ194" s="87" t="n">
        <f aca="false">AK194</f>
        <v>60</v>
      </c>
      <c r="BA194" s="87" t="n">
        <f aca="false">AY194+AZ194</f>
        <v>60</v>
      </c>
      <c r="BB194" s="87" t="n">
        <f aca="false">AM194-AW194</f>
        <v>1860</v>
      </c>
      <c r="BC194" s="78"/>
      <c r="BD194" s="78"/>
      <c r="BE194" s="96"/>
    </row>
    <row r="195" customFormat="false" ht="18.75" hidden="false" customHeight="false" outlineLevel="0" collapsed="false">
      <c r="A195" s="77" t="n">
        <v>193</v>
      </c>
      <c r="B195" s="78" t="s">
        <v>1179</v>
      </c>
      <c r="C195" s="78" t="s">
        <v>1130</v>
      </c>
      <c r="D195" s="78"/>
      <c r="E195" s="78"/>
      <c r="F195" s="78"/>
      <c r="G195" s="78" t="n">
        <v>0.5</v>
      </c>
      <c r="H195" s="78" t="n">
        <v>1</v>
      </c>
      <c r="I195" s="78" t="n">
        <v>2</v>
      </c>
      <c r="J195" s="78" t="n">
        <v>2</v>
      </c>
      <c r="K195" s="78" t="n">
        <v>1.5</v>
      </c>
      <c r="L195" s="78" t="n">
        <v>2</v>
      </c>
      <c r="M195" s="78" t="n">
        <v>2</v>
      </c>
      <c r="N195" s="78" t="n">
        <v>2.5</v>
      </c>
      <c r="O195" s="78" t="n">
        <v>2</v>
      </c>
      <c r="P195" s="78" t="n">
        <v>2.5</v>
      </c>
      <c r="Q195" s="78" t="n">
        <v>2.5</v>
      </c>
      <c r="R195" s="78" t="n">
        <v>2</v>
      </c>
      <c r="S195" s="78" t="n">
        <v>2</v>
      </c>
      <c r="T195" s="78" t="n">
        <v>2.5</v>
      </c>
      <c r="U195" s="78" t="n">
        <v>2.5</v>
      </c>
      <c r="V195" s="78" t="n">
        <v>3</v>
      </c>
      <c r="W195" s="78" t="n">
        <v>2.5</v>
      </c>
      <c r="X195" s="78" t="n">
        <v>3</v>
      </c>
      <c r="Y195" s="78" t="n">
        <v>2.5</v>
      </c>
      <c r="Z195" s="78" t="n">
        <v>1</v>
      </c>
      <c r="AA195" s="78" t="n">
        <v>1.5</v>
      </c>
      <c r="AB195" s="78" t="n">
        <v>1.5</v>
      </c>
      <c r="AC195" s="78" t="n">
        <v>1.5</v>
      </c>
      <c r="AD195" s="78" t="n">
        <v>1.5</v>
      </c>
      <c r="AE195" s="78" t="n">
        <v>1.5</v>
      </c>
      <c r="AF195" s="78" t="n">
        <v>4.5</v>
      </c>
      <c r="AG195" s="78" t="n">
        <v>1.5</v>
      </c>
      <c r="AH195" s="78" t="n">
        <v>1.5</v>
      </c>
      <c r="AI195" s="78" t="n">
        <v>1.5</v>
      </c>
      <c r="AJ195" s="78" t="n">
        <v>1.5</v>
      </c>
      <c r="AK195" s="79" t="n">
        <f aca="false">SUM(F195:AJ195)</f>
        <v>59.5</v>
      </c>
      <c r="AL195" s="78" t="n">
        <v>32</v>
      </c>
      <c r="AM195" s="80" t="n">
        <f aca="false">PRODUCT(AK195:AL195)</f>
        <v>1904</v>
      </c>
      <c r="AN195" s="81"/>
      <c r="AO195" s="82"/>
      <c r="AP195" s="78"/>
      <c r="AQ195" s="83"/>
      <c r="AR195" s="84"/>
      <c r="AS195" s="85"/>
      <c r="AT195" s="91"/>
      <c r="AU195" s="87" t="n">
        <f aca="false">AN195+AO195+AR195+AS195+AT195</f>
        <v>0</v>
      </c>
      <c r="AV195" s="78"/>
      <c r="AW195" s="87" t="n">
        <f aca="false">AP195+AR195+AS195+AT195+AV195+AZ195</f>
        <v>59.5</v>
      </c>
      <c r="AX195" s="87"/>
      <c r="AY195" s="78"/>
      <c r="AZ195" s="87" t="n">
        <f aca="false">AK195</f>
        <v>59.5</v>
      </c>
      <c r="BA195" s="87" t="n">
        <f aca="false">AY195+AZ195</f>
        <v>59.5</v>
      </c>
      <c r="BB195" s="87" t="n">
        <f aca="false">AM195-AW195</f>
        <v>1844.5</v>
      </c>
      <c r="BC195" s="78"/>
      <c r="BD195" s="78"/>
      <c r="BE195" s="96"/>
    </row>
    <row r="196" customFormat="false" ht="18.75" hidden="false" customHeight="false" outlineLevel="0" collapsed="false">
      <c r="A196" s="77" t="n">
        <v>194</v>
      </c>
      <c r="B196" s="78" t="s">
        <v>869</v>
      </c>
      <c r="C196" s="78" t="s">
        <v>728</v>
      </c>
      <c r="D196" s="78" t="n">
        <v>7459068</v>
      </c>
      <c r="E196" s="78" t="s">
        <v>870</v>
      </c>
      <c r="F196" s="78" t="n">
        <v>2</v>
      </c>
      <c r="G196" s="78" t="n">
        <v>2</v>
      </c>
      <c r="H196" s="78" t="n">
        <v>2</v>
      </c>
      <c r="I196" s="78" t="n">
        <v>2</v>
      </c>
      <c r="J196" s="78" t="n">
        <v>2</v>
      </c>
      <c r="K196" s="78" t="n">
        <v>2</v>
      </c>
      <c r="L196" s="78" t="n">
        <v>2</v>
      </c>
      <c r="M196" s="78" t="n">
        <v>2</v>
      </c>
      <c r="N196" s="78" t="n">
        <v>2</v>
      </c>
      <c r="O196" s="78" t="n">
        <v>2.5</v>
      </c>
      <c r="P196" s="78" t="n">
        <v>2.5</v>
      </c>
      <c r="Q196" s="78" t="n">
        <v>2</v>
      </c>
      <c r="R196" s="78" t="n">
        <v>2.5</v>
      </c>
      <c r="S196" s="78" t="n">
        <v>2.5</v>
      </c>
      <c r="T196" s="78" t="n">
        <v>2.5</v>
      </c>
      <c r="U196" s="78" t="n">
        <v>2.5</v>
      </c>
      <c r="V196" s="78" t="n">
        <v>2.5</v>
      </c>
      <c r="W196" s="78" t="n">
        <v>2.5</v>
      </c>
      <c r="X196" s="78" t="n">
        <v>2.5</v>
      </c>
      <c r="Y196" s="78" t="n">
        <v>3</v>
      </c>
      <c r="Z196" s="78" t="n">
        <v>3</v>
      </c>
      <c r="AA196" s="78" t="n">
        <v>3</v>
      </c>
      <c r="AB196" s="78" t="n">
        <v>3</v>
      </c>
      <c r="AC196" s="78" t="n">
        <v>3</v>
      </c>
      <c r="AD196" s="78" t="n">
        <v>2.5</v>
      </c>
      <c r="AE196" s="78" t="n">
        <v>2.5</v>
      </c>
      <c r="AF196" s="78" t="n">
        <v>3</v>
      </c>
      <c r="AG196" s="78" t="n">
        <v>3</v>
      </c>
      <c r="AH196" s="78" t="n">
        <v>2.5</v>
      </c>
      <c r="AI196" s="78" t="n">
        <v>4.5</v>
      </c>
      <c r="AJ196" s="78" t="n">
        <v>2.5</v>
      </c>
      <c r="AK196" s="79" t="n">
        <f aca="false">SUM(F196:AJ196)</f>
        <v>78</v>
      </c>
      <c r="AL196" s="78" t="n">
        <v>32</v>
      </c>
      <c r="AM196" s="80" t="n">
        <f aca="false">PRODUCT(AK196:AL196)</f>
        <v>2496</v>
      </c>
      <c r="AN196" s="81" t="n">
        <v>0</v>
      </c>
      <c r="AO196" s="82"/>
      <c r="AP196" s="78"/>
      <c r="AQ196" s="83"/>
      <c r="AR196" s="84"/>
      <c r="AS196" s="85"/>
      <c r="AT196" s="91" t="n">
        <v>575</v>
      </c>
      <c r="AU196" s="87" t="n">
        <f aca="false">AN196+AO196+AR196+AS196+AT196</f>
        <v>575</v>
      </c>
      <c r="AV196" s="87"/>
      <c r="AW196" s="87" t="n">
        <f aca="false">AP196+AR196+AS196+AT196+AV196+AZ196</f>
        <v>653</v>
      </c>
      <c r="AX196" s="87" t="n">
        <f aca="false">AU196-AW196+AV196+AZ196</f>
        <v>0</v>
      </c>
      <c r="AY196" s="87" t="n">
        <v>291.5</v>
      </c>
      <c r="AZ196" s="87" t="n">
        <f aca="false">AK196</f>
        <v>78</v>
      </c>
      <c r="BA196" s="87" t="n">
        <f aca="false">AY196+AZ196</f>
        <v>369.5</v>
      </c>
      <c r="BB196" s="87" t="n">
        <f aca="false">AM196-AW196</f>
        <v>1843</v>
      </c>
      <c r="BC196" s="78"/>
      <c r="BD196" s="78"/>
      <c r="BE196" s="96"/>
    </row>
    <row r="197" customFormat="false" ht="18.75" hidden="false" customHeight="false" outlineLevel="0" collapsed="false">
      <c r="A197" s="77" t="n">
        <v>195</v>
      </c>
      <c r="B197" s="78" t="s">
        <v>162</v>
      </c>
      <c r="C197" s="78" t="s">
        <v>88</v>
      </c>
      <c r="D197" s="78"/>
      <c r="E197" s="78"/>
      <c r="F197" s="78" t="n">
        <v>2</v>
      </c>
      <c r="G197" s="78" t="n">
        <v>2</v>
      </c>
      <c r="H197" s="78" t="n">
        <v>2</v>
      </c>
      <c r="I197" s="78" t="n">
        <v>2.5</v>
      </c>
      <c r="J197" s="78" t="n">
        <v>2</v>
      </c>
      <c r="K197" s="78" t="n">
        <v>3</v>
      </c>
      <c r="L197" s="78" t="n">
        <v>2</v>
      </c>
      <c r="M197" s="78" t="n">
        <v>2</v>
      </c>
      <c r="N197" s="78" t="n">
        <v>3</v>
      </c>
      <c r="O197" s="78" t="n">
        <v>2.5</v>
      </c>
      <c r="P197" s="78" t="n">
        <v>2</v>
      </c>
      <c r="Q197" s="78" t="n">
        <v>2.5</v>
      </c>
      <c r="R197" s="78" t="n">
        <v>2</v>
      </c>
      <c r="S197" s="78" t="n">
        <v>3</v>
      </c>
      <c r="T197" s="78" t="n">
        <v>1</v>
      </c>
      <c r="U197" s="78" t="n">
        <v>1</v>
      </c>
      <c r="V197" s="78" t="n">
        <v>1</v>
      </c>
      <c r="W197" s="78" t="n">
        <v>1.5</v>
      </c>
      <c r="X197" s="78" t="n">
        <v>1.5</v>
      </c>
      <c r="Y197" s="78" t="n">
        <v>2.5</v>
      </c>
      <c r="Z197" s="78" t="n">
        <v>1.5</v>
      </c>
      <c r="AA197" s="78"/>
      <c r="AB197" s="78" t="n">
        <v>1</v>
      </c>
      <c r="AC197" s="78" t="n">
        <v>1.5</v>
      </c>
      <c r="AD197" s="78" t="n">
        <v>1</v>
      </c>
      <c r="AE197" s="78" t="n">
        <v>2</v>
      </c>
      <c r="AF197" s="78" t="n">
        <v>3</v>
      </c>
      <c r="AG197" s="78" t="n">
        <v>2</v>
      </c>
      <c r="AH197" s="78" t="n">
        <v>4</v>
      </c>
      <c r="AI197" s="78"/>
      <c r="AJ197" s="78" t="n">
        <v>2</v>
      </c>
      <c r="AK197" s="79" t="n">
        <f aca="false">SUM(F197:AJ197)</f>
        <v>59</v>
      </c>
      <c r="AL197" s="78" t="n">
        <v>32</v>
      </c>
      <c r="AM197" s="80" t="n">
        <f aca="false">PRODUCT(AK197:AL197)</f>
        <v>1888</v>
      </c>
      <c r="AN197" s="81" t="n">
        <v>0</v>
      </c>
      <c r="AO197" s="82"/>
      <c r="AP197" s="78"/>
      <c r="AQ197" s="83"/>
      <c r="AR197" s="84"/>
      <c r="AS197" s="85"/>
      <c r="AT197" s="91"/>
      <c r="AU197" s="87" t="n">
        <f aca="false">AN197+AO197+AR197+AS197+AT197</f>
        <v>0</v>
      </c>
      <c r="AV197" s="87"/>
      <c r="AW197" s="87" t="n">
        <f aca="false">AP197+AR197+AS197+AT197+AV197+AZ197</f>
        <v>59</v>
      </c>
      <c r="AX197" s="87" t="n">
        <f aca="false">AU197-AW197+AV197+AZ197</f>
        <v>0</v>
      </c>
      <c r="AY197" s="87" t="n">
        <v>69.5</v>
      </c>
      <c r="AZ197" s="87" t="n">
        <f aca="false">AK197</f>
        <v>59</v>
      </c>
      <c r="BA197" s="87" t="n">
        <f aca="false">AY197+AZ197</f>
        <v>128.5</v>
      </c>
      <c r="BB197" s="87" t="n">
        <f aca="false">AM197-AW197</f>
        <v>1829</v>
      </c>
      <c r="BC197" s="78"/>
      <c r="BD197" s="78"/>
      <c r="BE197" s="96"/>
    </row>
    <row r="198" customFormat="false" ht="18.75" hidden="false" customHeight="false" outlineLevel="0" collapsed="false">
      <c r="A198" s="77" t="n">
        <v>196</v>
      </c>
      <c r="B198" s="78" t="s">
        <v>1153</v>
      </c>
      <c r="C198" s="78" t="s">
        <v>1130</v>
      </c>
      <c r="D198" s="78"/>
      <c r="E198" s="78"/>
      <c r="F198" s="78" t="n">
        <v>2.5</v>
      </c>
      <c r="G198" s="78" t="n">
        <v>2</v>
      </c>
      <c r="H198" s="78" t="n">
        <v>2</v>
      </c>
      <c r="I198" s="78"/>
      <c r="J198" s="78"/>
      <c r="K198" s="78" t="n">
        <v>3</v>
      </c>
      <c r="L198" s="78" t="n">
        <v>4</v>
      </c>
      <c r="M198" s="78" t="n">
        <v>5.5</v>
      </c>
      <c r="N198" s="78" t="n">
        <v>4</v>
      </c>
      <c r="O198" s="78" t="n">
        <v>4.5</v>
      </c>
      <c r="P198" s="78" t="n">
        <v>4.5</v>
      </c>
      <c r="Q198" s="78" t="n">
        <v>4.5</v>
      </c>
      <c r="R198" s="78" t="n">
        <v>3.5</v>
      </c>
      <c r="S198" s="78" t="n">
        <v>4</v>
      </c>
      <c r="T198" s="78" t="n">
        <v>2.5</v>
      </c>
      <c r="U198" s="78" t="n">
        <v>4</v>
      </c>
      <c r="V198" s="78" t="n">
        <v>3.5</v>
      </c>
      <c r="W198" s="78" t="n">
        <v>3.5</v>
      </c>
      <c r="X198" s="78" t="n">
        <v>4</v>
      </c>
      <c r="Y198" s="78" t="n">
        <v>4</v>
      </c>
      <c r="Z198" s="78" t="n">
        <v>3.5</v>
      </c>
      <c r="AA198" s="78" t="n">
        <v>3.5</v>
      </c>
      <c r="AB198" s="78" t="n">
        <v>3</v>
      </c>
      <c r="AC198" s="78" t="n">
        <v>2.5</v>
      </c>
      <c r="AD198" s="78" t="n">
        <v>2.5</v>
      </c>
      <c r="AE198" s="78" t="n">
        <v>2.5</v>
      </c>
      <c r="AF198" s="78" t="n">
        <v>2.5</v>
      </c>
      <c r="AG198" s="78" t="n">
        <v>2</v>
      </c>
      <c r="AH198" s="78" t="n">
        <v>2.5</v>
      </c>
      <c r="AI198" s="78" t="n">
        <v>3</v>
      </c>
      <c r="AJ198" s="78" t="n">
        <v>3</v>
      </c>
      <c r="AK198" s="79" t="n">
        <f aca="false">SUM(F198:AJ198)</f>
        <v>96</v>
      </c>
      <c r="AL198" s="78" t="n">
        <v>32</v>
      </c>
      <c r="AM198" s="80" t="n">
        <f aca="false">PRODUCT(AK198:AL198)</f>
        <v>3072</v>
      </c>
      <c r="AN198" s="81" t="n">
        <v>0</v>
      </c>
      <c r="AO198" s="82"/>
      <c r="AP198" s="78"/>
      <c r="AQ198" s="83"/>
      <c r="AR198" s="84"/>
      <c r="AS198" s="85"/>
      <c r="AT198" s="91" t="n">
        <v>1150</v>
      </c>
      <c r="AU198" s="87" t="n">
        <f aca="false">AN198+AO198+AR198+AS198+AT198</f>
        <v>1150</v>
      </c>
      <c r="AV198" s="78"/>
      <c r="AW198" s="87" t="n">
        <f aca="false">AP198+AR198+AS198+AT198+AV198+AZ198</f>
        <v>1246</v>
      </c>
      <c r="AX198" s="87" t="n">
        <f aca="false">AU198-AW198+AV198+AZ198</f>
        <v>0</v>
      </c>
      <c r="AY198" s="78" t="n">
        <v>218.5</v>
      </c>
      <c r="AZ198" s="87" t="n">
        <f aca="false">AK198</f>
        <v>96</v>
      </c>
      <c r="BA198" s="87" t="n">
        <f aca="false">AY198+AZ198</f>
        <v>314.5</v>
      </c>
      <c r="BB198" s="87" t="n">
        <f aca="false">AM198-AW198</f>
        <v>1826</v>
      </c>
      <c r="BC198" s="78"/>
      <c r="BD198" s="78"/>
      <c r="BE198" s="96"/>
    </row>
    <row r="199" customFormat="false" ht="18.75" hidden="false" customHeight="false" outlineLevel="0" collapsed="false">
      <c r="A199" s="77" t="n">
        <v>197</v>
      </c>
      <c r="B199" s="89" t="s">
        <v>807</v>
      </c>
      <c r="C199" s="78" t="s">
        <v>728</v>
      </c>
      <c r="D199" s="78" t="n">
        <v>13869855</v>
      </c>
      <c r="E199" s="78" t="s">
        <v>808</v>
      </c>
      <c r="F199" s="78" t="n">
        <v>5</v>
      </c>
      <c r="G199" s="78" t="n">
        <v>5</v>
      </c>
      <c r="H199" s="78" t="n">
        <v>5.5</v>
      </c>
      <c r="I199" s="78" t="n">
        <v>4.5</v>
      </c>
      <c r="J199" s="78" t="n">
        <v>4</v>
      </c>
      <c r="K199" s="78" t="n">
        <v>5</v>
      </c>
      <c r="L199" s="78" t="n">
        <v>5</v>
      </c>
      <c r="M199" s="78" t="n">
        <v>5.5</v>
      </c>
      <c r="N199" s="78" t="n">
        <v>5</v>
      </c>
      <c r="O199" s="78" t="n">
        <v>5.5</v>
      </c>
      <c r="P199" s="78" t="n">
        <v>5</v>
      </c>
      <c r="Q199" s="78" t="n">
        <v>5.5</v>
      </c>
      <c r="R199" s="78" t="n">
        <v>5</v>
      </c>
      <c r="S199" s="78" t="n">
        <v>4</v>
      </c>
      <c r="T199" s="78" t="n">
        <v>3</v>
      </c>
      <c r="U199" s="78" t="n">
        <v>4.5</v>
      </c>
      <c r="V199" s="78" t="n">
        <v>6</v>
      </c>
      <c r="W199" s="78" t="n">
        <v>6</v>
      </c>
      <c r="X199" s="78" t="n">
        <v>6</v>
      </c>
      <c r="Y199" s="78" t="n">
        <v>6</v>
      </c>
      <c r="Z199" s="78" t="n">
        <v>5.5</v>
      </c>
      <c r="AA199" s="78" t="n">
        <v>4.5</v>
      </c>
      <c r="AB199" s="78" t="n">
        <v>4</v>
      </c>
      <c r="AC199" s="78" t="n">
        <v>4</v>
      </c>
      <c r="AD199" s="78" t="n">
        <v>4.5</v>
      </c>
      <c r="AE199" s="78" t="n">
        <v>4</v>
      </c>
      <c r="AF199" s="78" t="n">
        <v>3.5</v>
      </c>
      <c r="AG199" s="78" t="n">
        <v>3.5</v>
      </c>
      <c r="AH199" s="78" t="n">
        <v>3</v>
      </c>
      <c r="AI199" s="78" t="n">
        <v>4</v>
      </c>
      <c r="AJ199" s="78" t="n">
        <v>2.5</v>
      </c>
      <c r="AK199" s="79" t="n">
        <f aca="false">SUM(F199:AJ199)</f>
        <v>144</v>
      </c>
      <c r="AL199" s="78" t="n">
        <v>32</v>
      </c>
      <c r="AM199" s="80" t="n">
        <f aca="false">PRODUCT(AK199:AL199)</f>
        <v>4608</v>
      </c>
      <c r="AN199" s="81" t="n">
        <v>0</v>
      </c>
      <c r="AO199" s="82"/>
      <c r="AP199" s="78"/>
      <c r="AQ199" s="83"/>
      <c r="AR199" s="84"/>
      <c r="AS199" s="85"/>
      <c r="AT199" s="86" t="n">
        <v>2650</v>
      </c>
      <c r="AU199" s="87" t="n">
        <f aca="false">AN199+AO199+AR199+AS199+AT199</f>
        <v>2650</v>
      </c>
      <c r="AV199" s="87"/>
      <c r="AW199" s="87" t="n">
        <f aca="false">AP199+AR199+AS199+AT199+AV199+AZ199</f>
        <v>2794</v>
      </c>
      <c r="AX199" s="87" t="n">
        <f aca="false">AU199-AW199+AV199+AZ199</f>
        <v>0</v>
      </c>
      <c r="AY199" s="87" t="n">
        <v>579.5</v>
      </c>
      <c r="AZ199" s="87" t="n">
        <f aca="false">AK199</f>
        <v>144</v>
      </c>
      <c r="BA199" s="87" t="n">
        <f aca="false">AY199+AZ199</f>
        <v>723.5</v>
      </c>
      <c r="BB199" s="87" t="n">
        <f aca="false">AM199-AW199</f>
        <v>1814</v>
      </c>
      <c r="BC199" s="88"/>
      <c r="BD199" s="88"/>
      <c r="BE199" s="96"/>
    </row>
    <row r="200" customFormat="false" ht="18.75" hidden="false" customHeight="false" outlineLevel="0" collapsed="false">
      <c r="A200" s="77" t="n">
        <v>198</v>
      </c>
      <c r="B200" s="78" t="s">
        <v>686</v>
      </c>
      <c r="C200" s="78" t="s">
        <v>475</v>
      </c>
      <c r="D200" s="78"/>
      <c r="E200" s="78"/>
      <c r="F200" s="78" t="n">
        <v>2</v>
      </c>
      <c r="G200" s="78" t="n">
        <v>1.5</v>
      </c>
      <c r="H200" s="78" t="n">
        <v>1.5</v>
      </c>
      <c r="I200" s="78" t="n">
        <v>2</v>
      </c>
      <c r="J200" s="78" t="n">
        <v>2</v>
      </c>
      <c r="K200" s="78" t="n">
        <v>2</v>
      </c>
      <c r="L200" s="78" t="n">
        <v>2</v>
      </c>
      <c r="M200" s="78" t="n">
        <v>2</v>
      </c>
      <c r="N200" s="78" t="n">
        <v>2</v>
      </c>
      <c r="O200" s="78" t="n">
        <v>2</v>
      </c>
      <c r="P200" s="78" t="n">
        <v>2</v>
      </c>
      <c r="Q200" s="78" t="n">
        <v>2</v>
      </c>
      <c r="R200" s="78" t="n">
        <v>2</v>
      </c>
      <c r="S200" s="78"/>
      <c r="T200" s="78" t="n">
        <v>2</v>
      </c>
      <c r="U200" s="78" t="n">
        <v>2</v>
      </c>
      <c r="V200" s="78" t="n">
        <v>1.5</v>
      </c>
      <c r="W200" s="78" t="n">
        <v>2</v>
      </c>
      <c r="X200" s="78" t="n">
        <v>2</v>
      </c>
      <c r="Y200" s="78" t="n">
        <v>2</v>
      </c>
      <c r="Z200" s="78" t="n">
        <v>2</v>
      </c>
      <c r="AA200" s="78" t="n">
        <v>2</v>
      </c>
      <c r="AB200" s="78" t="n">
        <v>2</v>
      </c>
      <c r="AC200" s="78" t="n">
        <v>2</v>
      </c>
      <c r="AD200" s="78" t="n">
        <v>2</v>
      </c>
      <c r="AE200" s="78" t="n">
        <v>2</v>
      </c>
      <c r="AF200" s="78" t="n">
        <v>2</v>
      </c>
      <c r="AG200" s="78" t="n">
        <v>2</v>
      </c>
      <c r="AH200" s="78" t="n">
        <v>2</v>
      </c>
      <c r="AI200" s="78" t="n">
        <v>2</v>
      </c>
      <c r="AJ200" s="78" t="n">
        <v>2</v>
      </c>
      <c r="AK200" s="79" t="n">
        <f aca="false">SUM(F200:AJ200)</f>
        <v>58.5</v>
      </c>
      <c r="AL200" s="78" t="n">
        <v>32</v>
      </c>
      <c r="AM200" s="80" t="n">
        <f aca="false">PRODUCT(AK200:AL200)</f>
        <v>1872</v>
      </c>
      <c r="AN200" s="81" t="n">
        <v>0</v>
      </c>
      <c r="AO200" s="82"/>
      <c r="AP200" s="78"/>
      <c r="AQ200" s="83"/>
      <c r="AR200" s="84"/>
      <c r="AS200" s="85"/>
      <c r="AT200" s="91"/>
      <c r="AU200" s="87" t="n">
        <f aca="false">AN200+AO200+AR200+AS200+AT200</f>
        <v>0</v>
      </c>
      <c r="AV200" s="87"/>
      <c r="AW200" s="87" t="n">
        <f aca="false">AP200+AR200+AS200+AT200+AV200+AZ200</f>
        <v>58.5</v>
      </c>
      <c r="AX200" s="87" t="n">
        <f aca="false">AU200-AW200+AV200+AZ200</f>
        <v>0</v>
      </c>
      <c r="AY200" s="87" t="n">
        <v>31</v>
      </c>
      <c r="AZ200" s="87" t="n">
        <f aca="false">AK200</f>
        <v>58.5</v>
      </c>
      <c r="BA200" s="87" t="n">
        <f aca="false">AY200+AZ200</f>
        <v>89.5</v>
      </c>
      <c r="BB200" s="87" t="n">
        <f aca="false">AM200-AW200</f>
        <v>1813.5</v>
      </c>
      <c r="BC200" s="78"/>
      <c r="BD200" s="78"/>
      <c r="BE200" s="96"/>
    </row>
    <row r="201" customFormat="false" ht="18.75" hidden="false" customHeight="false" outlineLevel="0" collapsed="false">
      <c r="A201" s="77" t="n">
        <v>199</v>
      </c>
      <c r="B201" s="78" t="s">
        <v>712</v>
      </c>
      <c r="C201" s="78" t="s">
        <v>475</v>
      </c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 t="n">
        <v>10</v>
      </c>
      <c r="AF201" s="78" t="n">
        <v>12</v>
      </c>
      <c r="AG201" s="78" t="n">
        <v>10</v>
      </c>
      <c r="AH201" s="78" t="n">
        <v>10</v>
      </c>
      <c r="AI201" s="78" t="n">
        <v>8</v>
      </c>
      <c r="AJ201" s="78" t="n">
        <v>8.5</v>
      </c>
      <c r="AK201" s="79" t="n">
        <f aca="false">SUM(F201:AJ201)</f>
        <v>58.5</v>
      </c>
      <c r="AL201" s="78" t="n">
        <v>32</v>
      </c>
      <c r="AM201" s="80" t="n">
        <f aca="false">PRODUCT(AK201:AL201)</f>
        <v>1872</v>
      </c>
      <c r="AN201" s="81"/>
      <c r="AO201" s="82"/>
      <c r="AP201" s="78"/>
      <c r="AQ201" s="83"/>
      <c r="AR201" s="84"/>
      <c r="AS201" s="85"/>
      <c r="AT201" s="91"/>
      <c r="AU201" s="87" t="n">
        <f aca="false">AN201+AO201+AR201+AS201+AT201</f>
        <v>0</v>
      </c>
      <c r="AV201" s="87"/>
      <c r="AW201" s="87" t="n">
        <f aca="false">AP201+AR201+AS201+AT201+AV201+AZ201</f>
        <v>58.5</v>
      </c>
      <c r="AX201" s="87"/>
      <c r="AY201" s="87"/>
      <c r="AZ201" s="87" t="n">
        <f aca="false">AK201</f>
        <v>58.5</v>
      </c>
      <c r="BA201" s="87" t="n">
        <f aca="false">AY201+AZ201</f>
        <v>58.5</v>
      </c>
      <c r="BB201" s="87" t="n">
        <f aca="false">AM201-AW201</f>
        <v>1813.5</v>
      </c>
      <c r="BC201" s="78"/>
      <c r="BD201" s="78"/>
      <c r="BE201" s="96"/>
    </row>
    <row r="202" customFormat="false" ht="18.75" hidden="false" customHeight="false" outlineLevel="0" collapsed="false">
      <c r="A202" s="77" t="n">
        <v>200</v>
      </c>
      <c r="B202" s="78" t="s">
        <v>934</v>
      </c>
      <c r="C202" s="78" t="s">
        <v>728</v>
      </c>
      <c r="D202" s="78"/>
      <c r="E202" s="78"/>
      <c r="F202" s="78" t="n">
        <v>1</v>
      </c>
      <c r="G202" s="78" t="n">
        <v>1</v>
      </c>
      <c r="H202" s="78" t="n">
        <v>1.5</v>
      </c>
      <c r="I202" s="78" t="n">
        <v>1.5</v>
      </c>
      <c r="J202" s="78" t="n">
        <v>1</v>
      </c>
      <c r="K202" s="78" t="n">
        <v>1.5</v>
      </c>
      <c r="L202" s="78" t="n">
        <v>1.5</v>
      </c>
      <c r="M202" s="78" t="n">
        <v>1.5</v>
      </c>
      <c r="N202" s="78" t="n">
        <v>1.5</v>
      </c>
      <c r="O202" s="78" t="n">
        <v>1.5</v>
      </c>
      <c r="P202" s="78" t="n">
        <v>2</v>
      </c>
      <c r="Q202" s="78" t="n">
        <v>2</v>
      </c>
      <c r="R202" s="78" t="n">
        <v>2</v>
      </c>
      <c r="S202" s="78" t="n">
        <v>2.5</v>
      </c>
      <c r="T202" s="78" t="n">
        <v>2</v>
      </c>
      <c r="U202" s="78" t="n">
        <v>2</v>
      </c>
      <c r="V202" s="78" t="n">
        <v>2.5</v>
      </c>
      <c r="W202" s="78" t="n">
        <v>2.5</v>
      </c>
      <c r="X202" s="78" t="n">
        <v>2</v>
      </c>
      <c r="Y202" s="78" t="n">
        <v>2.5</v>
      </c>
      <c r="Z202" s="78" t="n">
        <v>2</v>
      </c>
      <c r="AA202" s="78" t="n">
        <v>2</v>
      </c>
      <c r="AB202" s="78" t="n">
        <v>2</v>
      </c>
      <c r="AC202" s="78"/>
      <c r="AD202" s="78" t="n">
        <v>2</v>
      </c>
      <c r="AE202" s="78" t="n">
        <v>2.5</v>
      </c>
      <c r="AF202" s="78" t="n">
        <v>2.5</v>
      </c>
      <c r="AG202" s="78" t="n">
        <v>3</v>
      </c>
      <c r="AH202" s="78" t="n">
        <v>2.5</v>
      </c>
      <c r="AI202" s="78" t="n">
        <v>2.5</v>
      </c>
      <c r="AJ202" s="78" t="n">
        <v>2</v>
      </c>
      <c r="AK202" s="79" t="n">
        <f aca="false">SUM(F202:AJ202)</f>
        <v>58.5</v>
      </c>
      <c r="AL202" s="78" t="n">
        <v>32</v>
      </c>
      <c r="AM202" s="80" t="n">
        <f aca="false">PRODUCT(AK202:AL202)</f>
        <v>1872</v>
      </c>
      <c r="AN202" s="81" t="n">
        <v>0</v>
      </c>
      <c r="AO202" s="82"/>
      <c r="AP202" s="78"/>
      <c r="AQ202" s="83"/>
      <c r="AR202" s="84"/>
      <c r="AS202" s="85"/>
      <c r="AT202" s="91"/>
      <c r="AU202" s="87" t="n">
        <f aca="false">AN202+AO202+AR202+AS202+AT202</f>
        <v>0</v>
      </c>
      <c r="AV202" s="78"/>
      <c r="AW202" s="87" t="n">
        <f aca="false">AP202+AR202+AS202+AT202+AV202+AZ202</f>
        <v>58.5</v>
      </c>
      <c r="AX202" s="87" t="n">
        <f aca="false">AU202-AW202+AV202+AZ202</f>
        <v>0</v>
      </c>
      <c r="AY202" s="78" t="n">
        <v>31</v>
      </c>
      <c r="AZ202" s="87" t="n">
        <f aca="false">AK202</f>
        <v>58.5</v>
      </c>
      <c r="BA202" s="87" t="n">
        <f aca="false">AY202+AZ202</f>
        <v>89.5</v>
      </c>
      <c r="BB202" s="87" t="n">
        <f aca="false">AM202-AW202</f>
        <v>1813.5</v>
      </c>
      <c r="BC202" s="78"/>
      <c r="BD202" s="78"/>
      <c r="BE202" s="96"/>
    </row>
    <row r="203" customFormat="false" ht="18.75" hidden="false" customHeight="false" outlineLevel="0" collapsed="false">
      <c r="A203" s="77" t="n">
        <v>201</v>
      </c>
      <c r="B203" s="78" t="s">
        <v>1027</v>
      </c>
      <c r="C203" s="78" t="s">
        <v>1000</v>
      </c>
      <c r="D203" s="78"/>
      <c r="E203" s="78"/>
      <c r="F203" s="78" t="n">
        <v>2</v>
      </c>
      <c r="G203" s="78" t="n">
        <v>2</v>
      </c>
      <c r="H203" s="78" t="n">
        <v>2</v>
      </c>
      <c r="I203" s="78" t="n">
        <v>2</v>
      </c>
      <c r="J203" s="78" t="n">
        <v>2</v>
      </c>
      <c r="K203" s="78" t="n">
        <v>2</v>
      </c>
      <c r="L203" s="78" t="n">
        <v>2</v>
      </c>
      <c r="M203" s="78" t="n">
        <v>2</v>
      </c>
      <c r="N203" s="78" t="n">
        <v>2</v>
      </c>
      <c r="O203" s="78" t="n">
        <v>2</v>
      </c>
      <c r="P203" s="78" t="n">
        <v>2</v>
      </c>
      <c r="Q203" s="78" t="n">
        <v>2</v>
      </c>
      <c r="R203" s="78" t="n">
        <v>2</v>
      </c>
      <c r="S203" s="78" t="n">
        <v>2</v>
      </c>
      <c r="T203" s="78" t="n">
        <v>2</v>
      </c>
      <c r="U203" s="78" t="n">
        <v>2</v>
      </c>
      <c r="V203" s="78"/>
      <c r="W203" s="78" t="n">
        <v>3</v>
      </c>
      <c r="X203" s="78" t="n">
        <v>2</v>
      </c>
      <c r="Y203" s="78" t="n">
        <v>2</v>
      </c>
      <c r="Z203" s="78" t="n">
        <v>1.5</v>
      </c>
      <c r="AA203" s="78" t="n">
        <v>2</v>
      </c>
      <c r="AB203" s="78" t="n">
        <v>2</v>
      </c>
      <c r="AC203" s="78" t="n">
        <v>2</v>
      </c>
      <c r="AD203" s="78" t="n">
        <v>2</v>
      </c>
      <c r="AE203" s="78" t="n">
        <v>2</v>
      </c>
      <c r="AF203" s="78" t="n">
        <v>1.5</v>
      </c>
      <c r="AG203" s="78" t="n">
        <v>1.5</v>
      </c>
      <c r="AH203" s="78" t="n">
        <v>2</v>
      </c>
      <c r="AI203" s="78" t="n">
        <v>1</v>
      </c>
      <c r="AJ203" s="78" t="n">
        <v>2</v>
      </c>
      <c r="AK203" s="79" t="n">
        <f aca="false">SUM(F203:AJ203)</f>
        <v>58.5</v>
      </c>
      <c r="AL203" s="78" t="n">
        <v>32</v>
      </c>
      <c r="AM203" s="80" t="n">
        <f aca="false">PRODUCT(AK203:AL203)</f>
        <v>1872</v>
      </c>
      <c r="AN203" s="81" t="n">
        <v>0</v>
      </c>
      <c r="AO203" s="82"/>
      <c r="AP203" s="78"/>
      <c r="AQ203" s="83"/>
      <c r="AR203" s="84"/>
      <c r="AS203" s="85"/>
      <c r="AT203" s="91"/>
      <c r="AU203" s="87" t="n">
        <f aca="false">AN203+AO203+AR203+AS203+AT203</f>
        <v>0</v>
      </c>
      <c r="AV203" s="87"/>
      <c r="AW203" s="87" t="n">
        <f aca="false">AP203+AR203+AS203+AT203+AV203+AZ203</f>
        <v>58.5</v>
      </c>
      <c r="AX203" s="87" t="n">
        <f aca="false">AU203-AW203+AV203+AZ203</f>
        <v>0</v>
      </c>
      <c r="AY203" s="87" t="n">
        <v>65.5</v>
      </c>
      <c r="AZ203" s="87" t="n">
        <f aca="false">AK203</f>
        <v>58.5</v>
      </c>
      <c r="BA203" s="87" t="n">
        <f aca="false">AY203+AZ203</f>
        <v>124</v>
      </c>
      <c r="BB203" s="87" t="n">
        <f aca="false">AM203-AW203</f>
        <v>1813.5</v>
      </c>
      <c r="BC203" s="78"/>
      <c r="BD203" s="78"/>
      <c r="BE203" s="96"/>
    </row>
    <row r="204" customFormat="false" ht="18.75" hidden="false" customHeight="false" outlineLevel="0" collapsed="false">
      <c r="A204" s="77" t="n">
        <v>202</v>
      </c>
      <c r="B204" s="78" t="s">
        <v>1283</v>
      </c>
      <c r="C204" s="78" t="s">
        <v>1127</v>
      </c>
      <c r="D204" s="78"/>
      <c r="E204" s="78"/>
      <c r="F204" s="78" t="n">
        <v>2</v>
      </c>
      <c r="G204" s="78" t="n">
        <v>2</v>
      </c>
      <c r="H204" s="78" t="n">
        <v>2</v>
      </c>
      <c r="I204" s="78" t="n">
        <v>1.5</v>
      </c>
      <c r="J204" s="78" t="n">
        <v>2</v>
      </c>
      <c r="K204" s="78" t="n">
        <v>2</v>
      </c>
      <c r="L204" s="78" t="n">
        <v>2</v>
      </c>
      <c r="M204" s="78" t="n">
        <v>2</v>
      </c>
      <c r="N204" s="78" t="n">
        <v>2</v>
      </c>
      <c r="O204" s="78" t="n">
        <v>2</v>
      </c>
      <c r="P204" s="78" t="n">
        <v>2</v>
      </c>
      <c r="Q204" s="78" t="n">
        <v>1.5</v>
      </c>
      <c r="R204" s="78" t="n">
        <v>2</v>
      </c>
      <c r="S204" s="78" t="n">
        <v>1.5</v>
      </c>
      <c r="T204" s="78" t="n">
        <v>1.5</v>
      </c>
      <c r="U204" s="78" t="n">
        <v>1.5</v>
      </c>
      <c r="V204" s="78" t="n">
        <v>2</v>
      </c>
      <c r="W204" s="78" t="n">
        <v>2</v>
      </c>
      <c r="X204" s="78" t="n">
        <v>1.5</v>
      </c>
      <c r="Y204" s="78" t="n">
        <v>2</v>
      </c>
      <c r="Z204" s="78" t="n">
        <v>2</v>
      </c>
      <c r="AA204" s="78" t="n">
        <v>2</v>
      </c>
      <c r="AB204" s="78" t="n">
        <v>2</v>
      </c>
      <c r="AC204" s="78" t="n">
        <v>2</v>
      </c>
      <c r="AD204" s="78" t="n">
        <v>2</v>
      </c>
      <c r="AE204" s="78" t="n">
        <v>1.5</v>
      </c>
      <c r="AF204" s="78" t="n">
        <v>2</v>
      </c>
      <c r="AG204" s="78" t="n">
        <v>2</v>
      </c>
      <c r="AH204" s="78" t="n">
        <v>2</v>
      </c>
      <c r="AI204" s="78" t="n">
        <v>2</v>
      </c>
      <c r="AJ204" s="78" t="n">
        <v>2</v>
      </c>
      <c r="AK204" s="79" t="n">
        <f aca="false">SUM(F204:AJ204)</f>
        <v>58.5</v>
      </c>
      <c r="AL204" s="78" t="n">
        <v>32</v>
      </c>
      <c r="AM204" s="80" t="n">
        <f aca="false">PRODUCT(AK204:AL204)</f>
        <v>1872</v>
      </c>
      <c r="AN204" s="81" t="n">
        <v>0</v>
      </c>
      <c r="AO204" s="82"/>
      <c r="AP204" s="78"/>
      <c r="AQ204" s="83"/>
      <c r="AR204" s="84"/>
      <c r="AS204" s="85"/>
      <c r="AT204" s="91"/>
      <c r="AU204" s="87" t="n">
        <f aca="false">AN204+AO204+AR204+AS204+AT204</f>
        <v>0</v>
      </c>
      <c r="AV204" s="78"/>
      <c r="AW204" s="87" t="n">
        <f aca="false">AP204+AR204+AS204+AT204+AV204+AZ204</f>
        <v>58.5</v>
      </c>
      <c r="AX204" s="87" t="n">
        <f aca="false">AU204-AW204+AV204+AZ204</f>
        <v>0</v>
      </c>
      <c r="AY204" s="78" t="n">
        <v>14</v>
      </c>
      <c r="AZ204" s="87" t="n">
        <f aca="false">AK204</f>
        <v>58.5</v>
      </c>
      <c r="BA204" s="87" t="n">
        <f aca="false">AY204+AZ204</f>
        <v>72.5</v>
      </c>
      <c r="BB204" s="87" t="n">
        <f aca="false">AM204-AW204</f>
        <v>1813.5</v>
      </c>
      <c r="BC204" s="78"/>
      <c r="BD204" s="78"/>
      <c r="BE204" s="96"/>
    </row>
    <row r="205" customFormat="false" ht="18.75" hidden="false" customHeight="false" outlineLevel="0" collapsed="false">
      <c r="A205" s="77" t="n">
        <v>203</v>
      </c>
      <c r="B205" s="78" t="s">
        <v>557</v>
      </c>
      <c r="C205" s="78" t="s">
        <v>475</v>
      </c>
      <c r="D205" s="78"/>
      <c r="E205" s="78"/>
      <c r="F205" s="78" t="n">
        <v>3</v>
      </c>
      <c r="G205" s="78" t="n">
        <v>3</v>
      </c>
      <c r="H205" s="78" t="n">
        <v>3</v>
      </c>
      <c r="I205" s="78" t="n">
        <v>3</v>
      </c>
      <c r="J205" s="78" t="n">
        <v>2.5</v>
      </c>
      <c r="K205" s="78" t="n">
        <v>3</v>
      </c>
      <c r="L205" s="78" t="n">
        <v>3</v>
      </c>
      <c r="M205" s="78" t="n">
        <v>2.5</v>
      </c>
      <c r="N205" s="78" t="n">
        <v>2.5</v>
      </c>
      <c r="O205" s="78" t="n">
        <v>2.5</v>
      </c>
      <c r="P205" s="78" t="n">
        <v>2</v>
      </c>
      <c r="Q205" s="78" t="n">
        <v>2</v>
      </c>
      <c r="R205" s="78" t="n">
        <v>2.5</v>
      </c>
      <c r="S205" s="78" t="n">
        <v>3</v>
      </c>
      <c r="T205" s="78" t="n">
        <v>3</v>
      </c>
      <c r="U205" s="78" t="n">
        <v>3.5</v>
      </c>
      <c r="V205" s="78" t="n">
        <v>3.5</v>
      </c>
      <c r="W205" s="78" t="n">
        <v>3.5</v>
      </c>
      <c r="X205" s="78" t="n">
        <v>3.5</v>
      </c>
      <c r="Y205" s="78" t="n">
        <v>3.5</v>
      </c>
      <c r="Z205" s="78" t="n">
        <v>3.5</v>
      </c>
      <c r="AA205" s="78" t="n">
        <v>3.5</v>
      </c>
      <c r="AB205" s="78" t="n">
        <v>2.5</v>
      </c>
      <c r="AC205" s="78" t="n">
        <v>3.5</v>
      </c>
      <c r="AD205" s="78" t="n">
        <v>2</v>
      </c>
      <c r="AE205" s="78" t="n">
        <v>3.5</v>
      </c>
      <c r="AF205" s="78" t="n">
        <v>3</v>
      </c>
      <c r="AG205" s="78" t="n">
        <v>3.5</v>
      </c>
      <c r="AH205" s="78" t="n">
        <v>3</v>
      </c>
      <c r="AI205" s="78" t="n">
        <v>4.5</v>
      </c>
      <c r="AJ205" s="78" t="n">
        <v>5</v>
      </c>
      <c r="AK205" s="79" t="n">
        <f aca="false">SUM(F205:AJ205)</f>
        <v>95.5</v>
      </c>
      <c r="AL205" s="78" t="n">
        <v>32</v>
      </c>
      <c r="AM205" s="80" t="n">
        <f aca="false">PRODUCT(AK205:AL205)</f>
        <v>3056</v>
      </c>
      <c r="AN205" s="81" t="n">
        <v>0</v>
      </c>
      <c r="AO205" s="82"/>
      <c r="AP205" s="78"/>
      <c r="AQ205" s="83"/>
      <c r="AR205" s="84"/>
      <c r="AS205" s="85"/>
      <c r="AT205" s="86" t="n">
        <v>1150</v>
      </c>
      <c r="AU205" s="87" t="n">
        <f aca="false">AN205+AO205+AR205+AS205+AT205</f>
        <v>1150</v>
      </c>
      <c r="AV205" s="87"/>
      <c r="AW205" s="87" t="n">
        <f aca="false">AP205+AR205+AS205+AT205+AV205+AZ205</f>
        <v>1245.5</v>
      </c>
      <c r="AX205" s="87" t="n">
        <f aca="false">AU205-AW205+AV205+AZ205</f>
        <v>0</v>
      </c>
      <c r="AY205" s="87" t="n">
        <v>434</v>
      </c>
      <c r="AZ205" s="87" t="n">
        <f aca="false">AK205</f>
        <v>95.5</v>
      </c>
      <c r="BA205" s="87" t="n">
        <f aca="false">AY205+AZ205</f>
        <v>529.5</v>
      </c>
      <c r="BB205" s="87" t="n">
        <f aca="false">AM205-AW205</f>
        <v>1810.5</v>
      </c>
      <c r="BC205" s="78"/>
      <c r="BD205" s="88"/>
      <c r="BE205" s="96"/>
    </row>
    <row r="206" customFormat="false" ht="18.75" hidden="false" customHeight="false" outlineLevel="0" collapsed="false">
      <c r="A206" s="77" t="n">
        <v>204</v>
      </c>
      <c r="B206" s="78" t="s">
        <v>1209</v>
      </c>
      <c r="C206" s="78" t="s">
        <v>1127</v>
      </c>
      <c r="D206" s="78"/>
      <c r="E206" s="78"/>
      <c r="F206" s="78" t="n">
        <v>3.5</v>
      </c>
      <c r="G206" s="78" t="n">
        <v>2.5</v>
      </c>
      <c r="H206" s="78" t="n">
        <v>3</v>
      </c>
      <c r="I206" s="78" t="n">
        <v>3</v>
      </c>
      <c r="J206" s="78" t="n">
        <v>3.5</v>
      </c>
      <c r="K206" s="78" t="n">
        <v>3</v>
      </c>
      <c r="L206" s="78" t="n">
        <v>2.5</v>
      </c>
      <c r="M206" s="78" t="n">
        <v>3</v>
      </c>
      <c r="N206" s="78" t="n">
        <v>3</v>
      </c>
      <c r="O206" s="78" t="n">
        <v>3.5</v>
      </c>
      <c r="P206" s="78" t="n">
        <v>3.5</v>
      </c>
      <c r="Q206" s="78" t="n">
        <v>3.5</v>
      </c>
      <c r="R206" s="78" t="n">
        <v>3.5</v>
      </c>
      <c r="S206" s="78" t="n">
        <v>3.5</v>
      </c>
      <c r="T206" s="78" t="n">
        <v>3.5</v>
      </c>
      <c r="U206" s="78" t="n">
        <v>3.5</v>
      </c>
      <c r="V206" s="78" t="n">
        <v>3.5</v>
      </c>
      <c r="W206" s="78" t="n">
        <v>3</v>
      </c>
      <c r="X206" s="78" t="n">
        <v>3</v>
      </c>
      <c r="Y206" s="78" t="n">
        <v>3.5</v>
      </c>
      <c r="Z206" s="78" t="n">
        <v>3</v>
      </c>
      <c r="AA206" s="78" t="n">
        <v>3</v>
      </c>
      <c r="AB206" s="78" t="n">
        <v>3</v>
      </c>
      <c r="AC206" s="78" t="n">
        <v>3</v>
      </c>
      <c r="AD206" s="78" t="n">
        <v>2.5</v>
      </c>
      <c r="AE206" s="78" t="n">
        <v>3</v>
      </c>
      <c r="AF206" s="78" t="n">
        <v>3</v>
      </c>
      <c r="AG206" s="78" t="n">
        <v>2.5</v>
      </c>
      <c r="AH206" s="78" t="n">
        <v>2.5</v>
      </c>
      <c r="AI206" s="78" t="n">
        <v>2.5</v>
      </c>
      <c r="AJ206" s="78" t="n">
        <v>2.5</v>
      </c>
      <c r="AK206" s="79" t="n">
        <f aca="false">SUM(F206:AJ206)</f>
        <v>95</v>
      </c>
      <c r="AL206" s="78" t="n">
        <v>32</v>
      </c>
      <c r="AM206" s="80" t="n">
        <f aca="false">PRODUCT(AK206:AL206)</f>
        <v>3040</v>
      </c>
      <c r="AN206" s="81" t="n">
        <v>0</v>
      </c>
      <c r="AO206" s="82"/>
      <c r="AP206" s="78"/>
      <c r="AQ206" s="83"/>
      <c r="AR206" s="84"/>
      <c r="AS206" s="85"/>
      <c r="AT206" s="91" t="n">
        <v>1150</v>
      </c>
      <c r="AU206" s="87" t="n">
        <f aca="false">AN206+AO206+AR206+AS206+AT206</f>
        <v>1150</v>
      </c>
      <c r="AV206" s="78"/>
      <c r="AW206" s="87" t="n">
        <f aca="false">AP206+AR206+AS206+AT206+AV206+AZ206</f>
        <v>1245</v>
      </c>
      <c r="AX206" s="87" t="n">
        <f aca="false">AU206-AW206+AV206+AZ206</f>
        <v>0</v>
      </c>
      <c r="AY206" s="78" t="n">
        <v>75</v>
      </c>
      <c r="AZ206" s="87" t="n">
        <f aca="false">AK206</f>
        <v>95</v>
      </c>
      <c r="BA206" s="87" t="n">
        <f aca="false">AY206+AZ206</f>
        <v>170</v>
      </c>
      <c r="BB206" s="87" t="n">
        <f aca="false">AM206-AW206</f>
        <v>1795</v>
      </c>
      <c r="BC206" s="78"/>
      <c r="BD206" s="78"/>
      <c r="BE206" s="96"/>
    </row>
    <row r="207" customFormat="false" ht="18.75" hidden="false" customHeight="false" outlineLevel="0" collapsed="false">
      <c r="A207" s="77" t="n">
        <v>205</v>
      </c>
      <c r="B207" s="78" t="s">
        <v>1219</v>
      </c>
      <c r="C207" s="78" t="s">
        <v>1127</v>
      </c>
      <c r="D207" s="78"/>
      <c r="E207" s="78"/>
      <c r="F207" s="78" t="n">
        <v>6.5</v>
      </c>
      <c r="G207" s="78" t="n">
        <v>3</v>
      </c>
      <c r="H207" s="78" t="n">
        <v>1.5</v>
      </c>
      <c r="I207" s="78"/>
      <c r="J207" s="78" t="n">
        <v>2</v>
      </c>
      <c r="K207" s="78" t="n">
        <v>2.5</v>
      </c>
      <c r="L207" s="78" t="n">
        <v>2</v>
      </c>
      <c r="M207" s="78" t="n">
        <v>1.5</v>
      </c>
      <c r="N207" s="78" t="n">
        <v>3.5</v>
      </c>
      <c r="O207" s="78" t="n">
        <v>2</v>
      </c>
      <c r="P207" s="78" t="n">
        <v>2</v>
      </c>
      <c r="Q207" s="78" t="n">
        <v>3</v>
      </c>
      <c r="R207" s="78" t="n">
        <v>2</v>
      </c>
      <c r="S207" s="78" t="n">
        <v>3</v>
      </c>
      <c r="T207" s="78" t="n">
        <v>5.5</v>
      </c>
      <c r="U207" s="78" t="n">
        <v>3</v>
      </c>
      <c r="V207" s="78" t="n">
        <v>3</v>
      </c>
      <c r="W207" s="78" t="n">
        <v>3</v>
      </c>
      <c r="X207" s="78" t="n">
        <v>3</v>
      </c>
      <c r="Y207" s="78" t="n">
        <v>3.5</v>
      </c>
      <c r="Z207" s="78" t="n">
        <v>3</v>
      </c>
      <c r="AA207" s="78" t="n">
        <v>3</v>
      </c>
      <c r="AB207" s="78" t="n">
        <v>3.5</v>
      </c>
      <c r="AC207" s="78" t="n">
        <v>6</v>
      </c>
      <c r="AD207" s="78" t="n">
        <v>3</v>
      </c>
      <c r="AE207" s="78" t="n">
        <v>3</v>
      </c>
      <c r="AF207" s="78" t="n">
        <v>3.5</v>
      </c>
      <c r="AG207" s="78" t="n">
        <v>3</v>
      </c>
      <c r="AH207" s="78" t="n">
        <v>3</v>
      </c>
      <c r="AI207" s="78" t="n">
        <v>2.5</v>
      </c>
      <c r="AJ207" s="78" t="n">
        <v>6</v>
      </c>
      <c r="AK207" s="79" t="n">
        <f aca="false">SUM(F207:AJ207)</f>
        <v>95</v>
      </c>
      <c r="AL207" s="78" t="n">
        <v>32</v>
      </c>
      <c r="AM207" s="80" t="n">
        <f aca="false">PRODUCT(AK207:AL207)</f>
        <v>3040</v>
      </c>
      <c r="AN207" s="81" t="n">
        <v>0</v>
      </c>
      <c r="AO207" s="82"/>
      <c r="AP207" s="78"/>
      <c r="AQ207" s="83"/>
      <c r="AR207" s="84"/>
      <c r="AS207" s="85"/>
      <c r="AT207" s="91" t="n">
        <v>1150</v>
      </c>
      <c r="AU207" s="87" t="n">
        <f aca="false">AN207+AO207+AR207+AS207+AT207</f>
        <v>1150</v>
      </c>
      <c r="AV207" s="78"/>
      <c r="AW207" s="87" t="n">
        <f aca="false">AP207+AR207+AS207+AT207+AV207+AZ207</f>
        <v>1245</v>
      </c>
      <c r="AX207" s="87" t="n">
        <f aca="false">AU207-AW207+AV207+AZ207</f>
        <v>0</v>
      </c>
      <c r="AY207" s="78" t="n">
        <v>90</v>
      </c>
      <c r="AZ207" s="87" t="n">
        <f aca="false">AK207</f>
        <v>95</v>
      </c>
      <c r="BA207" s="87" t="n">
        <f aca="false">AY207+AZ207</f>
        <v>185</v>
      </c>
      <c r="BB207" s="87" t="n">
        <f aca="false">AM207-AW207</f>
        <v>1795</v>
      </c>
      <c r="BC207" s="78"/>
      <c r="BD207" s="78"/>
      <c r="BE207" s="96"/>
    </row>
    <row r="208" customFormat="false" ht="18.75" hidden="false" customHeight="false" outlineLevel="0" collapsed="false">
      <c r="A208" s="77" t="n">
        <v>206</v>
      </c>
      <c r="B208" s="78" t="s">
        <v>260</v>
      </c>
      <c r="C208" s="78" t="s">
        <v>169</v>
      </c>
      <c r="D208" s="78"/>
      <c r="E208" s="78"/>
      <c r="F208" s="78" t="n">
        <v>3</v>
      </c>
      <c r="G208" s="78" t="n">
        <v>3</v>
      </c>
      <c r="H208" s="78" t="n">
        <v>3</v>
      </c>
      <c r="I208" s="78" t="n">
        <v>3</v>
      </c>
      <c r="J208" s="78" t="n">
        <v>3</v>
      </c>
      <c r="K208" s="78" t="n">
        <v>3</v>
      </c>
      <c r="L208" s="78" t="n">
        <v>3</v>
      </c>
      <c r="M208" s="78" t="n">
        <v>3.5</v>
      </c>
      <c r="N208" s="78" t="n">
        <v>3</v>
      </c>
      <c r="O208" s="78" t="n">
        <v>4</v>
      </c>
      <c r="P208" s="78" t="n">
        <v>4.5</v>
      </c>
      <c r="Q208" s="78" t="n">
        <v>5</v>
      </c>
      <c r="R208" s="78" t="n">
        <v>4</v>
      </c>
      <c r="S208" s="78" t="n">
        <v>4</v>
      </c>
      <c r="T208" s="78" t="n">
        <v>4</v>
      </c>
      <c r="U208" s="78" t="n">
        <v>4</v>
      </c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9" t="n">
        <f aca="false">SUM(F208:AJ208)</f>
        <v>57</v>
      </c>
      <c r="AL208" s="78" t="n">
        <v>32</v>
      </c>
      <c r="AM208" s="80" t="n">
        <f aca="false">PRODUCT(AK208:AL208)</f>
        <v>1824</v>
      </c>
      <c r="AN208" s="81" t="n">
        <v>0</v>
      </c>
      <c r="AO208" s="82"/>
      <c r="AP208" s="78"/>
      <c r="AQ208" s="83"/>
      <c r="AR208" s="84"/>
      <c r="AS208" s="85"/>
      <c r="AT208" s="91"/>
      <c r="AU208" s="87" t="n">
        <f aca="false">AN208+AO208+AR208+AS208+AT208</f>
        <v>0</v>
      </c>
      <c r="AV208" s="87"/>
      <c r="AW208" s="87" t="n">
        <f aca="false">AP208+AR208+AS208+AT208+AV208+AZ208</f>
        <v>57</v>
      </c>
      <c r="AX208" s="87" t="n">
        <f aca="false">AU208-AW208+AV208+AZ208</f>
        <v>0</v>
      </c>
      <c r="AY208" s="87" t="n">
        <v>171</v>
      </c>
      <c r="AZ208" s="87" t="n">
        <f aca="false">AK208</f>
        <v>57</v>
      </c>
      <c r="BA208" s="87" t="n">
        <f aca="false">AY208+AZ208</f>
        <v>228</v>
      </c>
      <c r="BB208" s="87" t="n">
        <f aca="false">AM208-AW208</f>
        <v>1767</v>
      </c>
      <c r="BC208" s="88"/>
      <c r="BD208" s="88"/>
      <c r="BE208" s="96"/>
    </row>
    <row r="209" customFormat="false" ht="18.75" hidden="false" customHeight="false" outlineLevel="0" collapsed="false">
      <c r="A209" s="77" t="n">
        <v>207</v>
      </c>
      <c r="B209" s="78" t="s">
        <v>548</v>
      </c>
      <c r="C209" s="78" t="s">
        <v>475</v>
      </c>
      <c r="D209" s="78"/>
      <c r="E209" s="78"/>
      <c r="F209" s="78" t="n">
        <v>2</v>
      </c>
      <c r="G209" s="78" t="n">
        <v>2</v>
      </c>
      <c r="H209" s="78" t="n">
        <v>2</v>
      </c>
      <c r="I209" s="78" t="n">
        <v>2.5</v>
      </c>
      <c r="J209" s="78" t="n">
        <v>2.5</v>
      </c>
      <c r="K209" s="78" t="n">
        <v>2</v>
      </c>
      <c r="L209" s="78" t="n">
        <v>2</v>
      </c>
      <c r="M209" s="78" t="n">
        <v>1.5</v>
      </c>
      <c r="N209" s="78" t="n">
        <v>2.5</v>
      </c>
      <c r="O209" s="78" t="n">
        <v>2.5</v>
      </c>
      <c r="P209" s="78" t="n">
        <v>2</v>
      </c>
      <c r="Q209" s="78" t="n">
        <v>1</v>
      </c>
      <c r="R209" s="78" t="n">
        <v>1</v>
      </c>
      <c r="S209" s="78" t="n">
        <v>2</v>
      </c>
      <c r="T209" s="78" t="n">
        <v>1.5</v>
      </c>
      <c r="U209" s="78" t="n">
        <v>1.5</v>
      </c>
      <c r="V209" s="78" t="n">
        <v>1.5</v>
      </c>
      <c r="W209" s="78" t="n">
        <v>1.5</v>
      </c>
      <c r="X209" s="78" t="n">
        <v>2</v>
      </c>
      <c r="Y209" s="78" t="n">
        <v>1.5</v>
      </c>
      <c r="Z209" s="78" t="n">
        <v>1.5</v>
      </c>
      <c r="AA209" s="78" t="n">
        <v>2</v>
      </c>
      <c r="AB209" s="78" t="n">
        <v>2</v>
      </c>
      <c r="AC209" s="78" t="n">
        <v>2</v>
      </c>
      <c r="AD209" s="78" t="n">
        <v>2</v>
      </c>
      <c r="AE209" s="78" t="n">
        <v>1.5</v>
      </c>
      <c r="AF209" s="78" t="n">
        <v>2</v>
      </c>
      <c r="AG209" s="78" t="n">
        <v>1.5</v>
      </c>
      <c r="AH209" s="78" t="n">
        <v>1.5</v>
      </c>
      <c r="AI209" s="78" t="n">
        <v>2</v>
      </c>
      <c r="AJ209" s="78" t="n">
        <v>1.5</v>
      </c>
      <c r="AK209" s="79" t="n">
        <f aca="false">SUM(F209:AJ209)</f>
        <v>56.5</v>
      </c>
      <c r="AL209" s="78" t="n">
        <v>32</v>
      </c>
      <c r="AM209" s="80" t="n">
        <f aca="false">PRODUCT(AK209:AL209)</f>
        <v>1808</v>
      </c>
      <c r="AN209" s="81"/>
      <c r="AO209" s="82"/>
      <c r="AP209" s="78"/>
      <c r="AQ209" s="83"/>
      <c r="AR209" s="84"/>
      <c r="AS209" s="85"/>
      <c r="AT209" s="86"/>
      <c r="AU209" s="87" t="n">
        <f aca="false">AN209+AO209+AR209+AS209+AT209</f>
        <v>0</v>
      </c>
      <c r="AV209" s="87"/>
      <c r="AW209" s="87" t="n">
        <f aca="false">AP209+AR209+AS209+AT209+AV209+AZ209</f>
        <v>56.5</v>
      </c>
      <c r="AX209" s="87"/>
      <c r="AY209" s="87" t="n">
        <v>197.5</v>
      </c>
      <c r="AZ209" s="87" t="n">
        <f aca="false">AK209</f>
        <v>56.5</v>
      </c>
      <c r="BA209" s="87" t="n">
        <f aca="false">AY209+AZ209</f>
        <v>254</v>
      </c>
      <c r="BB209" s="87" t="n">
        <f aca="false">AM209-AW209</f>
        <v>1751.5</v>
      </c>
      <c r="BC209" s="78"/>
      <c r="BD209" s="88"/>
      <c r="BE209" s="96"/>
    </row>
    <row r="210" customFormat="false" ht="18.75" hidden="false" customHeight="false" outlineLevel="0" collapsed="false">
      <c r="A210" s="77" t="n">
        <v>208</v>
      </c>
      <c r="B210" s="78" t="s">
        <v>393</v>
      </c>
      <c r="C210" s="78" t="s">
        <v>377</v>
      </c>
      <c r="D210" s="78"/>
      <c r="E210" s="78"/>
      <c r="F210" s="78" t="n">
        <v>2</v>
      </c>
      <c r="G210" s="78" t="n">
        <v>2</v>
      </c>
      <c r="H210" s="78" t="n">
        <v>2</v>
      </c>
      <c r="I210" s="78" t="n">
        <v>2</v>
      </c>
      <c r="J210" s="78" t="n">
        <v>2</v>
      </c>
      <c r="K210" s="78" t="n">
        <v>2</v>
      </c>
      <c r="L210" s="78" t="n">
        <v>2</v>
      </c>
      <c r="M210" s="78" t="n">
        <v>2</v>
      </c>
      <c r="N210" s="78"/>
      <c r="O210" s="78"/>
      <c r="P210" s="78"/>
      <c r="Q210" s="78" t="n">
        <v>2</v>
      </c>
      <c r="R210" s="78" t="n">
        <v>2</v>
      </c>
      <c r="S210" s="78" t="n">
        <v>2</v>
      </c>
      <c r="T210" s="78" t="n">
        <v>2</v>
      </c>
      <c r="U210" s="78" t="n">
        <v>1.5</v>
      </c>
      <c r="V210" s="78" t="n">
        <v>2</v>
      </c>
      <c r="W210" s="78" t="n">
        <v>2</v>
      </c>
      <c r="X210" s="78" t="n">
        <v>2</v>
      </c>
      <c r="Y210" s="78" t="n">
        <v>2</v>
      </c>
      <c r="Z210" s="78" t="n">
        <v>2</v>
      </c>
      <c r="AA210" s="78" t="n">
        <v>2</v>
      </c>
      <c r="AB210" s="78" t="n">
        <v>2</v>
      </c>
      <c r="AC210" s="78" t="n">
        <v>2</v>
      </c>
      <c r="AD210" s="78" t="n">
        <v>2</v>
      </c>
      <c r="AE210" s="78" t="n">
        <v>2</v>
      </c>
      <c r="AF210" s="78" t="n">
        <v>2</v>
      </c>
      <c r="AG210" s="78" t="n">
        <v>2</v>
      </c>
      <c r="AH210" s="78" t="n">
        <v>2</v>
      </c>
      <c r="AI210" s="78" t="n">
        <v>2</v>
      </c>
      <c r="AJ210" s="78" t="n">
        <v>2</v>
      </c>
      <c r="AK210" s="79" t="n">
        <f aca="false">SUM(F210:AJ210)</f>
        <v>55.5</v>
      </c>
      <c r="AL210" s="78" t="n">
        <v>32</v>
      </c>
      <c r="AM210" s="80" t="n">
        <f aca="false">PRODUCT(AK210:AL210)</f>
        <v>1776</v>
      </c>
      <c r="AN210" s="81" t="n">
        <v>0</v>
      </c>
      <c r="AO210" s="82"/>
      <c r="AP210" s="78"/>
      <c r="AQ210" s="83"/>
      <c r="AR210" s="84"/>
      <c r="AS210" s="85"/>
      <c r="AT210" s="91"/>
      <c r="AU210" s="87" t="n">
        <f aca="false">AN210+AO210+AR210+AS210+AT210</f>
        <v>0</v>
      </c>
      <c r="AV210" s="87"/>
      <c r="AW210" s="87" t="n">
        <f aca="false">AP210+AR210+AS210+AT210+AV210+AZ210</f>
        <v>55.5</v>
      </c>
      <c r="AX210" s="87" t="n">
        <f aca="false">AU210-AW210+AV210+AZ210</f>
        <v>0</v>
      </c>
      <c r="AY210" s="87" t="n">
        <v>181.5</v>
      </c>
      <c r="AZ210" s="87" t="n">
        <f aca="false">AK210</f>
        <v>55.5</v>
      </c>
      <c r="BA210" s="87" t="n">
        <f aca="false">AY210+AZ210</f>
        <v>237</v>
      </c>
      <c r="BB210" s="87" t="n">
        <f aca="false">AM210-AW210</f>
        <v>1720.5</v>
      </c>
      <c r="BC210" s="78"/>
      <c r="BD210" s="78"/>
      <c r="BE210" s="96"/>
    </row>
    <row r="211" customFormat="false" ht="18.75" hidden="false" customHeight="false" outlineLevel="0" collapsed="false">
      <c r="A211" s="77" t="n">
        <v>209</v>
      </c>
      <c r="B211" s="78" t="s">
        <v>1094</v>
      </c>
      <c r="C211" s="78" t="s">
        <v>1033</v>
      </c>
      <c r="D211" s="78"/>
      <c r="E211" s="78"/>
      <c r="F211" s="78" t="n">
        <v>2</v>
      </c>
      <c r="G211" s="78" t="n">
        <v>2</v>
      </c>
      <c r="H211" s="78" t="n">
        <v>1</v>
      </c>
      <c r="I211" s="78" t="n">
        <v>4</v>
      </c>
      <c r="J211" s="78" t="n">
        <v>4</v>
      </c>
      <c r="K211" s="78" t="n">
        <v>2</v>
      </c>
      <c r="L211" s="78" t="n">
        <v>4</v>
      </c>
      <c r="M211" s="78" t="n">
        <v>3</v>
      </c>
      <c r="N211" s="78" t="n">
        <v>2</v>
      </c>
      <c r="O211" s="78" t="n">
        <v>3</v>
      </c>
      <c r="P211" s="78" t="n">
        <v>2</v>
      </c>
      <c r="Q211" s="78" t="n">
        <v>4</v>
      </c>
      <c r="R211" s="78" t="n">
        <v>2.5</v>
      </c>
      <c r="S211" s="78" t="n">
        <v>2</v>
      </c>
      <c r="T211" s="78" t="n">
        <v>2</v>
      </c>
      <c r="U211" s="78" t="n">
        <v>1</v>
      </c>
      <c r="V211" s="78" t="n">
        <v>2</v>
      </c>
      <c r="W211" s="78" t="n">
        <v>2</v>
      </c>
      <c r="X211" s="78" t="n">
        <v>1</v>
      </c>
      <c r="Y211" s="78"/>
      <c r="Z211" s="78" t="n">
        <v>2</v>
      </c>
      <c r="AA211" s="78" t="n">
        <v>2</v>
      </c>
      <c r="AB211" s="78" t="n">
        <v>4</v>
      </c>
      <c r="AC211" s="78" t="n">
        <v>1</v>
      </c>
      <c r="AD211" s="78"/>
      <c r="AE211" s="78"/>
      <c r="AF211" s="78"/>
      <c r="AG211" s="78" t="n">
        <v>1</v>
      </c>
      <c r="AH211" s="78"/>
      <c r="AI211" s="78"/>
      <c r="AJ211" s="78"/>
      <c r="AK211" s="79" t="n">
        <f aca="false">SUM(F211:AJ211)</f>
        <v>55.5</v>
      </c>
      <c r="AL211" s="78" t="n">
        <v>32</v>
      </c>
      <c r="AM211" s="80" t="n">
        <f aca="false">PRODUCT(AK211:AL211)</f>
        <v>1776</v>
      </c>
      <c r="AN211" s="81" t="n">
        <v>0</v>
      </c>
      <c r="AO211" s="82"/>
      <c r="AP211" s="78"/>
      <c r="AQ211" s="83"/>
      <c r="AR211" s="84"/>
      <c r="AS211" s="85"/>
      <c r="AT211" s="91"/>
      <c r="AU211" s="87" t="n">
        <f aca="false">AN211+AO211+AR211+AS211+AT211</f>
        <v>0</v>
      </c>
      <c r="AV211" s="87"/>
      <c r="AW211" s="87" t="n">
        <f aca="false">AP211+AR211+AS211+AT211+AV211+AZ211</f>
        <v>55.5</v>
      </c>
      <c r="AX211" s="87" t="n">
        <f aca="false">AU211-AW211+AV211+AZ211</f>
        <v>0</v>
      </c>
      <c r="AY211" s="87" t="n">
        <v>194.5</v>
      </c>
      <c r="AZ211" s="87" t="n">
        <f aca="false">AK211</f>
        <v>55.5</v>
      </c>
      <c r="BA211" s="87" t="n">
        <f aca="false">AY211+AZ211</f>
        <v>250</v>
      </c>
      <c r="BB211" s="87" t="n">
        <f aca="false">AM211-AW211</f>
        <v>1720.5</v>
      </c>
      <c r="BC211" s="78"/>
      <c r="BD211" s="78"/>
      <c r="BE211" s="96"/>
    </row>
    <row r="212" customFormat="false" ht="18.75" hidden="false" customHeight="false" outlineLevel="0" collapsed="false">
      <c r="A212" s="77" t="n">
        <v>210</v>
      </c>
      <c r="B212" s="78" t="s">
        <v>1239</v>
      </c>
      <c r="C212" s="78" t="s">
        <v>1233</v>
      </c>
      <c r="D212" s="78"/>
      <c r="E212" s="78"/>
      <c r="F212" s="78" t="n">
        <v>4.5</v>
      </c>
      <c r="G212" s="78" t="n">
        <v>5</v>
      </c>
      <c r="H212" s="78" t="n">
        <v>4</v>
      </c>
      <c r="I212" s="78" t="n">
        <v>3.5</v>
      </c>
      <c r="J212" s="78" t="n">
        <v>4</v>
      </c>
      <c r="K212" s="78" t="n">
        <v>4.5</v>
      </c>
      <c r="L212" s="78" t="n">
        <v>4.5</v>
      </c>
      <c r="M212" s="78" t="n">
        <v>5</v>
      </c>
      <c r="N212" s="78" t="n">
        <v>3</v>
      </c>
      <c r="O212" s="78" t="n">
        <v>4</v>
      </c>
      <c r="P212" s="78" t="n">
        <v>5</v>
      </c>
      <c r="Q212" s="78" t="n">
        <v>4.5</v>
      </c>
      <c r="R212" s="78" t="n">
        <v>4</v>
      </c>
      <c r="S212" s="78" t="n">
        <v>4</v>
      </c>
      <c r="T212" s="78" t="n">
        <v>4.5</v>
      </c>
      <c r="U212" s="78" t="n">
        <v>4.5</v>
      </c>
      <c r="V212" s="78" t="n">
        <v>4</v>
      </c>
      <c r="W212" s="78" t="n">
        <v>4.5</v>
      </c>
      <c r="X212" s="78" t="n">
        <v>3</v>
      </c>
      <c r="Y212" s="78" t="n">
        <v>4</v>
      </c>
      <c r="Z212" s="78" t="n">
        <v>4</v>
      </c>
      <c r="AA212" s="78" t="n">
        <v>4.5</v>
      </c>
      <c r="AB212" s="78" t="n">
        <v>4</v>
      </c>
      <c r="AC212" s="78" t="n">
        <v>4</v>
      </c>
      <c r="AD212" s="78" t="n">
        <v>3.5</v>
      </c>
      <c r="AE212" s="78" t="n">
        <v>4.5</v>
      </c>
      <c r="AF212" s="78" t="n">
        <v>4.5</v>
      </c>
      <c r="AG212" s="78" t="n">
        <v>3.5</v>
      </c>
      <c r="AH212" s="78" t="n">
        <v>4.5</v>
      </c>
      <c r="AI212" s="78" t="n">
        <v>4</v>
      </c>
      <c r="AJ212" s="78" t="n">
        <v>4</v>
      </c>
      <c r="AK212" s="79" t="n">
        <f aca="false">SUM(F212:AJ212)</f>
        <v>129</v>
      </c>
      <c r="AL212" s="78" t="n">
        <v>32</v>
      </c>
      <c r="AM212" s="80" t="n">
        <f aca="false">PRODUCT(AK212:AL212)</f>
        <v>4128</v>
      </c>
      <c r="AN212" s="81"/>
      <c r="AO212" s="82"/>
      <c r="AP212" s="78"/>
      <c r="AQ212" s="78"/>
      <c r="AR212" s="84"/>
      <c r="AS212" s="85"/>
      <c r="AT212" s="91" t="n">
        <v>2300</v>
      </c>
      <c r="AU212" s="87" t="n">
        <f aca="false">AN212+AO212+AR212+AS212+AT212</f>
        <v>2300</v>
      </c>
      <c r="AV212" s="78"/>
      <c r="AW212" s="87" t="n">
        <f aca="false">AP212+AR212+AS212+AT212+AV212+AZ212</f>
        <v>2429</v>
      </c>
      <c r="AX212" s="87" t="n">
        <f aca="false">AU212-AW212+AV212+AZ212</f>
        <v>0</v>
      </c>
      <c r="AY212" s="116" t="n">
        <v>0</v>
      </c>
      <c r="AZ212" s="87" t="n">
        <f aca="false">AK212</f>
        <v>129</v>
      </c>
      <c r="BA212" s="87" t="n">
        <f aca="false">AY212+AZ212</f>
        <v>129</v>
      </c>
      <c r="BB212" s="87" t="n">
        <f aca="false">AM212-AW212</f>
        <v>1699</v>
      </c>
      <c r="BC212" s="78"/>
      <c r="BD212" s="78"/>
      <c r="BE212" s="96"/>
    </row>
    <row r="213" customFormat="false" ht="18.75" hidden="false" customHeight="false" outlineLevel="0" collapsed="false">
      <c r="A213" s="77" t="n">
        <v>211</v>
      </c>
      <c r="B213" s="78" t="s">
        <v>1251</v>
      </c>
      <c r="C213" s="78" t="s">
        <v>1233</v>
      </c>
      <c r="D213" s="78"/>
      <c r="E213" s="78"/>
      <c r="F213" s="78"/>
      <c r="G213" s="78" t="n">
        <v>3</v>
      </c>
      <c r="H213" s="78" t="n">
        <v>3</v>
      </c>
      <c r="I213" s="78" t="n">
        <v>3.5</v>
      </c>
      <c r="J213" s="78" t="n">
        <v>3.5</v>
      </c>
      <c r="K213" s="78" t="n">
        <v>4</v>
      </c>
      <c r="L213" s="78" t="n">
        <v>3</v>
      </c>
      <c r="M213" s="78" t="n">
        <v>4</v>
      </c>
      <c r="N213" s="78" t="n">
        <v>3</v>
      </c>
      <c r="O213" s="78" t="n">
        <v>4</v>
      </c>
      <c r="P213" s="78" t="n">
        <v>4.5</v>
      </c>
      <c r="Q213" s="78" t="n">
        <v>4.5</v>
      </c>
      <c r="R213" s="78" t="n">
        <v>4.5</v>
      </c>
      <c r="S213" s="78" t="n">
        <v>5</v>
      </c>
      <c r="T213" s="78" t="n">
        <v>5</v>
      </c>
      <c r="U213" s="78" t="n">
        <v>5</v>
      </c>
      <c r="V213" s="78" t="n">
        <v>4.5</v>
      </c>
      <c r="W213" s="78" t="n">
        <v>5</v>
      </c>
      <c r="X213" s="78" t="n">
        <v>5.5</v>
      </c>
      <c r="Y213" s="78" t="n">
        <v>5</v>
      </c>
      <c r="Z213" s="78" t="n">
        <v>4.5</v>
      </c>
      <c r="AA213" s="78" t="n">
        <v>5</v>
      </c>
      <c r="AB213" s="78" t="n">
        <v>4.5</v>
      </c>
      <c r="AC213" s="78" t="n">
        <v>4.5</v>
      </c>
      <c r="AD213" s="78" t="n">
        <v>4</v>
      </c>
      <c r="AE213" s="78" t="n">
        <v>4</v>
      </c>
      <c r="AF213" s="78" t="n">
        <v>4.5</v>
      </c>
      <c r="AG213" s="78" t="n">
        <v>4.5</v>
      </c>
      <c r="AH213" s="78" t="n">
        <v>5</v>
      </c>
      <c r="AI213" s="78" t="n">
        <v>4</v>
      </c>
      <c r="AJ213" s="78" t="n">
        <v>4.5</v>
      </c>
      <c r="AK213" s="79" t="n">
        <f aca="false">SUM(F213:AJ213)</f>
        <v>128.5</v>
      </c>
      <c r="AL213" s="78" t="n">
        <v>32</v>
      </c>
      <c r="AM213" s="80" t="n">
        <f aca="false">PRODUCT(AK213:AL213)</f>
        <v>4112</v>
      </c>
      <c r="AN213" s="81"/>
      <c r="AO213" s="82"/>
      <c r="AP213" s="78"/>
      <c r="AQ213" s="78"/>
      <c r="AR213" s="84"/>
      <c r="AS213" s="85"/>
      <c r="AT213" s="91" t="n">
        <v>2300</v>
      </c>
      <c r="AU213" s="87" t="n">
        <f aca="false">AN213+AO213+AR213+AS213+AT213</f>
        <v>2300</v>
      </c>
      <c r="AV213" s="78"/>
      <c r="AW213" s="87" t="n">
        <f aca="false">AP213+AR213+AS213+AT213+AV213+AZ213</f>
        <v>2428.5</v>
      </c>
      <c r="AX213" s="87" t="n">
        <f aca="false">AU213-AW213+AV213+AZ213</f>
        <v>0</v>
      </c>
      <c r="AY213" s="116" t="n">
        <v>0</v>
      </c>
      <c r="AZ213" s="87" t="n">
        <f aca="false">AK213</f>
        <v>128.5</v>
      </c>
      <c r="BA213" s="87" t="n">
        <f aca="false">AY213+AZ213</f>
        <v>128.5</v>
      </c>
      <c r="BB213" s="87" t="n">
        <f aca="false">AM213-AW213</f>
        <v>1683.5</v>
      </c>
      <c r="BC213" s="78"/>
      <c r="BD213" s="78"/>
      <c r="BE213" s="96"/>
    </row>
    <row r="214" customFormat="false" ht="18.75" hidden="false" customHeight="false" outlineLevel="0" collapsed="false">
      <c r="A214" s="77" t="n">
        <v>212</v>
      </c>
      <c r="B214" s="78" t="s">
        <v>930</v>
      </c>
      <c r="C214" s="78" t="s">
        <v>728</v>
      </c>
      <c r="D214" s="78"/>
      <c r="E214" s="78"/>
      <c r="F214" s="78" t="n">
        <v>4.5</v>
      </c>
      <c r="G214" s="78" t="n">
        <v>4.5</v>
      </c>
      <c r="H214" s="78" t="n">
        <v>4.5</v>
      </c>
      <c r="I214" s="78" t="n">
        <v>4.5</v>
      </c>
      <c r="J214" s="78" t="n">
        <v>4</v>
      </c>
      <c r="K214" s="78" t="n">
        <v>3</v>
      </c>
      <c r="L214" s="78" t="n">
        <v>3.5</v>
      </c>
      <c r="M214" s="78" t="n">
        <v>5</v>
      </c>
      <c r="N214" s="78" t="n">
        <v>3.5</v>
      </c>
      <c r="O214" s="78" t="n">
        <v>3</v>
      </c>
      <c r="P214" s="78" t="n">
        <v>3.5</v>
      </c>
      <c r="Q214" s="78" t="n">
        <v>4</v>
      </c>
      <c r="R214" s="78"/>
      <c r="S214" s="78" t="n">
        <v>3</v>
      </c>
      <c r="T214" s="78" t="n">
        <v>3.5</v>
      </c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9" t="n">
        <f aca="false">SUM(F214:AJ214)</f>
        <v>54</v>
      </c>
      <c r="AL214" s="78" t="n">
        <v>32</v>
      </c>
      <c r="AM214" s="80" t="n">
        <f aca="false">PRODUCT(AK214:AL214)</f>
        <v>1728</v>
      </c>
      <c r="AN214" s="81"/>
      <c r="AO214" s="82"/>
      <c r="AP214" s="78"/>
      <c r="AQ214" s="83"/>
      <c r="AR214" s="84"/>
      <c r="AS214" s="85"/>
      <c r="AT214" s="91"/>
      <c r="AU214" s="87" t="n">
        <f aca="false">AN214+AO214+AR214+AS214+AT214</f>
        <v>0</v>
      </c>
      <c r="AV214" s="87"/>
      <c r="AW214" s="87" t="n">
        <f aca="false">AP214+AR214+AS214+AT214+AV214+AZ214</f>
        <v>54</v>
      </c>
      <c r="AX214" s="87"/>
      <c r="AY214" s="87"/>
      <c r="AZ214" s="87" t="n">
        <f aca="false">AK214</f>
        <v>54</v>
      </c>
      <c r="BA214" s="87" t="n">
        <f aca="false">AY214+AZ214</f>
        <v>54</v>
      </c>
      <c r="BB214" s="87" t="n">
        <f aca="false">AM214-AW214</f>
        <v>1674</v>
      </c>
      <c r="BC214" s="78"/>
      <c r="BD214" s="78"/>
      <c r="BE214" s="96"/>
    </row>
    <row r="215" customFormat="false" ht="18.75" hidden="false" customHeight="false" outlineLevel="0" collapsed="false">
      <c r="A215" s="77" t="n">
        <v>213</v>
      </c>
      <c r="B215" s="89" t="s">
        <v>958</v>
      </c>
      <c r="C215" s="78" t="s">
        <v>954</v>
      </c>
      <c r="D215" s="78"/>
      <c r="E215" s="78"/>
      <c r="F215" s="78" t="n">
        <v>2.5</v>
      </c>
      <c r="G215" s="78" t="n">
        <v>2</v>
      </c>
      <c r="H215" s="78" t="n">
        <v>2</v>
      </c>
      <c r="I215" s="78" t="n">
        <v>2</v>
      </c>
      <c r="J215" s="78" t="n">
        <v>2.5</v>
      </c>
      <c r="K215" s="78" t="n">
        <v>2</v>
      </c>
      <c r="L215" s="78" t="n">
        <v>2</v>
      </c>
      <c r="M215" s="78" t="n">
        <v>2</v>
      </c>
      <c r="N215" s="78" t="n">
        <v>2</v>
      </c>
      <c r="O215" s="78" t="n">
        <v>2</v>
      </c>
      <c r="P215" s="78" t="n">
        <v>2</v>
      </c>
      <c r="Q215" s="78" t="n">
        <v>2</v>
      </c>
      <c r="R215" s="78" t="n">
        <v>2</v>
      </c>
      <c r="S215" s="78" t="n">
        <v>2</v>
      </c>
      <c r="T215" s="78" t="n">
        <v>2</v>
      </c>
      <c r="U215" s="78" t="n">
        <v>1.5</v>
      </c>
      <c r="V215" s="78" t="n">
        <v>2</v>
      </c>
      <c r="W215" s="78" t="n">
        <v>2</v>
      </c>
      <c r="X215" s="78" t="n">
        <v>2</v>
      </c>
      <c r="Y215" s="78" t="n">
        <v>2</v>
      </c>
      <c r="Z215" s="78" t="n">
        <v>2</v>
      </c>
      <c r="AA215" s="78" t="n">
        <v>2</v>
      </c>
      <c r="AB215" s="78" t="n">
        <v>2</v>
      </c>
      <c r="AC215" s="78" t="n">
        <v>2</v>
      </c>
      <c r="AD215" s="78" t="n">
        <v>2</v>
      </c>
      <c r="AE215" s="78" t="n">
        <v>2</v>
      </c>
      <c r="AF215" s="78" t="n">
        <v>1.5</v>
      </c>
      <c r="AG215" s="78"/>
      <c r="AH215" s="78"/>
      <c r="AI215" s="78"/>
      <c r="AJ215" s="78"/>
      <c r="AK215" s="79" t="n">
        <f aca="false">SUM(F215:AJ215)</f>
        <v>54</v>
      </c>
      <c r="AL215" s="78" t="n">
        <v>32</v>
      </c>
      <c r="AM215" s="80" t="n">
        <f aca="false">PRODUCT(AK215:AL215)</f>
        <v>1728</v>
      </c>
      <c r="AN215" s="81" t="n">
        <v>0</v>
      </c>
      <c r="AO215" s="82"/>
      <c r="AP215" s="78"/>
      <c r="AQ215" s="83"/>
      <c r="AR215" s="84"/>
      <c r="AS215" s="85"/>
      <c r="AT215" s="86"/>
      <c r="AU215" s="87" t="n">
        <f aca="false">AN215+AO215+AR215+AS215+AT215</f>
        <v>0</v>
      </c>
      <c r="AV215" s="87"/>
      <c r="AW215" s="87" t="n">
        <f aca="false">AP215+AR215+AS215+AT215+AV215+AZ215</f>
        <v>54</v>
      </c>
      <c r="AX215" s="87" t="n">
        <f aca="false">AU215-AW215+AV215+AZ215</f>
        <v>0</v>
      </c>
      <c r="AY215" s="87" t="n">
        <v>227</v>
      </c>
      <c r="AZ215" s="87" t="n">
        <f aca="false">AK215</f>
        <v>54</v>
      </c>
      <c r="BA215" s="87" t="n">
        <f aca="false">AY215+AZ215</f>
        <v>281</v>
      </c>
      <c r="BB215" s="87" t="n">
        <f aca="false">AM215-AW215</f>
        <v>1674</v>
      </c>
      <c r="BC215" s="88"/>
      <c r="BD215" s="88"/>
      <c r="BE215" s="96"/>
    </row>
    <row r="216" customFormat="false" ht="18.75" hidden="false" customHeight="false" outlineLevel="0" collapsed="false">
      <c r="A216" s="77" t="n">
        <v>214</v>
      </c>
      <c r="B216" s="78" t="s">
        <v>1014</v>
      </c>
      <c r="C216" s="78" t="s">
        <v>1000</v>
      </c>
      <c r="D216" s="78"/>
      <c r="E216" s="78"/>
      <c r="F216" s="78" t="n">
        <v>2</v>
      </c>
      <c r="G216" s="78" t="n">
        <v>2</v>
      </c>
      <c r="H216" s="78" t="n">
        <v>2</v>
      </c>
      <c r="I216" s="78" t="n">
        <v>2</v>
      </c>
      <c r="J216" s="78" t="n">
        <v>2</v>
      </c>
      <c r="K216" s="78" t="n">
        <v>2</v>
      </c>
      <c r="L216" s="78" t="n">
        <v>2</v>
      </c>
      <c r="M216" s="78" t="n">
        <v>2</v>
      </c>
      <c r="N216" s="78" t="n">
        <v>2</v>
      </c>
      <c r="O216" s="78" t="n">
        <v>2</v>
      </c>
      <c r="P216" s="78" t="n">
        <v>2</v>
      </c>
      <c r="Q216" s="78" t="n">
        <v>2</v>
      </c>
      <c r="R216" s="78" t="n">
        <v>2</v>
      </c>
      <c r="S216" s="78" t="n">
        <v>2</v>
      </c>
      <c r="T216" s="78"/>
      <c r="U216" s="78" t="n">
        <v>1.5</v>
      </c>
      <c r="V216" s="78" t="n">
        <v>1.5</v>
      </c>
      <c r="W216" s="78" t="n">
        <v>1.5</v>
      </c>
      <c r="X216" s="78" t="n">
        <v>1.5</v>
      </c>
      <c r="Y216" s="78" t="n">
        <v>1.5</v>
      </c>
      <c r="Z216" s="78" t="n">
        <v>2</v>
      </c>
      <c r="AA216" s="78" t="n">
        <v>2</v>
      </c>
      <c r="AB216" s="78" t="n">
        <v>2</v>
      </c>
      <c r="AC216" s="78" t="n">
        <v>1.5</v>
      </c>
      <c r="AD216" s="78" t="n">
        <v>1.5</v>
      </c>
      <c r="AE216" s="78" t="n">
        <v>1.5</v>
      </c>
      <c r="AF216" s="78" t="n">
        <v>1.5</v>
      </c>
      <c r="AG216" s="78" t="n">
        <v>2</v>
      </c>
      <c r="AH216" s="78" t="n">
        <v>1.5</v>
      </c>
      <c r="AI216" s="78" t="n">
        <v>1.5</v>
      </c>
      <c r="AJ216" s="78" t="n">
        <v>1.5</v>
      </c>
      <c r="AK216" s="79" t="n">
        <f aca="false">SUM(F216:AJ216)</f>
        <v>54</v>
      </c>
      <c r="AL216" s="78" t="n">
        <v>32</v>
      </c>
      <c r="AM216" s="80" t="n">
        <f aca="false">PRODUCT(AK216:AL216)</f>
        <v>1728</v>
      </c>
      <c r="AN216" s="81" t="n">
        <v>0</v>
      </c>
      <c r="AO216" s="82"/>
      <c r="AP216" s="78"/>
      <c r="AQ216" s="83"/>
      <c r="AR216" s="84"/>
      <c r="AS216" s="85"/>
      <c r="AT216" s="91"/>
      <c r="AU216" s="87" t="n">
        <f aca="false">AN216+AO216+AR216+AS216+AT216</f>
        <v>0</v>
      </c>
      <c r="AV216" s="87"/>
      <c r="AW216" s="87" t="n">
        <f aca="false">AP216+AR216+AS216+AT216+AV216+AZ216</f>
        <v>54</v>
      </c>
      <c r="AX216" s="87" t="n">
        <f aca="false">AU216-AW216+AV216+AZ216</f>
        <v>0</v>
      </c>
      <c r="AY216" s="87" t="n">
        <v>144</v>
      </c>
      <c r="AZ216" s="87" t="n">
        <f aca="false">AK216</f>
        <v>54</v>
      </c>
      <c r="BA216" s="87" t="n">
        <f aca="false">AY216+AZ216</f>
        <v>198</v>
      </c>
      <c r="BB216" s="87" t="n">
        <f aca="false">AM216-AW216</f>
        <v>1674</v>
      </c>
      <c r="BC216" s="78"/>
      <c r="BD216" s="78"/>
      <c r="BE216" s="96"/>
    </row>
    <row r="217" customFormat="false" ht="18.75" hidden="false" customHeight="false" outlineLevel="0" collapsed="false">
      <c r="A217" s="77" t="n">
        <v>215</v>
      </c>
      <c r="B217" s="78" t="s">
        <v>1154</v>
      </c>
      <c r="C217" s="78" t="s">
        <v>1130</v>
      </c>
      <c r="D217" s="78"/>
      <c r="E217" s="78"/>
      <c r="F217" s="78" t="n">
        <v>3</v>
      </c>
      <c r="G217" s="78" t="n">
        <v>3</v>
      </c>
      <c r="H217" s="78" t="n">
        <v>3</v>
      </c>
      <c r="I217" s="78" t="n">
        <v>3</v>
      </c>
      <c r="J217" s="78" t="n">
        <v>3</v>
      </c>
      <c r="K217" s="78" t="n">
        <v>3</v>
      </c>
      <c r="L217" s="78" t="n">
        <v>2.5</v>
      </c>
      <c r="M217" s="78" t="n">
        <v>2</v>
      </c>
      <c r="N217" s="78" t="n">
        <v>2</v>
      </c>
      <c r="O217" s="78" t="n">
        <v>3</v>
      </c>
      <c r="P217" s="78" t="n">
        <v>2.5</v>
      </c>
      <c r="Q217" s="78"/>
      <c r="R217" s="78"/>
      <c r="S217" s="78"/>
      <c r="T217" s="78" t="n">
        <v>2</v>
      </c>
      <c r="U217" s="78" t="n">
        <v>1.5</v>
      </c>
      <c r="V217" s="78" t="n">
        <v>2</v>
      </c>
      <c r="W217" s="78" t="n">
        <v>2</v>
      </c>
      <c r="X217" s="78" t="n">
        <v>1.5</v>
      </c>
      <c r="Y217" s="78" t="n">
        <v>2</v>
      </c>
      <c r="Z217" s="78" t="n">
        <v>1.5</v>
      </c>
      <c r="AA217" s="78" t="n">
        <v>1.5</v>
      </c>
      <c r="AB217" s="78" t="n">
        <v>1.5</v>
      </c>
      <c r="AC217" s="78" t="n">
        <v>1.5</v>
      </c>
      <c r="AD217" s="78" t="n">
        <v>1.5</v>
      </c>
      <c r="AE217" s="78" t="n">
        <v>2</v>
      </c>
      <c r="AF217" s="78" t="n">
        <v>1.5</v>
      </c>
      <c r="AG217" s="78" t="n">
        <v>2</v>
      </c>
      <c r="AH217" s="78"/>
      <c r="AI217" s="78"/>
      <c r="AJ217" s="78"/>
      <c r="AK217" s="79" t="n">
        <f aca="false">SUM(F217:AJ217)</f>
        <v>54</v>
      </c>
      <c r="AL217" s="78" t="n">
        <v>32</v>
      </c>
      <c r="AM217" s="80" t="n">
        <f aca="false">PRODUCT(AK217:AL217)</f>
        <v>1728</v>
      </c>
      <c r="AN217" s="81" t="n">
        <v>0</v>
      </c>
      <c r="AO217" s="82"/>
      <c r="AP217" s="78"/>
      <c r="AQ217" s="83"/>
      <c r="AR217" s="84"/>
      <c r="AS217" s="85"/>
      <c r="AT217" s="91"/>
      <c r="AU217" s="87" t="n">
        <f aca="false">AN217+AO217+AR217+AS217+AT217</f>
        <v>0</v>
      </c>
      <c r="AV217" s="78"/>
      <c r="AW217" s="87" t="n">
        <f aca="false">AP217+AR217+AS217+AT217+AV217+AZ217</f>
        <v>54</v>
      </c>
      <c r="AX217" s="87" t="n">
        <f aca="false">AU217-AW217+AV217+AZ217</f>
        <v>0</v>
      </c>
      <c r="AY217" s="87" t="n">
        <v>297.5</v>
      </c>
      <c r="AZ217" s="87" t="n">
        <f aca="false">AK217</f>
        <v>54</v>
      </c>
      <c r="BA217" s="87" t="n">
        <f aca="false">AY217+AZ217</f>
        <v>351.5</v>
      </c>
      <c r="BB217" s="87" t="n">
        <f aca="false">AM217-AW217</f>
        <v>1674</v>
      </c>
      <c r="BC217" s="78"/>
      <c r="BD217" s="78"/>
      <c r="BE217" s="96"/>
    </row>
    <row r="218" customFormat="false" ht="18.75" hidden="false" customHeight="false" outlineLevel="0" collapsed="false">
      <c r="A218" s="77" t="n">
        <v>216</v>
      </c>
      <c r="B218" s="78" t="s">
        <v>1074</v>
      </c>
      <c r="C218" s="78" t="s">
        <v>1033</v>
      </c>
      <c r="D218" s="78"/>
      <c r="E218" s="78"/>
      <c r="F218" s="78" t="n">
        <v>4</v>
      </c>
      <c r="G218" s="78" t="n">
        <v>4</v>
      </c>
      <c r="H218" s="78" t="n">
        <v>3</v>
      </c>
      <c r="I218" s="78" t="n">
        <v>4</v>
      </c>
      <c r="J218" s="78" t="n">
        <v>3</v>
      </c>
      <c r="K218" s="78" t="n">
        <v>3.5</v>
      </c>
      <c r="L218" s="78" t="n">
        <v>4</v>
      </c>
      <c r="M218" s="78" t="n">
        <v>4</v>
      </c>
      <c r="N218" s="78" t="n">
        <v>3.5</v>
      </c>
      <c r="O218" s="78" t="n">
        <v>4</v>
      </c>
      <c r="P218" s="78" t="n">
        <v>4.5</v>
      </c>
      <c r="Q218" s="78" t="n">
        <v>4</v>
      </c>
      <c r="R218" s="78" t="n">
        <v>4.5</v>
      </c>
      <c r="S218" s="78" t="n">
        <v>4.5</v>
      </c>
      <c r="T218" s="78" t="n">
        <v>4</v>
      </c>
      <c r="U218" s="78" t="n">
        <v>4</v>
      </c>
      <c r="V218" s="78" t="n">
        <v>3.5</v>
      </c>
      <c r="W218" s="78" t="n">
        <v>4</v>
      </c>
      <c r="X218" s="78" t="n">
        <v>4</v>
      </c>
      <c r="Y218" s="78" t="n">
        <v>4</v>
      </c>
      <c r="Z218" s="78" t="n">
        <v>4.5</v>
      </c>
      <c r="AA218" s="78" t="n">
        <v>4</v>
      </c>
      <c r="AB218" s="78" t="n">
        <v>4.5</v>
      </c>
      <c r="AC218" s="78" t="n">
        <v>4</v>
      </c>
      <c r="AD218" s="78" t="n">
        <v>4</v>
      </c>
      <c r="AE218" s="78" t="n">
        <v>4</v>
      </c>
      <c r="AF218" s="78" t="n">
        <v>4</v>
      </c>
      <c r="AG218" s="78" t="n">
        <v>4</v>
      </c>
      <c r="AH218" s="78" t="n">
        <v>4</v>
      </c>
      <c r="AI218" s="78" t="n">
        <v>4</v>
      </c>
      <c r="AJ218" s="78" t="n">
        <v>4</v>
      </c>
      <c r="AK218" s="79" t="n">
        <f aca="false">SUM(F218:AJ218)</f>
        <v>123</v>
      </c>
      <c r="AL218" s="78" t="n">
        <v>32</v>
      </c>
      <c r="AM218" s="80" t="n">
        <f aca="false">PRODUCT(AK218:AL218)</f>
        <v>3936</v>
      </c>
      <c r="AN218" s="81" t="n">
        <v>6499</v>
      </c>
      <c r="AO218" s="93"/>
      <c r="AP218" s="94" t="n">
        <v>2167</v>
      </c>
      <c r="AQ218" s="83"/>
      <c r="AR218" s="84"/>
      <c r="AS218" s="85"/>
      <c r="AT218" s="91"/>
      <c r="AU218" s="87" t="n">
        <f aca="false">AN218+AO218+AR218+AS218+AT218</f>
        <v>6499</v>
      </c>
      <c r="AV218" s="87"/>
      <c r="AW218" s="87" t="n">
        <f aca="false">AP218+AR218+AS218+AT218+AV218+AZ218</f>
        <v>2290</v>
      </c>
      <c r="AX218" s="87" t="n">
        <f aca="false">AU218-AW218+AV218+AZ218</f>
        <v>4332</v>
      </c>
      <c r="AY218" s="87" t="n">
        <v>448.5</v>
      </c>
      <c r="AZ218" s="87" t="n">
        <f aca="false">AK218</f>
        <v>123</v>
      </c>
      <c r="BA218" s="87" t="n">
        <f aca="false">AY218+AZ218</f>
        <v>571.5</v>
      </c>
      <c r="BB218" s="87" t="n">
        <f aca="false">AM218-AW218</f>
        <v>1646</v>
      </c>
      <c r="BC218" s="78"/>
      <c r="BD218" s="78"/>
      <c r="BE218" s="96"/>
    </row>
    <row r="219" customFormat="false" ht="18.75" hidden="false" customHeight="false" outlineLevel="0" collapsed="false">
      <c r="A219" s="77" t="n">
        <v>217</v>
      </c>
      <c r="B219" s="78" t="s">
        <v>1003</v>
      </c>
      <c r="C219" s="78" t="s">
        <v>1000</v>
      </c>
      <c r="D219" s="78"/>
      <c r="E219" s="78"/>
      <c r="F219" s="78" t="n">
        <v>3</v>
      </c>
      <c r="G219" s="78" t="n">
        <v>3</v>
      </c>
      <c r="H219" s="78" t="n">
        <v>3</v>
      </c>
      <c r="I219" s="78" t="n">
        <v>1.5</v>
      </c>
      <c r="J219" s="78" t="n">
        <v>2.5</v>
      </c>
      <c r="K219" s="78" t="n">
        <v>1.5</v>
      </c>
      <c r="L219" s="78" t="n">
        <v>2.5</v>
      </c>
      <c r="M219" s="78" t="n">
        <v>1.5</v>
      </c>
      <c r="N219" s="78" t="n">
        <v>2</v>
      </c>
      <c r="O219" s="78" t="n">
        <v>2.5</v>
      </c>
      <c r="P219" s="78" t="n">
        <v>2.5</v>
      </c>
      <c r="Q219" s="78" t="n">
        <v>2</v>
      </c>
      <c r="R219" s="78" t="n">
        <v>2.5</v>
      </c>
      <c r="S219" s="78"/>
      <c r="T219" s="78" t="n">
        <v>2.5</v>
      </c>
      <c r="U219" s="78" t="n">
        <v>1.5</v>
      </c>
      <c r="V219" s="78" t="n">
        <v>1</v>
      </c>
      <c r="W219" s="78" t="n">
        <v>1</v>
      </c>
      <c r="X219" s="78" t="n">
        <v>1.5</v>
      </c>
      <c r="Y219" s="78" t="n">
        <v>2.5</v>
      </c>
      <c r="Z219" s="78" t="n">
        <v>3</v>
      </c>
      <c r="AA219" s="78" t="n">
        <v>2.5</v>
      </c>
      <c r="AB219" s="78" t="n">
        <v>0.5</v>
      </c>
      <c r="AC219" s="78" t="n">
        <v>1.5</v>
      </c>
      <c r="AD219" s="78" t="n">
        <v>1.5</v>
      </c>
      <c r="AE219" s="78" t="n">
        <v>1</v>
      </c>
      <c r="AF219" s="78" t="n">
        <v>1</v>
      </c>
      <c r="AG219" s="78"/>
      <c r="AH219" s="78" t="n">
        <v>1</v>
      </c>
      <c r="AI219" s="78" t="n">
        <v>1</v>
      </c>
      <c r="AJ219" s="78"/>
      <c r="AK219" s="79" t="n">
        <f aca="false">SUM(F219:AJ219)</f>
        <v>53</v>
      </c>
      <c r="AL219" s="78" t="n">
        <v>32</v>
      </c>
      <c r="AM219" s="80" t="n">
        <f aca="false">PRODUCT(AK219:AL219)</f>
        <v>1696</v>
      </c>
      <c r="AN219" s="81" t="n">
        <v>0</v>
      </c>
      <c r="AO219" s="82"/>
      <c r="AP219" s="78"/>
      <c r="AQ219" s="83"/>
      <c r="AR219" s="84"/>
      <c r="AS219" s="85"/>
      <c r="AT219" s="91"/>
      <c r="AU219" s="87" t="n">
        <f aca="false">AN219+AO219+AR219+AS219+AT219</f>
        <v>0</v>
      </c>
      <c r="AV219" s="87"/>
      <c r="AW219" s="87" t="n">
        <f aca="false">AP219+AR219+AS219+AT219+AV219+AZ219</f>
        <v>53</v>
      </c>
      <c r="AX219" s="87" t="n">
        <f aca="false">AU219-AW219+AV219+AZ219</f>
        <v>0</v>
      </c>
      <c r="AY219" s="87" t="n">
        <v>277.5</v>
      </c>
      <c r="AZ219" s="87" t="n">
        <f aca="false">AK219</f>
        <v>53</v>
      </c>
      <c r="BA219" s="87" t="n">
        <f aca="false">AY219+AZ219</f>
        <v>330.5</v>
      </c>
      <c r="BB219" s="87" t="n">
        <f aca="false">AM219-AW219</f>
        <v>1643</v>
      </c>
      <c r="BC219" s="78"/>
      <c r="BD219" s="78"/>
      <c r="BE219" s="96"/>
    </row>
    <row r="220" customFormat="false" ht="18.75" hidden="false" customHeight="false" outlineLevel="0" collapsed="false">
      <c r="A220" s="77" t="n">
        <v>218</v>
      </c>
      <c r="B220" s="78" t="s">
        <v>1159</v>
      </c>
      <c r="C220" s="78" t="s">
        <v>1130</v>
      </c>
      <c r="D220" s="78"/>
      <c r="E220" s="78"/>
      <c r="F220" s="78" t="n">
        <v>2</v>
      </c>
      <c r="G220" s="78" t="n">
        <v>2</v>
      </c>
      <c r="H220" s="78" t="n">
        <v>2</v>
      </c>
      <c r="I220" s="78" t="n">
        <v>2</v>
      </c>
      <c r="J220" s="78" t="n">
        <v>2</v>
      </c>
      <c r="K220" s="78" t="n">
        <v>2</v>
      </c>
      <c r="L220" s="78" t="n">
        <v>2</v>
      </c>
      <c r="M220" s="78" t="n">
        <v>2</v>
      </c>
      <c r="N220" s="78" t="n">
        <v>2</v>
      </c>
      <c r="O220" s="78" t="n">
        <v>2</v>
      </c>
      <c r="P220" s="78" t="n">
        <v>2</v>
      </c>
      <c r="Q220" s="78" t="n">
        <v>2</v>
      </c>
      <c r="R220" s="78" t="n">
        <v>2</v>
      </c>
      <c r="S220" s="78" t="n">
        <v>2</v>
      </c>
      <c r="T220" s="78" t="n">
        <v>2</v>
      </c>
      <c r="U220" s="78" t="n">
        <v>2</v>
      </c>
      <c r="V220" s="78" t="n">
        <v>2</v>
      </c>
      <c r="W220" s="78" t="n">
        <v>2</v>
      </c>
      <c r="X220" s="78" t="n">
        <v>2</v>
      </c>
      <c r="Y220" s="78" t="n">
        <v>2</v>
      </c>
      <c r="Z220" s="78" t="n">
        <v>1</v>
      </c>
      <c r="AA220" s="78" t="n">
        <v>2</v>
      </c>
      <c r="AB220" s="78" t="n">
        <v>2</v>
      </c>
      <c r="AC220" s="78" t="n">
        <v>2</v>
      </c>
      <c r="AD220" s="78" t="n">
        <v>2</v>
      </c>
      <c r="AE220" s="78" t="n">
        <v>2</v>
      </c>
      <c r="AF220" s="78"/>
      <c r="AG220" s="78"/>
      <c r="AH220" s="78" t="n">
        <v>2</v>
      </c>
      <c r="AI220" s="78"/>
      <c r="AJ220" s="78"/>
      <c r="AK220" s="79" t="n">
        <f aca="false">SUM(F220:AJ220)</f>
        <v>53</v>
      </c>
      <c r="AL220" s="78" t="n">
        <v>32</v>
      </c>
      <c r="AM220" s="80" t="n">
        <f aca="false">PRODUCT(AK220:AL220)</f>
        <v>1696</v>
      </c>
      <c r="AN220" s="81" t="n">
        <v>0</v>
      </c>
      <c r="AO220" s="82"/>
      <c r="AP220" s="78"/>
      <c r="AQ220" s="83"/>
      <c r="AR220" s="84"/>
      <c r="AS220" s="85"/>
      <c r="AT220" s="91"/>
      <c r="AU220" s="87" t="n">
        <f aca="false">AN220+AO220+AR220+AS220+AT220</f>
        <v>0</v>
      </c>
      <c r="AV220" s="78"/>
      <c r="AW220" s="87" t="n">
        <f aca="false">AP220+AR220+AS220+AT220+AV220+AZ220</f>
        <v>53</v>
      </c>
      <c r="AX220" s="87" t="n">
        <f aca="false">AU220-AW220+AV220+AZ220</f>
        <v>0</v>
      </c>
      <c r="AY220" s="78" t="n">
        <v>60</v>
      </c>
      <c r="AZ220" s="87" t="n">
        <f aca="false">AK220</f>
        <v>53</v>
      </c>
      <c r="BA220" s="87" t="n">
        <f aca="false">AY220+AZ220</f>
        <v>113</v>
      </c>
      <c r="BB220" s="87" t="n">
        <f aca="false">AM220-AW220</f>
        <v>1643</v>
      </c>
      <c r="BC220" s="78"/>
      <c r="BD220" s="78"/>
      <c r="BE220" s="96"/>
    </row>
    <row r="221" customFormat="false" ht="18.75" hidden="false" customHeight="false" outlineLevel="0" collapsed="false">
      <c r="A221" s="77" t="n">
        <v>219</v>
      </c>
      <c r="B221" s="78" t="s">
        <v>317</v>
      </c>
      <c r="C221" s="78" t="s">
        <v>264</v>
      </c>
      <c r="D221" s="78"/>
      <c r="E221" s="78"/>
      <c r="F221" s="78" t="n">
        <v>2.5</v>
      </c>
      <c r="G221" s="78" t="n">
        <v>2.5</v>
      </c>
      <c r="H221" s="78" t="n">
        <v>2</v>
      </c>
      <c r="I221" s="78" t="n">
        <v>2</v>
      </c>
      <c r="J221" s="78" t="n">
        <v>2</v>
      </c>
      <c r="K221" s="78" t="n">
        <v>2</v>
      </c>
      <c r="L221" s="78" t="n">
        <v>2</v>
      </c>
      <c r="M221" s="78"/>
      <c r="N221" s="78" t="n">
        <v>3</v>
      </c>
      <c r="O221" s="78" t="n">
        <v>1</v>
      </c>
      <c r="P221" s="78" t="n">
        <v>1</v>
      </c>
      <c r="Q221" s="78" t="n">
        <v>3</v>
      </c>
      <c r="R221" s="78" t="n">
        <v>3</v>
      </c>
      <c r="S221" s="78" t="n">
        <v>2.5</v>
      </c>
      <c r="T221" s="78" t="n">
        <v>1.5</v>
      </c>
      <c r="U221" s="78" t="n">
        <v>2</v>
      </c>
      <c r="V221" s="78" t="n">
        <v>2</v>
      </c>
      <c r="W221" s="78" t="n">
        <v>2.5</v>
      </c>
      <c r="X221" s="78" t="n">
        <v>2.5</v>
      </c>
      <c r="Y221" s="78" t="n">
        <v>2</v>
      </c>
      <c r="Z221" s="78" t="n">
        <v>2.5</v>
      </c>
      <c r="AA221" s="78"/>
      <c r="AB221" s="78" t="n">
        <v>2</v>
      </c>
      <c r="AC221" s="78" t="n">
        <v>2</v>
      </c>
      <c r="AD221" s="78" t="n">
        <v>2</v>
      </c>
      <c r="AE221" s="78" t="n">
        <v>3</v>
      </c>
      <c r="AF221" s="78" t="n">
        <v>2</v>
      </c>
      <c r="AG221" s="78" t="n">
        <v>2</v>
      </c>
      <c r="AH221" s="78" t="n">
        <v>3</v>
      </c>
      <c r="AI221" s="78" t="n">
        <v>2.5</v>
      </c>
      <c r="AJ221" s="78" t="n">
        <v>2</v>
      </c>
      <c r="AK221" s="79" t="n">
        <f aca="false">SUM(F221:AJ221)</f>
        <v>64</v>
      </c>
      <c r="AL221" s="78" t="n">
        <v>32</v>
      </c>
      <c r="AM221" s="80" t="n">
        <f aca="false">PRODUCT(AK221:AL221)</f>
        <v>2048</v>
      </c>
      <c r="AN221" s="81" t="n">
        <v>0</v>
      </c>
      <c r="AO221" s="82"/>
      <c r="AP221" s="78"/>
      <c r="AQ221" s="83"/>
      <c r="AR221" s="84"/>
      <c r="AS221" s="85"/>
      <c r="AT221" s="91" t="n">
        <v>350</v>
      </c>
      <c r="AU221" s="87" t="n">
        <f aca="false">AN221+AO221+AR221+AS221+AT221</f>
        <v>350</v>
      </c>
      <c r="AV221" s="87"/>
      <c r="AW221" s="87" t="n">
        <f aca="false">AP221+AR221+AS221+AT221+AV221+AZ221</f>
        <v>414</v>
      </c>
      <c r="AX221" s="87" t="n">
        <f aca="false">AU221-AW221+AV221+AZ221</f>
        <v>0</v>
      </c>
      <c r="AY221" s="87" t="n">
        <v>92</v>
      </c>
      <c r="AZ221" s="87" t="n">
        <f aca="false">AK221</f>
        <v>64</v>
      </c>
      <c r="BA221" s="87" t="n">
        <f aca="false">AY221+AZ221</f>
        <v>156</v>
      </c>
      <c r="BB221" s="87" t="n">
        <f aca="false">AM221-AW221</f>
        <v>1634</v>
      </c>
      <c r="BC221" s="78"/>
      <c r="BD221" s="78"/>
      <c r="BE221" s="96"/>
    </row>
    <row r="222" customFormat="false" ht="18.75" hidden="false" customHeight="false" outlineLevel="0" collapsed="false">
      <c r="A222" s="77" t="n">
        <v>220</v>
      </c>
      <c r="B222" s="78" t="s">
        <v>1096</v>
      </c>
      <c r="C222" s="78" t="s">
        <v>1033</v>
      </c>
      <c r="D222" s="78"/>
      <c r="E222" s="78"/>
      <c r="F222" s="78" t="n">
        <v>2</v>
      </c>
      <c r="G222" s="78" t="n">
        <v>1.5</v>
      </c>
      <c r="H222" s="78" t="n">
        <v>2</v>
      </c>
      <c r="I222" s="78" t="n">
        <v>2</v>
      </c>
      <c r="J222" s="78" t="n">
        <v>2</v>
      </c>
      <c r="K222" s="78" t="n">
        <v>1.5</v>
      </c>
      <c r="L222" s="78" t="n">
        <v>1.5</v>
      </c>
      <c r="M222" s="78" t="n">
        <v>1.5</v>
      </c>
      <c r="N222" s="78" t="n">
        <v>1.5</v>
      </c>
      <c r="O222" s="78" t="n">
        <v>1.5</v>
      </c>
      <c r="P222" s="78" t="n">
        <v>2</v>
      </c>
      <c r="Q222" s="78" t="n">
        <v>1.5</v>
      </c>
      <c r="R222" s="78" t="n">
        <v>1.5</v>
      </c>
      <c r="S222" s="78" t="n">
        <v>2</v>
      </c>
      <c r="T222" s="78" t="n">
        <v>2</v>
      </c>
      <c r="U222" s="78" t="n">
        <v>2</v>
      </c>
      <c r="V222" s="78" t="n">
        <v>2</v>
      </c>
      <c r="W222" s="78" t="n">
        <v>1.5</v>
      </c>
      <c r="X222" s="78" t="n">
        <v>2</v>
      </c>
      <c r="Y222" s="78" t="n">
        <v>2</v>
      </c>
      <c r="Z222" s="78" t="n">
        <v>2</v>
      </c>
      <c r="AA222" s="78" t="n">
        <v>2</v>
      </c>
      <c r="AB222" s="78" t="n">
        <v>1.5</v>
      </c>
      <c r="AC222" s="78" t="n">
        <v>2</v>
      </c>
      <c r="AD222" s="78" t="n">
        <v>2</v>
      </c>
      <c r="AE222" s="78" t="n">
        <v>1.5</v>
      </c>
      <c r="AF222" s="78" t="n">
        <v>1.5</v>
      </c>
      <c r="AG222" s="78" t="n">
        <v>1.5</v>
      </c>
      <c r="AH222" s="78" t="n">
        <v>1</v>
      </c>
      <c r="AI222" s="78" t="n">
        <v>0.5</v>
      </c>
      <c r="AJ222" s="78" t="n">
        <v>1.5</v>
      </c>
      <c r="AK222" s="79" t="n">
        <f aca="false">SUM(F222:AJ222)</f>
        <v>52.5</v>
      </c>
      <c r="AL222" s="78" t="n">
        <v>32</v>
      </c>
      <c r="AM222" s="80" t="n">
        <f aca="false">PRODUCT(AK222:AL222)</f>
        <v>1680</v>
      </c>
      <c r="AN222" s="81" t="n">
        <v>0</v>
      </c>
      <c r="AO222" s="82"/>
      <c r="AP222" s="78"/>
      <c r="AQ222" s="83"/>
      <c r="AR222" s="84"/>
      <c r="AS222" s="85"/>
      <c r="AT222" s="91"/>
      <c r="AU222" s="87" t="n">
        <f aca="false">AN222+AO222+AR222+AS222+AT222</f>
        <v>0</v>
      </c>
      <c r="AV222" s="87"/>
      <c r="AW222" s="87" t="n">
        <f aca="false">AP222+AR222+AS222+AT222+AV222+AZ222</f>
        <v>52.5</v>
      </c>
      <c r="AX222" s="87" t="n">
        <f aca="false">AU222-AW222+AV222+AZ222</f>
        <v>0</v>
      </c>
      <c r="AY222" s="87" t="n">
        <v>118.5</v>
      </c>
      <c r="AZ222" s="87" t="n">
        <f aca="false">AK222</f>
        <v>52.5</v>
      </c>
      <c r="BA222" s="87" t="n">
        <f aca="false">AY222+AZ222</f>
        <v>171</v>
      </c>
      <c r="BB222" s="87" t="n">
        <f aca="false">AM222-AW222</f>
        <v>1627.5</v>
      </c>
      <c r="BC222" s="78"/>
      <c r="BD222" s="78"/>
      <c r="BE222" s="96"/>
    </row>
    <row r="223" customFormat="false" ht="18.75" hidden="false" customHeight="false" outlineLevel="0" collapsed="false">
      <c r="A223" s="77" t="n">
        <v>221</v>
      </c>
      <c r="B223" s="78" t="s">
        <v>362</v>
      </c>
      <c r="C223" s="78" t="s">
        <v>325</v>
      </c>
      <c r="D223" s="78"/>
      <c r="E223" s="78"/>
      <c r="F223" s="78" t="n">
        <v>2</v>
      </c>
      <c r="G223" s="78"/>
      <c r="H223" s="78"/>
      <c r="I223" s="78"/>
      <c r="J223" s="78"/>
      <c r="K223" s="78" t="n">
        <v>2</v>
      </c>
      <c r="L223" s="78" t="n">
        <v>1.5</v>
      </c>
      <c r="M223" s="78" t="n">
        <v>2</v>
      </c>
      <c r="N223" s="78" t="n">
        <v>2</v>
      </c>
      <c r="O223" s="78" t="n">
        <v>2</v>
      </c>
      <c r="P223" s="78" t="n">
        <v>2</v>
      </c>
      <c r="Q223" s="78" t="n">
        <v>2</v>
      </c>
      <c r="R223" s="78" t="n">
        <v>2</v>
      </c>
      <c r="S223" s="78" t="n">
        <v>2</v>
      </c>
      <c r="T223" s="78" t="n">
        <v>2</v>
      </c>
      <c r="U223" s="78" t="n">
        <v>2</v>
      </c>
      <c r="V223" s="78" t="n">
        <v>2</v>
      </c>
      <c r="W223" s="78" t="n">
        <v>2</v>
      </c>
      <c r="X223" s="78" t="n">
        <v>2</v>
      </c>
      <c r="Y223" s="78" t="n">
        <v>2</v>
      </c>
      <c r="Z223" s="78" t="n">
        <v>2</v>
      </c>
      <c r="AA223" s="78"/>
      <c r="AB223" s="78" t="n">
        <v>2</v>
      </c>
      <c r="AC223" s="78" t="n">
        <v>2</v>
      </c>
      <c r="AD223" s="78" t="n">
        <v>2</v>
      </c>
      <c r="AE223" s="78" t="n">
        <v>2</v>
      </c>
      <c r="AF223" s="78" t="n">
        <v>2</v>
      </c>
      <c r="AG223" s="78" t="n">
        <v>2</v>
      </c>
      <c r="AH223" s="78" t="n">
        <v>2</v>
      </c>
      <c r="AI223" s="78" t="n">
        <v>2</v>
      </c>
      <c r="AJ223" s="78" t="n">
        <v>2</v>
      </c>
      <c r="AK223" s="79" t="n">
        <f aca="false">SUM(F223:AJ223)</f>
        <v>51.5</v>
      </c>
      <c r="AL223" s="78" t="n">
        <v>32</v>
      </c>
      <c r="AM223" s="80" t="n">
        <f aca="false">PRODUCT(AK223:AL223)</f>
        <v>1648</v>
      </c>
      <c r="AN223" s="81" t="n">
        <v>0</v>
      </c>
      <c r="AO223" s="82"/>
      <c r="AP223" s="78"/>
      <c r="AQ223" s="83"/>
      <c r="AR223" s="84"/>
      <c r="AS223" s="85"/>
      <c r="AT223" s="91"/>
      <c r="AU223" s="87" t="n">
        <f aca="false">AN223+AO223+AR223+AS223+AT223</f>
        <v>0</v>
      </c>
      <c r="AV223" s="87"/>
      <c r="AW223" s="87" t="n">
        <f aca="false">AP223+AR223+AS223+AT223+AV223+AZ223</f>
        <v>51.5</v>
      </c>
      <c r="AX223" s="87" t="n">
        <f aca="false">AU223-AW223+AV223+AZ223</f>
        <v>0</v>
      </c>
      <c r="AY223" s="87" t="n">
        <v>132</v>
      </c>
      <c r="AZ223" s="87" t="n">
        <f aca="false">AK223</f>
        <v>51.5</v>
      </c>
      <c r="BA223" s="87" t="n">
        <f aca="false">AY223+AZ223</f>
        <v>183.5</v>
      </c>
      <c r="BB223" s="87" t="n">
        <f aca="false">AM223-AW223</f>
        <v>1596.5</v>
      </c>
      <c r="BC223" s="78"/>
      <c r="BD223" s="78"/>
      <c r="BE223" s="96"/>
    </row>
    <row r="224" customFormat="false" ht="18.75" hidden="false" customHeight="false" outlineLevel="0" collapsed="false">
      <c r="A224" s="77" t="n">
        <v>222</v>
      </c>
      <c r="B224" s="78" t="s">
        <v>704</v>
      </c>
      <c r="C224" s="78" t="s">
        <v>475</v>
      </c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 t="n">
        <v>3</v>
      </c>
      <c r="V224" s="78" t="n">
        <v>3</v>
      </c>
      <c r="W224" s="78" t="n">
        <v>3</v>
      </c>
      <c r="X224" s="78" t="n">
        <v>3</v>
      </c>
      <c r="Y224" s="78" t="n">
        <v>3</v>
      </c>
      <c r="Z224" s="78" t="n">
        <v>2.5</v>
      </c>
      <c r="AA224" s="78" t="n">
        <v>3</v>
      </c>
      <c r="AB224" s="78" t="n">
        <v>2.5</v>
      </c>
      <c r="AC224" s="78" t="n">
        <v>3</v>
      </c>
      <c r="AD224" s="78" t="n">
        <v>3</v>
      </c>
      <c r="AE224" s="78" t="n">
        <v>3.5</v>
      </c>
      <c r="AF224" s="78" t="n">
        <v>4</v>
      </c>
      <c r="AG224" s="78" t="n">
        <v>4</v>
      </c>
      <c r="AH224" s="78" t="n">
        <v>3.5</v>
      </c>
      <c r="AI224" s="78" t="n">
        <v>3.5</v>
      </c>
      <c r="AJ224" s="78" t="n">
        <v>4</v>
      </c>
      <c r="AK224" s="79" t="n">
        <f aca="false">SUM(F224:AJ224)</f>
        <v>51.5</v>
      </c>
      <c r="AL224" s="78" t="n">
        <v>32</v>
      </c>
      <c r="AM224" s="80" t="n">
        <f aca="false">PRODUCT(AK224:AL224)</f>
        <v>1648</v>
      </c>
      <c r="AN224" s="81"/>
      <c r="AO224" s="82"/>
      <c r="AP224" s="78"/>
      <c r="AQ224" s="83"/>
      <c r="AR224" s="84"/>
      <c r="AS224" s="85"/>
      <c r="AT224" s="91"/>
      <c r="AU224" s="87" t="n">
        <f aca="false">AN224+AO224+AR224+AS224+AT224</f>
        <v>0</v>
      </c>
      <c r="AV224" s="87"/>
      <c r="AW224" s="87" t="n">
        <f aca="false">AP224+AR224+AS224+AT224+AV224+AZ224</f>
        <v>51.5</v>
      </c>
      <c r="AX224" s="87"/>
      <c r="AY224" s="87"/>
      <c r="AZ224" s="87" t="n">
        <f aca="false">AK224</f>
        <v>51.5</v>
      </c>
      <c r="BA224" s="87" t="n">
        <f aca="false">AY224+AZ224</f>
        <v>51.5</v>
      </c>
      <c r="BB224" s="87" t="n">
        <f aca="false">AM224-AW224</f>
        <v>1596.5</v>
      </c>
      <c r="BC224" s="78"/>
      <c r="BD224" s="78"/>
      <c r="BE224" s="96"/>
    </row>
    <row r="225" customFormat="false" ht="18.75" hidden="false" customHeight="false" outlineLevel="0" collapsed="false">
      <c r="A225" s="77" t="n">
        <v>223</v>
      </c>
      <c r="B225" s="78" t="s">
        <v>1095</v>
      </c>
      <c r="C225" s="78" t="s">
        <v>1033</v>
      </c>
      <c r="D225" s="78"/>
      <c r="E225" s="78"/>
      <c r="F225" s="78" t="n">
        <v>1.5</v>
      </c>
      <c r="G225" s="78" t="n">
        <v>1.5</v>
      </c>
      <c r="H225" s="78" t="n">
        <v>1.5</v>
      </c>
      <c r="I225" s="78" t="n">
        <v>2.5</v>
      </c>
      <c r="J225" s="78" t="n">
        <v>3</v>
      </c>
      <c r="K225" s="78" t="n">
        <v>3.5</v>
      </c>
      <c r="L225" s="78" t="n">
        <v>2</v>
      </c>
      <c r="M225" s="78" t="n">
        <v>3.5</v>
      </c>
      <c r="N225" s="78" t="n">
        <v>3.5</v>
      </c>
      <c r="O225" s="78" t="n">
        <v>4</v>
      </c>
      <c r="P225" s="78" t="n">
        <v>4</v>
      </c>
      <c r="Q225" s="78" t="n">
        <v>4.5</v>
      </c>
      <c r="R225" s="78" t="n">
        <v>4.5</v>
      </c>
      <c r="S225" s="78" t="n">
        <v>3.5</v>
      </c>
      <c r="T225" s="78" t="n">
        <v>5</v>
      </c>
      <c r="U225" s="78" t="n">
        <v>5</v>
      </c>
      <c r="V225" s="78" t="n">
        <v>5</v>
      </c>
      <c r="W225" s="78" t="n">
        <v>5</v>
      </c>
      <c r="X225" s="78" t="n">
        <v>5</v>
      </c>
      <c r="Y225" s="78" t="n">
        <v>4</v>
      </c>
      <c r="Z225" s="78" t="n">
        <v>3.5</v>
      </c>
      <c r="AA225" s="78" t="n">
        <v>5</v>
      </c>
      <c r="AB225" s="78" t="n">
        <v>5</v>
      </c>
      <c r="AC225" s="78" t="n">
        <v>5</v>
      </c>
      <c r="AD225" s="78" t="n">
        <v>5</v>
      </c>
      <c r="AE225" s="78" t="n">
        <v>5</v>
      </c>
      <c r="AF225" s="78" t="n">
        <v>5</v>
      </c>
      <c r="AG225" s="78" t="n">
        <v>4</v>
      </c>
      <c r="AH225" s="78" t="n">
        <v>5.5</v>
      </c>
      <c r="AI225" s="78" t="n">
        <v>5</v>
      </c>
      <c r="AJ225" s="78" t="n">
        <v>5.5</v>
      </c>
      <c r="AK225" s="79" t="n">
        <f aca="false">SUM(F225:AJ225)</f>
        <v>125.5</v>
      </c>
      <c r="AL225" s="78" t="n">
        <v>32</v>
      </c>
      <c r="AM225" s="80" t="n">
        <f aca="false">PRODUCT(AK225:AL225)</f>
        <v>4016</v>
      </c>
      <c r="AN225" s="81" t="n">
        <v>0</v>
      </c>
      <c r="AO225" s="82"/>
      <c r="AP225" s="78"/>
      <c r="AQ225" s="83"/>
      <c r="AR225" s="84"/>
      <c r="AS225" s="85"/>
      <c r="AT225" s="91" t="n">
        <v>2300</v>
      </c>
      <c r="AU225" s="87" t="n">
        <f aca="false">AN225+AO225+AR225+AS225+AT225</f>
        <v>2300</v>
      </c>
      <c r="AV225" s="87"/>
      <c r="AW225" s="87" t="n">
        <f aca="false">AP225+AR225+AS225+AT225+AV225+AZ225</f>
        <v>2425.5</v>
      </c>
      <c r="AX225" s="87" t="n">
        <f aca="false">AU225-AW225+AV225+AZ225</f>
        <v>0</v>
      </c>
      <c r="AY225" s="87" t="n">
        <v>108.5</v>
      </c>
      <c r="AZ225" s="87" t="n">
        <f aca="false">AK225</f>
        <v>125.5</v>
      </c>
      <c r="BA225" s="87" t="n">
        <f aca="false">AY225+AZ225</f>
        <v>234</v>
      </c>
      <c r="BB225" s="87" t="n">
        <f aca="false">AM225-AW225</f>
        <v>1590.5</v>
      </c>
      <c r="BC225" s="78"/>
      <c r="BD225" s="78"/>
      <c r="BE225" s="96"/>
    </row>
    <row r="226" customFormat="false" ht="18.75" hidden="false" customHeight="false" outlineLevel="0" collapsed="false">
      <c r="A226" s="77" t="n">
        <v>224</v>
      </c>
      <c r="B226" s="78" t="s">
        <v>1158</v>
      </c>
      <c r="C226" s="78" t="s">
        <v>1130</v>
      </c>
      <c r="D226" s="78"/>
      <c r="E226" s="78"/>
      <c r="F226" s="78" t="n">
        <v>1.5</v>
      </c>
      <c r="G226" s="78"/>
      <c r="H226" s="78"/>
      <c r="I226" s="78"/>
      <c r="J226" s="78" t="n">
        <v>2</v>
      </c>
      <c r="K226" s="78" t="n">
        <v>2</v>
      </c>
      <c r="L226" s="78" t="n">
        <v>2</v>
      </c>
      <c r="M226" s="78" t="n">
        <v>2</v>
      </c>
      <c r="N226" s="78" t="n">
        <v>2</v>
      </c>
      <c r="O226" s="78" t="n">
        <v>2</v>
      </c>
      <c r="P226" s="78" t="n">
        <v>2.5</v>
      </c>
      <c r="Q226" s="78" t="n">
        <v>2</v>
      </c>
      <c r="R226" s="78"/>
      <c r="S226" s="78" t="n">
        <v>2</v>
      </c>
      <c r="T226" s="78" t="n">
        <v>2.5</v>
      </c>
      <c r="U226" s="78" t="n">
        <v>1.5</v>
      </c>
      <c r="V226" s="78" t="n">
        <v>2</v>
      </c>
      <c r="W226" s="78" t="n">
        <v>2</v>
      </c>
      <c r="X226" s="78" t="n">
        <v>2</v>
      </c>
      <c r="Y226" s="78" t="n">
        <v>1.5</v>
      </c>
      <c r="Z226" s="78" t="n">
        <v>1.5</v>
      </c>
      <c r="AA226" s="78"/>
      <c r="AB226" s="78"/>
      <c r="AC226" s="78" t="n">
        <v>2</v>
      </c>
      <c r="AD226" s="78" t="n">
        <v>2.5</v>
      </c>
      <c r="AE226" s="78" t="n">
        <v>2.5</v>
      </c>
      <c r="AF226" s="78" t="n">
        <v>3</v>
      </c>
      <c r="AG226" s="78" t="n">
        <v>1.5</v>
      </c>
      <c r="AH226" s="78" t="n">
        <v>2</v>
      </c>
      <c r="AI226" s="78" t="n">
        <v>2.5</v>
      </c>
      <c r="AJ226" s="78" t="n">
        <v>2</v>
      </c>
      <c r="AK226" s="79" t="n">
        <f aca="false">SUM(F226:AJ226)</f>
        <v>51</v>
      </c>
      <c r="AL226" s="78" t="n">
        <v>32</v>
      </c>
      <c r="AM226" s="80" t="n">
        <f aca="false">PRODUCT(AK226:AL226)</f>
        <v>1632</v>
      </c>
      <c r="AN226" s="112" t="n">
        <v>0</v>
      </c>
      <c r="AO226" s="122"/>
      <c r="AP226" s="87"/>
      <c r="AQ226" s="125"/>
      <c r="AR226" s="84"/>
      <c r="AS226" s="85"/>
      <c r="AT226" s="91"/>
      <c r="AU226" s="87" t="n">
        <f aca="false">AN226+AO226+AR226+AS226+AT226</f>
        <v>0</v>
      </c>
      <c r="AV226" s="78"/>
      <c r="AW226" s="87" t="n">
        <f aca="false">AP226+AR226+AS226+AT226+AV226+AZ226</f>
        <v>51</v>
      </c>
      <c r="AX226" s="87" t="n">
        <f aca="false">AU226-AW226+AV226+AZ226</f>
        <v>0</v>
      </c>
      <c r="AY226" s="87" t="n">
        <v>59.5</v>
      </c>
      <c r="AZ226" s="87" t="n">
        <f aca="false">AK226</f>
        <v>51</v>
      </c>
      <c r="BA226" s="87" t="n">
        <f aca="false">AY226+AZ226</f>
        <v>110.5</v>
      </c>
      <c r="BB226" s="87" t="n">
        <f aca="false">AM226-AW226</f>
        <v>1581</v>
      </c>
      <c r="BC226" s="78"/>
      <c r="BD226" s="78"/>
      <c r="BE226" s="96"/>
    </row>
    <row r="227" customFormat="false" ht="18.75" hidden="false" customHeight="false" outlineLevel="0" collapsed="false">
      <c r="A227" s="77" t="n">
        <v>225</v>
      </c>
      <c r="B227" s="78" t="s">
        <v>1252</v>
      </c>
      <c r="C227" s="78" t="s">
        <v>1233</v>
      </c>
      <c r="D227" s="78"/>
      <c r="E227" s="78"/>
      <c r="F227" s="78"/>
      <c r="G227" s="78"/>
      <c r="H227" s="78" t="n">
        <v>1.5</v>
      </c>
      <c r="I227" s="78" t="n">
        <v>1.5</v>
      </c>
      <c r="J227" s="78" t="n">
        <v>1.5</v>
      </c>
      <c r="K227" s="78" t="n">
        <v>1.5</v>
      </c>
      <c r="L227" s="78" t="n">
        <v>1.5</v>
      </c>
      <c r="M227" s="78" t="n">
        <v>1.5</v>
      </c>
      <c r="N227" s="78" t="n">
        <v>2</v>
      </c>
      <c r="O227" s="78" t="n">
        <v>2</v>
      </c>
      <c r="P227" s="78"/>
      <c r="Q227" s="78" t="n">
        <v>2</v>
      </c>
      <c r="R227" s="78" t="n">
        <v>2</v>
      </c>
      <c r="S227" s="78" t="n">
        <v>1.5</v>
      </c>
      <c r="T227" s="78" t="n">
        <v>1.5</v>
      </c>
      <c r="U227" s="78" t="n">
        <v>2.5</v>
      </c>
      <c r="V227" s="78" t="n">
        <v>2</v>
      </c>
      <c r="W227" s="78" t="n">
        <v>2.5</v>
      </c>
      <c r="X227" s="78" t="n">
        <v>2</v>
      </c>
      <c r="Y227" s="78" t="n">
        <v>2.5</v>
      </c>
      <c r="Z227" s="78" t="n">
        <v>1.5</v>
      </c>
      <c r="AA227" s="78" t="n">
        <v>2</v>
      </c>
      <c r="AB227" s="78" t="n">
        <v>2</v>
      </c>
      <c r="AC227" s="78" t="n">
        <v>2</v>
      </c>
      <c r="AD227" s="78" t="n">
        <v>1.5</v>
      </c>
      <c r="AE227" s="78" t="n">
        <v>2</v>
      </c>
      <c r="AF227" s="78" t="n">
        <v>2</v>
      </c>
      <c r="AG227" s="78" t="n">
        <v>1.5</v>
      </c>
      <c r="AH227" s="78" t="n">
        <v>2</v>
      </c>
      <c r="AI227" s="78" t="n">
        <v>2</v>
      </c>
      <c r="AJ227" s="78" t="n">
        <v>1</v>
      </c>
      <c r="AK227" s="79" t="n">
        <f aca="false">SUM(F227:AJ227)</f>
        <v>51</v>
      </c>
      <c r="AL227" s="78" t="n">
        <v>32</v>
      </c>
      <c r="AM227" s="80" t="n">
        <f aca="false">PRODUCT(AK227:AL227)</f>
        <v>1632</v>
      </c>
      <c r="AN227" s="81"/>
      <c r="AO227" s="82"/>
      <c r="AP227" s="78"/>
      <c r="AQ227" s="78"/>
      <c r="AR227" s="84"/>
      <c r="AS227" s="85"/>
      <c r="AT227" s="91"/>
      <c r="AU227" s="87" t="n">
        <f aca="false">AN227+AO227+AR227+AS227+AT227</f>
        <v>0</v>
      </c>
      <c r="AV227" s="78"/>
      <c r="AW227" s="87" t="n">
        <f aca="false">AP227+AR227+AS227+AT227+AV227+AZ227</f>
        <v>51</v>
      </c>
      <c r="AX227" s="87" t="n">
        <f aca="false">AU227-AW227+AV227+AZ227</f>
        <v>0</v>
      </c>
      <c r="AY227" s="116" t="n">
        <v>0</v>
      </c>
      <c r="AZ227" s="87" t="n">
        <f aca="false">AK227</f>
        <v>51</v>
      </c>
      <c r="BA227" s="87" t="n">
        <f aca="false">AY227+AZ227</f>
        <v>51</v>
      </c>
      <c r="BB227" s="87" t="n">
        <f aca="false">AM227-AW227</f>
        <v>1581</v>
      </c>
      <c r="BC227" s="78"/>
      <c r="BD227" s="78"/>
      <c r="BE227" s="96"/>
    </row>
    <row r="228" customFormat="false" ht="18.75" hidden="false" customHeight="false" outlineLevel="0" collapsed="false">
      <c r="A228" s="77" t="n">
        <v>226</v>
      </c>
      <c r="B228" s="78" t="s">
        <v>679</v>
      </c>
      <c r="C228" s="78" t="s">
        <v>475</v>
      </c>
      <c r="D228" s="78"/>
      <c r="E228" s="78"/>
      <c r="F228" s="78" t="n">
        <v>2.5</v>
      </c>
      <c r="G228" s="78" t="n">
        <v>2</v>
      </c>
      <c r="H228" s="78" t="n">
        <v>2</v>
      </c>
      <c r="I228" s="78" t="n">
        <v>2.5</v>
      </c>
      <c r="J228" s="78" t="n">
        <v>2.5</v>
      </c>
      <c r="K228" s="78" t="n">
        <v>2</v>
      </c>
      <c r="L228" s="78" t="n">
        <v>2.5</v>
      </c>
      <c r="M228" s="78" t="n">
        <v>1.5</v>
      </c>
      <c r="N228" s="78" t="n">
        <v>2.5</v>
      </c>
      <c r="O228" s="78" t="n">
        <v>2.5</v>
      </c>
      <c r="P228" s="78" t="n">
        <v>1.5</v>
      </c>
      <c r="Q228" s="78" t="n">
        <v>1.5</v>
      </c>
      <c r="R228" s="78" t="n">
        <v>1.5</v>
      </c>
      <c r="S228" s="78" t="n">
        <v>1.5</v>
      </c>
      <c r="T228" s="78" t="n">
        <v>2</v>
      </c>
      <c r="U228" s="78"/>
      <c r="V228" s="78"/>
      <c r="W228" s="78" t="n">
        <v>1.5</v>
      </c>
      <c r="X228" s="78" t="n">
        <v>1.5</v>
      </c>
      <c r="Y228" s="78"/>
      <c r="Z228" s="78" t="n">
        <v>2</v>
      </c>
      <c r="AA228" s="78" t="n">
        <v>1.5</v>
      </c>
      <c r="AB228" s="78" t="n">
        <v>1.5</v>
      </c>
      <c r="AC228" s="78" t="n">
        <v>1.5</v>
      </c>
      <c r="AD228" s="78" t="n">
        <v>1.5</v>
      </c>
      <c r="AE228" s="78" t="n">
        <v>1.5</v>
      </c>
      <c r="AF228" s="78"/>
      <c r="AG228" s="78" t="n">
        <v>2</v>
      </c>
      <c r="AH228" s="78" t="n">
        <v>1.5</v>
      </c>
      <c r="AI228" s="78" t="n">
        <v>2</v>
      </c>
      <c r="AJ228" s="78" t="n">
        <v>2</v>
      </c>
      <c r="AK228" s="79" t="n">
        <f aca="false">SUM(F228:AJ228)</f>
        <v>50.5</v>
      </c>
      <c r="AL228" s="78" t="n">
        <v>32</v>
      </c>
      <c r="AM228" s="80" t="n">
        <f aca="false">PRODUCT(AK228:AL228)</f>
        <v>1616</v>
      </c>
      <c r="AN228" s="81" t="n">
        <v>0</v>
      </c>
      <c r="AO228" s="82"/>
      <c r="AP228" s="78"/>
      <c r="AQ228" s="83"/>
      <c r="AR228" s="84"/>
      <c r="AS228" s="85"/>
      <c r="AT228" s="91"/>
      <c r="AU228" s="87" t="n">
        <f aca="false">AN228+AO228+AR228+AS228+AT228</f>
        <v>0</v>
      </c>
      <c r="AV228" s="87"/>
      <c r="AW228" s="87" t="n">
        <f aca="false">AP228+AR228+AS228+AT228+AV228+AZ228</f>
        <v>50.5</v>
      </c>
      <c r="AX228" s="87" t="n">
        <f aca="false">AU228-AW228+AV228+AZ228</f>
        <v>0</v>
      </c>
      <c r="AY228" s="87" t="n">
        <v>103.5</v>
      </c>
      <c r="AZ228" s="87" t="n">
        <f aca="false">AK228</f>
        <v>50.5</v>
      </c>
      <c r="BA228" s="87" t="n">
        <f aca="false">AY228+AZ228</f>
        <v>154</v>
      </c>
      <c r="BB228" s="87" t="n">
        <f aca="false">AM228-AW228</f>
        <v>1565.5</v>
      </c>
      <c r="BC228" s="78"/>
      <c r="BD228" s="78"/>
      <c r="BE228" s="96"/>
    </row>
    <row r="229" customFormat="false" ht="18.75" hidden="false" customHeight="false" outlineLevel="0" collapsed="false">
      <c r="A229" s="77" t="n">
        <v>227</v>
      </c>
      <c r="B229" s="78" t="s">
        <v>983</v>
      </c>
      <c r="C229" s="78" t="s">
        <v>954</v>
      </c>
      <c r="D229" s="78"/>
      <c r="E229" s="78"/>
      <c r="F229" s="78"/>
      <c r="G229" s="78" t="n">
        <v>1.5</v>
      </c>
      <c r="H229" s="78" t="n">
        <v>1.5</v>
      </c>
      <c r="I229" s="78" t="n">
        <v>1.5</v>
      </c>
      <c r="J229" s="78" t="n">
        <v>2</v>
      </c>
      <c r="K229" s="78" t="n">
        <v>1.5</v>
      </c>
      <c r="L229" s="78" t="n">
        <v>1.5</v>
      </c>
      <c r="M229" s="78" t="n">
        <v>1.5</v>
      </c>
      <c r="N229" s="78" t="n">
        <v>1.5</v>
      </c>
      <c r="O229" s="78" t="n">
        <v>2</v>
      </c>
      <c r="P229" s="78" t="n">
        <v>2</v>
      </c>
      <c r="Q229" s="78" t="n">
        <v>2</v>
      </c>
      <c r="R229" s="78" t="n">
        <v>2</v>
      </c>
      <c r="S229" s="78" t="n">
        <v>2</v>
      </c>
      <c r="T229" s="78" t="n">
        <v>2</v>
      </c>
      <c r="U229" s="78" t="n">
        <v>1</v>
      </c>
      <c r="V229" s="78" t="n">
        <v>1.5</v>
      </c>
      <c r="W229" s="78" t="n">
        <v>1.5</v>
      </c>
      <c r="X229" s="78" t="n">
        <v>1.5</v>
      </c>
      <c r="Y229" s="78" t="n">
        <v>2.5</v>
      </c>
      <c r="Z229" s="78"/>
      <c r="AA229" s="78" t="n">
        <v>2</v>
      </c>
      <c r="AB229" s="78" t="n">
        <v>2</v>
      </c>
      <c r="AC229" s="78" t="n">
        <v>2</v>
      </c>
      <c r="AD229" s="78"/>
      <c r="AE229" s="78" t="n">
        <v>2</v>
      </c>
      <c r="AF229" s="78" t="n">
        <v>2</v>
      </c>
      <c r="AG229" s="78" t="n">
        <v>2</v>
      </c>
      <c r="AH229" s="78" t="n">
        <v>2</v>
      </c>
      <c r="AI229" s="78" t="n">
        <v>2</v>
      </c>
      <c r="AJ229" s="78" t="n">
        <v>2</v>
      </c>
      <c r="AK229" s="79" t="n">
        <f aca="false">SUM(F229:AJ229)</f>
        <v>50.5</v>
      </c>
      <c r="AL229" s="78" t="n">
        <v>32</v>
      </c>
      <c r="AM229" s="80" t="n">
        <f aca="false">PRODUCT(AK229:AL229)</f>
        <v>1616</v>
      </c>
      <c r="AN229" s="81" t="n">
        <v>0</v>
      </c>
      <c r="AO229" s="82"/>
      <c r="AP229" s="78"/>
      <c r="AQ229" s="83"/>
      <c r="AR229" s="84"/>
      <c r="AS229" s="85"/>
      <c r="AT229" s="91"/>
      <c r="AU229" s="87" t="n">
        <f aca="false">AN229+AO229+AR229+AS229+AT229</f>
        <v>0</v>
      </c>
      <c r="AV229" s="87"/>
      <c r="AW229" s="87" t="n">
        <f aca="false">AP229+AR229+AS229+AT229+AV229+AZ229</f>
        <v>50.5</v>
      </c>
      <c r="AX229" s="87" t="n">
        <f aca="false">AU229-AW229+AV229+AZ229</f>
        <v>0</v>
      </c>
      <c r="AY229" s="87" t="n">
        <v>167</v>
      </c>
      <c r="AZ229" s="87" t="n">
        <f aca="false">AK229</f>
        <v>50.5</v>
      </c>
      <c r="BA229" s="87" t="n">
        <f aca="false">AY229+AZ229</f>
        <v>217.5</v>
      </c>
      <c r="BB229" s="87" t="n">
        <f aca="false">AM229-AW229</f>
        <v>1565.5</v>
      </c>
      <c r="BC229" s="78"/>
      <c r="BD229" s="78"/>
      <c r="BE229" s="96"/>
    </row>
    <row r="230" customFormat="false" ht="18.75" hidden="false" customHeight="false" outlineLevel="0" collapsed="false">
      <c r="A230" s="77" t="n">
        <v>228</v>
      </c>
      <c r="B230" s="78" t="s">
        <v>1042</v>
      </c>
      <c r="C230" s="78" t="s">
        <v>1033</v>
      </c>
      <c r="D230" s="78"/>
      <c r="E230" s="78"/>
      <c r="F230" s="78" t="n">
        <v>2</v>
      </c>
      <c r="G230" s="78" t="n">
        <v>2</v>
      </c>
      <c r="H230" s="78" t="n">
        <v>1.5</v>
      </c>
      <c r="I230" s="78" t="n">
        <v>2</v>
      </c>
      <c r="J230" s="78" t="n">
        <v>2</v>
      </c>
      <c r="K230" s="78" t="n">
        <v>1.5</v>
      </c>
      <c r="L230" s="78" t="n">
        <v>1.5</v>
      </c>
      <c r="M230" s="78" t="n">
        <v>1.5</v>
      </c>
      <c r="N230" s="78" t="n">
        <v>2</v>
      </c>
      <c r="O230" s="78" t="n">
        <v>2</v>
      </c>
      <c r="P230" s="78" t="n">
        <v>1.5</v>
      </c>
      <c r="Q230" s="78" t="n">
        <v>1.5</v>
      </c>
      <c r="R230" s="78" t="n">
        <v>1.5</v>
      </c>
      <c r="S230" s="78" t="n">
        <v>1.5</v>
      </c>
      <c r="T230" s="78" t="n">
        <v>2</v>
      </c>
      <c r="U230" s="78" t="n">
        <v>1.5</v>
      </c>
      <c r="V230" s="78" t="n">
        <v>1.5</v>
      </c>
      <c r="W230" s="78" t="n">
        <v>1.5</v>
      </c>
      <c r="X230" s="78" t="n">
        <v>2</v>
      </c>
      <c r="Y230" s="78" t="n">
        <v>1.5</v>
      </c>
      <c r="Z230" s="78" t="n">
        <v>1.5</v>
      </c>
      <c r="AA230" s="78" t="n">
        <v>1.5</v>
      </c>
      <c r="AB230" s="78" t="n">
        <v>1.5</v>
      </c>
      <c r="AC230" s="78" t="n">
        <v>1.5</v>
      </c>
      <c r="AD230" s="78" t="n">
        <v>1.5</v>
      </c>
      <c r="AE230" s="78" t="n">
        <v>1.5</v>
      </c>
      <c r="AF230" s="78" t="n">
        <v>1.5</v>
      </c>
      <c r="AG230" s="78" t="n">
        <v>1.5</v>
      </c>
      <c r="AH230" s="78" t="n">
        <v>1.5</v>
      </c>
      <c r="AI230" s="78" t="n">
        <v>1.5</v>
      </c>
      <c r="AJ230" s="78" t="n">
        <v>1.5</v>
      </c>
      <c r="AK230" s="79" t="n">
        <f aca="false">SUM(F230:AJ230)</f>
        <v>50.5</v>
      </c>
      <c r="AL230" s="78" t="n">
        <v>32</v>
      </c>
      <c r="AM230" s="80" t="n">
        <f aca="false">PRODUCT(AK230:AL230)</f>
        <v>1616</v>
      </c>
      <c r="AN230" s="81" t="n">
        <v>0</v>
      </c>
      <c r="AO230" s="82"/>
      <c r="AP230" s="78"/>
      <c r="AQ230" s="83"/>
      <c r="AR230" s="84"/>
      <c r="AS230" s="85"/>
      <c r="AT230" s="86"/>
      <c r="AU230" s="87" t="n">
        <f aca="false">AN230+AO230+AR230+AS230+AT230</f>
        <v>0</v>
      </c>
      <c r="AV230" s="87"/>
      <c r="AW230" s="87" t="n">
        <f aca="false">AP230+AR230+AS230+AT230+AV230+AZ230</f>
        <v>50.5</v>
      </c>
      <c r="AX230" s="87" t="n">
        <f aca="false">AU230-AW230+AV230+AZ230</f>
        <v>0</v>
      </c>
      <c r="AY230" s="87" t="n">
        <v>113</v>
      </c>
      <c r="AZ230" s="87" t="n">
        <f aca="false">AK230</f>
        <v>50.5</v>
      </c>
      <c r="BA230" s="87" t="n">
        <f aca="false">AY230+AZ230</f>
        <v>163.5</v>
      </c>
      <c r="BB230" s="87" t="n">
        <f aca="false">AM230-AW230</f>
        <v>1565.5</v>
      </c>
      <c r="BC230" s="78"/>
      <c r="BD230" s="88"/>
      <c r="BE230" s="96"/>
    </row>
    <row r="231" customFormat="false" ht="18.75" hidden="false" customHeight="false" outlineLevel="0" collapsed="false">
      <c r="A231" s="77" t="n">
        <v>229</v>
      </c>
      <c r="B231" s="89" t="s">
        <v>408</v>
      </c>
      <c r="C231" s="78" t="s">
        <v>377</v>
      </c>
      <c r="D231" s="78"/>
      <c r="E231" s="78"/>
      <c r="F231" s="78" t="n">
        <v>2</v>
      </c>
      <c r="G231" s="78" t="n">
        <v>1.5</v>
      </c>
      <c r="H231" s="78" t="n">
        <v>2</v>
      </c>
      <c r="I231" s="78" t="n">
        <v>2</v>
      </c>
      <c r="J231" s="78" t="n">
        <v>2</v>
      </c>
      <c r="K231" s="78" t="n">
        <v>2</v>
      </c>
      <c r="L231" s="78" t="n">
        <v>1.5</v>
      </c>
      <c r="M231" s="78" t="n">
        <v>1.5</v>
      </c>
      <c r="N231" s="78" t="n">
        <v>2</v>
      </c>
      <c r="O231" s="78" t="n">
        <v>2</v>
      </c>
      <c r="P231" s="78" t="n">
        <v>2</v>
      </c>
      <c r="Q231" s="78" t="n">
        <v>2</v>
      </c>
      <c r="R231" s="78" t="n">
        <v>2</v>
      </c>
      <c r="S231" s="78"/>
      <c r="T231" s="78" t="n">
        <v>2</v>
      </c>
      <c r="U231" s="78" t="n">
        <v>1.5</v>
      </c>
      <c r="V231" s="78" t="n">
        <v>1.5</v>
      </c>
      <c r="W231" s="78" t="n">
        <v>2</v>
      </c>
      <c r="X231" s="78" t="n">
        <v>2</v>
      </c>
      <c r="Y231" s="78" t="n">
        <v>2</v>
      </c>
      <c r="Z231" s="78" t="n">
        <v>1.5</v>
      </c>
      <c r="AA231" s="78" t="n">
        <v>2</v>
      </c>
      <c r="AB231" s="78" t="n">
        <v>1.5</v>
      </c>
      <c r="AC231" s="78" t="n">
        <v>1.5</v>
      </c>
      <c r="AD231" s="78" t="n">
        <v>2</v>
      </c>
      <c r="AE231" s="78" t="n">
        <v>1.5</v>
      </c>
      <c r="AF231" s="78" t="n">
        <v>1.5</v>
      </c>
      <c r="AG231" s="78"/>
      <c r="AH231" s="78" t="n">
        <v>1.5</v>
      </c>
      <c r="AI231" s="78" t="n">
        <v>1.5</v>
      </c>
      <c r="AJ231" s="78"/>
      <c r="AK231" s="79" t="n">
        <f aca="false">SUM(F231:AJ231)</f>
        <v>50</v>
      </c>
      <c r="AL231" s="78" t="n">
        <v>32</v>
      </c>
      <c r="AM231" s="80" t="n">
        <f aca="false">PRODUCT(AK231:AL231)</f>
        <v>1600</v>
      </c>
      <c r="AN231" s="81" t="n">
        <v>0</v>
      </c>
      <c r="AO231" s="82"/>
      <c r="AP231" s="78"/>
      <c r="AQ231" s="83"/>
      <c r="AR231" s="84"/>
      <c r="AS231" s="85"/>
      <c r="AT231" s="86"/>
      <c r="AU231" s="87" t="n">
        <f aca="false">AN231+AO231+AR231+AS231+AT231</f>
        <v>0</v>
      </c>
      <c r="AV231" s="87"/>
      <c r="AW231" s="87" t="n">
        <f aca="false">AP231+AR231+AS231+AT231+AV231+AZ231</f>
        <v>50</v>
      </c>
      <c r="AX231" s="87" t="n">
        <f aca="false">AU231-AW231+AV231+AZ231</f>
        <v>0</v>
      </c>
      <c r="AY231" s="87" t="n">
        <v>235.5</v>
      </c>
      <c r="AZ231" s="87" t="n">
        <f aca="false">AK231</f>
        <v>50</v>
      </c>
      <c r="BA231" s="87" t="n">
        <f aca="false">AY231+AZ231</f>
        <v>285.5</v>
      </c>
      <c r="BB231" s="87" t="n">
        <f aca="false">AM231-AW231</f>
        <v>1550</v>
      </c>
      <c r="BC231" s="88"/>
      <c r="BD231" s="88"/>
      <c r="BE231" s="96"/>
    </row>
    <row r="232" customFormat="false" ht="18.75" hidden="false" customHeight="false" outlineLevel="0" collapsed="false">
      <c r="A232" s="77" t="n">
        <v>230</v>
      </c>
      <c r="B232" s="78" t="s">
        <v>641</v>
      </c>
      <c r="C232" s="78" t="s">
        <v>475</v>
      </c>
      <c r="D232" s="78"/>
      <c r="E232" s="78"/>
      <c r="F232" s="78" t="n">
        <v>2</v>
      </c>
      <c r="G232" s="78" t="n">
        <v>2</v>
      </c>
      <c r="H232" s="78" t="n">
        <v>2</v>
      </c>
      <c r="I232" s="78" t="n">
        <v>2</v>
      </c>
      <c r="J232" s="78" t="n">
        <v>2</v>
      </c>
      <c r="K232" s="78" t="n">
        <v>2</v>
      </c>
      <c r="L232" s="78"/>
      <c r="M232" s="78" t="n">
        <v>2</v>
      </c>
      <c r="N232" s="78" t="n">
        <v>2</v>
      </c>
      <c r="O232" s="78" t="n">
        <v>2</v>
      </c>
      <c r="P232" s="78" t="n">
        <v>2</v>
      </c>
      <c r="Q232" s="78" t="n">
        <v>2</v>
      </c>
      <c r="R232" s="78" t="n">
        <v>2</v>
      </c>
      <c r="S232" s="78" t="n">
        <v>2</v>
      </c>
      <c r="T232" s="78" t="n">
        <v>2</v>
      </c>
      <c r="U232" s="78"/>
      <c r="V232" s="78"/>
      <c r="W232" s="78" t="n">
        <v>2</v>
      </c>
      <c r="X232" s="78" t="n">
        <v>2</v>
      </c>
      <c r="Y232" s="78" t="n">
        <v>2</v>
      </c>
      <c r="Z232" s="78" t="n">
        <v>2</v>
      </c>
      <c r="AA232" s="78" t="n">
        <v>2</v>
      </c>
      <c r="AB232" s="78" t="n">
        <v>2</v>
      </c>
      <c r="AC232" s="78" t="n">
        <v>2</v>
      </c>
      <c r="AD232" s="78" t="n">
        <v>2</v>
      </c>
      <c r="AE232" s="78" t="n">
        <v>2</v>
      </c>
      <c r="AF232" s="78" t="n">
        <v>2</v>
      </c>
      <c r="AG232" s="78"/>
      <c r="AH232" s="78" t="n">
        <v>2</v>
      </c>
      <c r="AI232" s="78"/>
      <c r="AJ232" s="78"/>
      <c r="AK232" s="79" t="n">
        <f aca="false">SUM(F232:AJ232)</f>
        <v>50</v>
      </c>
      <c r="AL232" s="78" t="n">
        <v>32</v>
      </c>
      <c r="AM232" s="80" t="n">
        <f aca="false">PRODUCT(AK232:AL232)</f>
        <v>1600</v>
      </c>
      <c r="AN232" s="81"/>
      <c r="AO232" s="82"/>
      <c r="AP232" s="78"/>
      <c r="AQ232" s="83"/>
      <c r="AR232" s="84"/>
      <c r="AS232" s="85"/>
      <c r="AT232" s="91"/>
      <c r="AU232" s="87" t="n">
        <f aca="false">AN232+AO232+AR232+AS232+AT232</f>
        <v>0</v>
      </c>
      <c r="AV232" s="87"/>
      <c r="AW232" s="87" t="n">
        <f aca="false">AP232+AR232+AS232+AT232+AV232+AZ232</f>
        <v>50</v>
      </c>
      <c r="AX232" s="87"/>
      <c r="AY232" s="87" t="n">
        <v>199.5</v>
      </c>
      <c r="AZ232" s="87" t="n">
        <f aca="false">AK232</f>
        <v>50</v>
      </c>
      <c r="BA232" s="87" t="n">
        <f aca="false">AY232+AZ232</f>
        <v>249.5</v>
      </c>
      <c r="BB232" s="87" t="n">
        <f aca="false">AM232-AW232</f>
        <v>1550</v>
      </c>
      <c r="BC232" s="78"/>
      <c r="BD232" s="78"/>
      <c r="BE232" s="96"/>
    </row>
    <row r="233" customFormat="false" ht="18.75" hidden="false" customHeight="false" outlineLevel="0" collapsed="false">
      <c r="A233" s="77" t="n">
        <v>231</v>
      </c>
      <c r="B233" s="78" t="s">
        <v>562</v>
      </c>
      <c r="C233" s="78" t="s">
        <v>475</v>
      </c>
      <c r="D233" s="78" t="n">
        <v>9906856</v>
      </c>
      <c r="E233" s="78" t="s">
        <v>563</v>
      </c>
      <c r="F233" s="78" t="n">
        <v>2</v>
      </c>
      <c r="G233" s="78" t="n">
        <v>2</v>
      </c>
      <c r="H233" s="78" t="n">
        <v>2</v>
      </c>
      <c r="I233" s="78" t="n">
        <v>2</v>
      </c>
      <c r="J233" s="78" t="n">
        <v>2</v>
      </c>
      <c r="K233" s="78" t="n">
        <v>2</v>
      </c>
      <c r="L233" s="78" t="n">
        <v>2</v>
      </c>
      <c r="M233" s="78" t="n">
        <v>2</v>
      </c>
      <c r="N233" s="78" t="n">
        <v>2</v>
      </c>
      <c r="O233" s="78" t="n">
        <v>2</v>
      </c>
      <c r="P233" s="78" t="n">
        <v>2</v>
      </c>
      <c r="Q233" s="78" t="n">
        <v>2</v>
      </c>
      <c r="R233" s="78" t="n">
        <v>2</v>
      </c>
      <c r="S233" s="78" t="n">
        <v>2</v>
      </c>
      <c r="T233" s="78" t="n">
        <v>2</v>
      </c>
      <c r="U233" s="78" t="n">
        <v>1.5</v>
      </c>
      <c r="V233" s="78" t="n">
        <v>1.5</v>
      </c>
      <c r="W233" s="78" t="n">
        <v>2</v>
      </c>
      <c r="X233" s="78" t="n">
        <v>2</v>
      </c>
      <c r="Y233" s="78" t="n">
        <v>2</v>
      </c>
      <c r="Z233" s="78" t="n">
        <v>2</v>
      </c>
      <c r="AA233" s="78" t="n">
        <v>2</v>
      </c>
      <c r="AB233" s="78" t="n">
        <v>1.5</v>
      </c>
      <c r="AC233" s="78" t="n">
        <v>1</v>
      </c>
      <c r="AD233" s="78" t="n">
        <v>1.5</v>
      </c>
      <c r="AE233" s="78" t="n">
        <v>1.5</v>
      </c>
      <c r="AF233" s="78" t="n">
        <v>1.5</v>
      </c>
      <c r="AG233" s="78" t="n">
        <v>1.5</v>
      </c>
      <c r="AH233" s="78" t="n">
        <v>1.5</v>
      </c>
      <c r="AI233" s="78" t="n">
        <v>1.5</v>
      </c>
      <c r="AJ233" s="78" t="n">
        <v>1.5</v>
      </c>
      <c r="AK233" s="79" t="n">
        <f aca="false">SUM(F233:AJ233)</f>
        <v>56</v>
      </c>
      <c r="AL233" s="78" t="n">
        <v>32</v>
      </c>
      <c r="AM233" s="80" t="n">
        <f aca="false">PRODUCT(AK233:AL233)</f>
        <v>1792</v>
      </c>
      <c r="AN233" s="81" t="n">
        <v>0</v>
      </c>
      <c r="AO233" s="82"/>
      <c r="AP233" s="78"/>
      <c r="AQ233" s="83"/>
      <c r="AR233" s="84"/>
      <c r="AS233" s="85"/>
      <c r="AT233" s="86"/>
      <c r="AU233" s="87" t="n">
        <f aca="false">AN233+AO233+AR233+AS233+AT233</f>
        <v>0</v>
      </c>
      <c r="AV233" s="87" t="n">
        <v>200</v>
      </c>
      <c r="AW233" s="87" t="n">
        <f aca="false">AP233+AR233+AS233+AT233+AV233+AZ233</f>
        <v>256</v>
      </c>
      <c r="AX233" s="87" t="n">
        <f aca="false">AU233-AW233+AV233+AZ233</f>
        <v>0</v>
      </c>
      <c r="AY233" s="87" t="n">
        <v>197.5</v>
      </c>
      <c r="AZ233" s="87" t="n">
        <f aca="false">AK233</f>
        <v>56</v>
      </c>
      <c r="BA233" s="87" t="n">
        <f aca="false">AY233+AZ233</f>
        <v>253.5</v>
      </c>
      <c r="BB233" s="87" t="n">
        <f aca="false">AM233-AW233</f>
        <v>1536</v>
      </c>
      <c r="BC233" s="78"/>
      <c r="BD233" s="88"/>
      <c r="BE233" s="96"/>
    </row>
    <row r="234" customFormat="false" ht="18.75" hidden="false" customHeight="false" outlineLevel="0" collapsed="false">
      <c r="A234" s="77" t="n">
        <v>232</v>
      </c>
      <c r="B234" s="78" t="s">
        <v>249</v>
      </c>
      <c r="C234" s="78" t="s">
        <v>169</v>
      </c>
      <c r="D234" s="78"/>
      <c r="E234" s="78"/>
      <c r="F234" s="78" t="n">
        <v>2</v>
      </c>
      <c r="G234" s="78" t="n">
        <v>1.5</v>
      </c>
      <c r="H234" s="78" t="n">
        <v>2</v>
      </c>
      <c r="I234" s="78" t="n">
        <v>1.5</v>
      </c>
      <c r="J234" s="78" t="n">
        <v>1.5</v>
      </c>
      <c r="K234" s="78" t="n">
        <v>1.5</v>
      </c>
      <c r="L234" s="78" t="n">
        <v>1.5</v>
      </c>
      <c r="M234" s="78" t="n">
        <v>2</v>
      </c>
      <c r="N234" s="78" t="n">
        <v>1.5</v>
      </c>
      <c r="O234" s="78" t="n">
        <v>1.5</v>
      </c>
      <c r="P234" s="78" t="n">
        <v>1.5</v>
      </c>
      <c r="Q234" s="78" t="n">
        <v>1.5</v>
      </c>
      <c r="R234" s="78" t="n">
        <v>1.5</v>
      </c>
      <c r="S234" s="78"/>
      <c r="T234" s="78"/>
      <c r="U234" s="78" t="n">
        <v>2</v>
      </c>
      <c r="V234" s="78" t="n">
        <v>2</v>
      </c>
      <c r="W234" s="78" t="n">
        <v>2</v>
      </c>
      <c r="X234" s="78" t="n">
        <v>1.5</v>
      </c>
      <c r="Y234" s="78" t="n">
        <v>2</v>
      </c>
      <c r="Z234" s="78" t="n">
        <v>1.5</v>
      </c>
      <c r="AA234" s="78" t="n">
        <v>2</v>
      </c>
      <c r="AB234" s="78" t="n">
        <v>1.5</v>
      </c>
      <c r="AC234" s="78" t="n">
        <v>2</v>
      </c>
      <c r="AD234" s="78" t="n">
        <v>2</v>
      </c>
      <c r="AE234" s="78" t="n">
        <v>2</v>
      </c>
      <c r="AF234" s="78"/>
      <c r="AG234" s="78" t="n">
        <v>1.5</v>
      </c>
      <c r="AH234" s="78" t="n">
        <v>2</v>
      </c>
      <c r="AI234" s="78" t="n">
        <v>2</v>
      </c>
      <c r="AJ234" s="78" t="n">
        <v>2</v>
      </c>
      <c r="AK234" s="79" t="n">
        <f aca="false">SUM(F234:AJ234)</f>
        <v>49</v>
      </c>
      <c r="AL234" s="78" t="n">
        <v>32</v>
      </c>
      <c r="AM234" s="80" t="n">
        <f aca="false">PRODUCT(AK234:AL234)</f>
        <v>1568</v>
      </c>
      <c r="AN234" s="81" t="n">
        <v>0</v>
      </c>
      <c r="AO234" s="82"/>
      <c r="AP234" s="78"/>
      <c r="AQ234" s="83"/>
      <c r="AR234" s="84"/>
      <c r="AS234" s="85"/>
      <c r="AT234" s="91"/>
      <c r="AU234" s="87" t="n">
        <f aca="false">AN234+AO234+AR234+AS234+AT234</f>
        <v>0</v>
      </c>
      <c r="AV234" s="87"/>
      <c r="AW234" s="87" t="n">
        <f aca="false">AP234+AR234+AS234+AT234+AV234+AZ234</f>
        <v>49</v>
      </c>
      <c r="AX234" s="87" t="n">
        <f aca="false">AU234-AW234+AV234+AZ234</f>
        <v>0</v>
      </c>
      <c r="AY234" s="87" t="n">
        <v>137.5</v>
      </c>
      <c r="AZ234" s="87" t="n">
        <f aca="false">AK234</f>
        <v>49</v>
      </c>
      <c r="BA234" s="87" t="n">
        <f aca="false">AY234+AZ234</f>
        <v>186.5</v>
      </c>
      <c r="BB234" s="87" t="n">
        <f aca="false">AM234-AW234</f>
        <v>1519</v>
      </c>
      <c r="BC234" s="88"/>
      <c r="BD234" s="88"/>
      <c r="BE234" s="96"/>
    </row>
    <row r="235" customFormat="false" ht="18.75" hidden="false" customHeight="false" outlineLevel="0" collapsed="false">
      <c r="A235" s="77" t="n">
        <v>233</v>
      </c>
      <c r="B235" s="78" t="s">
        <v>1145</v>
      </c>
      <c r="C235" s="78" t="s">
        <v>1127</v>
      </c>
      <c r="D235" s="78"/>
      <c r="E235" s="78"/>
      <c r="F235" s="78" t="n">
        <v>2</v>
      </c>
      <c r="G235" s="78" t="n">
        <v>2</v>
      </c>
      <c r="H235" s="78" t="n">
        <v>2</v>
      </c>
      <c r="I235" s="78" t="n">
        <v>1.5</v>
      </c>
      <c r="J235" s="78" t="n">
        <v>2</v>
      </c>
      <c r="K235" s="78" t="n">
        <v>2</v>
      </c>
      <c r="L235" s="78" t="n">
        <v>1.5</v>
      </c>
      <c r="M235" s="78" t="n">
        <v>1.5</v>
      </c>
      <c r="N235" s="78" t="n">
        <v>1.5</v>
      </c>
      <c r="O235" s="78" t="n">
        <v>1.5</v>
      </c>
      <c r="P235" s="78" t="n">
        <v>1.5</v>
      </c>
      <c r="Q235" s="78" t="n">
        <v>1.5</v>
      </c>
      <c r="R235" s="78" t="n">
        <v>1.5</v>
      </c>
      <c r="S235" s="78" t="n">
        <v>2</v>
      </c>
      <c r="T235" s="78" t="n">
        <v>1.5</v>
      </c>
      <c r="U235" s="78" t="n">
        <v>1.5</v>
      </c>
      <c r="V235" s="78" t="n">
        <v>1</v>
      </c>
      <c r="W235" s="78" t="n">
        <v>1.5</v>
      </c>
      <c r="X235" s="78" t="n">
        <v>2</v>
      </c>
      <c r="Y235" s="78" t="n">
        <v>1.5</v>
      </c>
      <c r="Z235" s="78" t="n">
        <v>1.5</v>
      </c>
      <c r="AA235" s="78" t="n">
        <v>1</v>
      </c>
      <c r="AB235" s="78" t="n">
        <v>1.5</v>
      </c>
      <c r="AC235" s="78" t="n">
        <v>1.5</v>
      </c>
      <c r="AD235" s="78" t="n">
        <v>1.5</v>
      </c>
      <c r="AE235" s="78" t="n">
        <v>1.5</v>
      </c>
      <c r="AF235" s="78" t="n">
        <v>1</v>
      </c>
      <c r="AG235" s="78" t="n">
        <v>1</v>
      </c>
      <c r="AH235" s="78" t="n">
        <v>1.5</v>
      </c>
      <c r="AI235" s="78" t="n">
        <v>2</v>
      </c>
      <c r="AJ235" s="78" t="n">
        <v>2</v>
      </c>
      <c r="AK235" s="79" t="n">
        <f aca="false">SUM(F235:AJ235)</f>
        <v>49</v>
      </c>
      <c r="AL235" s="78" t="n">
        <v>32</v>
      </c>
      <c r="AM235" s="80" t="n">
        <f aca="false">PRODUCT(AK235:AL235)</f>
        <v>1568</v>
      </c>
      <c r="AN235" s="81" t="n">
        <v>0</v>
      </c>
      <c r="AO235" s="82"/>
      <c r="AP235" s="78"/>
      <c r="AQ235" s="83"/>
      <c r="AR235" s="84"/>
      <c r="AS235" s="85"/>
      <c r="AT235" s="91"/>
      <c r="AU235" s="87" t="n">
        <f aca="false">AN235+AO235+AR235+AS235+AT235</f>
        <v>0</v>
      </c>
      <c r="AV235" s="78"/>
      <c r="AW235" s="87" t="n">
        <f aca="false">AP235+AR235+AS235+AT235+AV235+AZ235</f>
        <v>49</v>
      </c>
      <c r="AX235" s="87" t="n">
        <f aca="false">AU235-AW235+AV235+AZ235</f>
        <v>0</v>
      </c>
      <c r="AY235" s="78" t="n">
        <v>48</v>
      </c>
      <c r="AZ235" s="87" t="n">
        <f aca="false">AK235</f>
        <v>49</v>
      </c>
      <c r="BA235" s="87" t="n">
        <f aca="false">AY235+AZ235</f>
        <v>97</v>
      </c>
      <c r="BB235" s="87" t="n">
        <f aca="false">AM235-AW235</f>
        <v>1519</v>
      </c>
      <c r="BC235" s="78"/>
      <c r="BD235" s="78"/>
      <c r="BE235" s="96"/>
    </row>
    <row r="236" customFormat="false" ht="18.75" hidden="false" customHeight="false" outlineLevel="0" collapsed="false">
      <c r="A236" s="77" t="n">
        <v>234</v>
      </c>
      <c r="B236" s="89" t="s">
        <v>491</v>
      </c>
      <c r="C236" s="78" t="s">
        <v>475</v>
      </c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 t="n">
        <v>2.5</v>
      </c>
      <c r="P236" s="78" t="n">
        <v>3</v>
      </c>
      <c r="Q236" s="78" t="n">
        <v>3</v>
      </c>
      <c r="R236" s="78" t="n">
        <v>3</v>
      </c>
      <c r="S236" s="78" t="n">
        <v>3</v>
      </c>
      <c r="T236" s="78" t="n">
        <v>3</v>
      </c>
      <c r="U236" s="78" t="n">
        <v>3</v>
      </c>
      <c r="V236" s="78" t="n">
        <v>3</v>
      </c>
      <c r="W236" s="78" t="n">
        <v>3</v>
      </c>
      <c r="X236" s="78"/>
      <c r="Y236" s="78"/>
      <c r="Z236" s="78" t="n">
        <v>2.5</v>
      </c>
      <c r="AA236" s="78" t="n">
        <v>3</v>
      </c>
      <c r="AB236" s="78"/>
      <c r="AC236" s="78" t="n">
        <v>3</v>
      </c>
      <c r="AD236" s="78" t="n">
        <v>3</v>
      </c>
      <c r="AE236" s="78" t="n">
        <v>3</v>
      </c>
      <c r="AF236" s="78" t="n">
        <v>3</v>
      </c>
      <c r="AG236" s="78" t="n">
        <v>3</v>
      </c>
      <c r="AH236" s="78" t="n">
        <v>3</v>
      </c>
      <c r="AI236" s="78" t="n">
        <v>2.5</v>
      </c>
      <c r="AJ236" s="78" t="n">
        <v>2.5</v>
      </c>
      <c r="AK236" s="79" t="n">
        <f aca="false">SUM(F236:AJ236)</f>
        <v>55</v>
      </c>
      <c r="AL236" s="78" t="n">
        <v>32</v>
      </c>
      <c r="AM236" s="80" t="n">
        <f aca="false">PRODUCT(AK236:AL236)</f>
        <v>1760</v>
      </c>
      <c r="AN236" s="81" t="n">
        <v>0</v>
      </c>
      <c r="AO236" s="82"/>
      <c r="AP236" s="78"/>
      <c r="AQ236" s="83"/>
      <c r="AR236" s="84"/>
      <c r="AS236" s="85"/>
      <c r="AT236" s="86"/>
      <c r="AU236" s="87" t="n">
        <f aca="false">AN236+AO236+AR236+AS236+AT236</f>
        <v>0</v>
      </c>
      <c r="AV236" s="87" t="n">
        <v>200</v>
      </c>
      <c r="AW236" s="87" t="n">
        <f aca="false">AP236+AR236+AS236+AT236+AV236+AZ236</f>
        <v>255</v>
      </c>
      <c r="AX236" s="87" t="n">
        <f aca="false">AU236-AW236+AV236+AZ236</f>
        <v>0</v>
      </c>
      <c r="AY236" s="87" t="n">
        <v>192.5</v>
      </c>
      <c r="AZ236" s="87" t="n">
        <f aca="false">AK236</f>
        <v>55</v>
      </c>
      <c r="BA236" s="87" t="n">
        <f aca="false">AY236+AZ236</f>
        <v>247.5</v>
      </c>
      <c r="BB236" s="87" t="n">
        <f aca="false">AM236-AW236</f>
        <v>1505</v>
      </c>
      <c r="BC236" s="88"/>
      <c r="BD236" s="88"/>
      <c r="BE236" s="96"/>
    </row>
    <row r="237" customFormat="false" ht="18.75" hidden="false" customHeight="false" outlineLevel="0" collapsed="false">
      <c r="A237" s="77" t="n">
        <v>235</v>
      </c>
      <c r="B237" s="78" t="s">
        <v>1249</v>
      </c>
      <c r="C237" s="78" t="s">
        <v>1233</v>
      </c>
      <c r="D237" s="78"/>
      <c r="E237" s="78"/>
      <c r="F237" s="78"/>
      <c r="G237" s="78" t="n">
        <v>2</v>
      </c>
      <c r="H237" s="78" t="n">
        <v>2</v>
      </c>
      <c r="I237" s="78" t="n">
        <v>2</v>
      </c>
      <c r="J237" s="78" t="n">
        <v>1.5</v>
      </c>
      <c r="K237" s="78" t="n">
        <v>2</v>
      </c>
      <c r="L237" s="78" t="n">
        <v>2</v>
      </c>
      <c r="M237" s="78" t="n">
        <v>2</v>
      </c>
      <c r="N237" s="78" t="n">
        <v>2</v>
      </c>
      <c r="O237" s="78" t="n">
        <v>1.5</v>
      </c>
      <c r="P237" s="78" t="n">
        <v>2</v>
      </c>
      <c r="Q237" s="78" t="n">
        <v>2</v>
      </c>
      <c r="R237" s="78" t="n">
        <v>1.5</v>
      </c>
      <c r="S237" s="78" t="n">
        <v>1.5</v>
      </c>
      <c r="T237" s="78" t="n">
        <v>1</v>
      </c>
      <c r="U237" s="78" t="n">
        <v>1</v>
      </c>
      <c r="V237" s="78" t="n">
        <v>1.5</v>
      </c>
      <c r="W237" s="78" t="n">
        <v>1.5</v>
      </c>
      <c r="X237" s="78" t="n">
        <v>1.5</v>
      </c>
      <c r="Y237" s="78" t="n">
        <v>1.5</v>
      </c>
      <c r="Z237" s="78" t="n">
        <v>1</v>
      </c>
      <c r="AA237" s="78" t="n">
        <v>1.5</v>
      </c>
      <c r="AB237" s="78" t="n">
        <v>1</v>
      </c>
      <c r="AC237" s="78" t="n">
        <v>1</v>
      </c>
      <c r="AD237" s="78" t="n">
        <v>1.5</v>
      </c>
      <c r="AE237" s="78" t="n">
        <v>2</v>
      </c>
      <c r="AF237" s="78" t="n">
        <v>2</v>
      </c>
      <c r="AG237" s="78" t="n">
        <v>1.5</v>
      </c>
      <c r="AH237" s="78" t="n">
        <v>1.5</v>
      </c>
      <c r="AI237" s="78" t="n">
        <v>2</v>
      </c>
      <c r="AJ237" s="78" t="n">
        <v>1.5</v>
      </c>
      <c r="AK237" s="79" t="n">
        <f aca="false">SUM(F237:AJ237)</f>
        <v>48.5</v>
      </c>
      <c r="AL237" s="78" t="n">
        <v>32</v>
      </c>
      <c r="AM237" s="80" t="n">
        <f aca="false">PRODUCT(AK237:AL237)</f>
        <v>1552</v>
      </c>
      <c r="AN237" s="81"/>
      <c r="AO237" s="82"/>
      <c r="AP237" s="78"/>
      <c r="AQ237" s="78"/>
      <c r="AR237" s="84"/>
      <c r="AS237" s="85"/>
      <c r="AT237" s="91"/>
      <c r="AU237" s="87" t="n">
        <f aca="false">AN237+AO237+AR237+AS237+AT237</f>
        <v>0</v>
      </c>
      <c r="AV237" s="78"/>
      <c r="AW237" s="87" t="n">
        <f aca="false">AP237+AR237+AS237+AT237+AV237+AZ237</f>
        <v>48.5</v>
      </c>
      <c r="AX237" s="87" t="n">
        <f aca="false">AU237-AW237+AV237+AZ237</f>
        <v>0</v>
      </c>
      <c r="AY237" s="116" t="n">
        <v>0</v>
      </c>
      <c r="AZ237" s="87" t="n">
        <f aca="false">AK237</f>
        <v>48.5</v>
      </c>
      <c r="BA237" s="87" t="n">
        <f aca="false">AY237+AZ237</f>
        <v>48.5</v>
      </c>
      <c r="BB237" s="87" t="n">
        <f aca="false">AM237-AW237</f>
        <v>1503.5</v>
      </c>
      <c r="BC237" s="78"/>
      <c r="BD237" s="78"/>
      <c r="BE237" s="96"/>
    </row>
    <row r="238" customFormat="false" ht="18.75" hidden="false" customHeight="false" outlineLevel="0" collapsed="false">
      <c r="A238" s="77" t="n">
        <v>236</v>
      </c>
      <c r="B238" s="78" t="s">
        <v>360</v>
      </c>
      <c r="C238" s="78" t="s">
        <v>325</v>
      </c>
      <c r="D238" s="78" t="n">
        <v>12494266</v>
      </c>
      <c r="E238" s="78" t="s">
        <v>361</v>
      </c>
      <c r="F238" s="78" t="n">
        <v>2</v>
      </c>
      <c r="G238" s="78" t="n">
        <v>2</v>
      </c>
      <c r="H238" s="78" t="n">
        <v>2</v>
      </c>
      <c r="I238" s="78" t="n">
        <v>2</v>
      </c>
      <c r="J238" s="78" t="n">
        <v>2</v>
      </c>
      <c r="K238" s="78" t="n">
        <v>1.5</v>
      </c>
      <c r="L238" s="78" t="n">
        <v>2</v>
      </c>
      <c r="M238" s="78" t="n">
        <v>2</v>
      </c>
      <c r="N238" s="78" t="n">
        <v>2</v>
      </c>
      <c r="O238" s="78"/>
      <c r="P238" s="78" t="n">
        <v>1</v>
      </c>
      <c r="Q238" s="78" t="n">
        <v>2</v>
      </c>
      <c r="R238" s="78" t="n">
        <v>2</v>
      </c>
      <c r="S238" s="78"/>
      <c r="T238" s="78" t="n">
        <v>2</v>
      </c>
      <c r="U238" s="78" t="n">
        <v>1</v>
      </c>
      <c r="V238" s="78" t="n">
        <v>2</v>
      </c>
      <c r="W238" s="78" t="n">
        <v>2</v>
      </c>
      <c r="X238" s="78" t="n">
        <v>2</v>
      </c>
      <c r="Y238" s="78" t="n">
        <v>2</v>
      </c>
      <c r="Z238" s="78" t="n">
        <v>2</v>
      </c>
      <c r="AA238" s="78"/>
      <c r="AB238" s="78"/>
      <c r="AC238" s="78"/>
      <c r="AD238" s="78"/>
      <c r="AE238" s="78" t="n">
        <v>2</v>
      </c>
      <c r="AF238" s="78" t="n">
        <v>2</v>
      </c>
      <c r="AG238" s="78" t="n">
        <v>2</v>
      </c>
      <c r="AH238" s="78" t="n">
        <v>2</v>
      </c>
      <c r="AI238" s="78" t="n">
        <v>2</v>
      </c>
      <c r="AJ238" s="78" t="n">
        <v>2</v>
      </c>
      <c r="AK238" s="79" t="n">
        <f aca="false">SUM(F238:AJ238)</f>
        <v>47.5</v>
      </c>
      <c r="AL238" s="78" t="n">
        <v>32</v>
      </c>
      <c r="AM238" s="80" t="n">
        <f aca="false">PRODUCT(AK238:AL238)</f>
        <v>1520</v>
      </c>
      <c r="AN238" s="81" t="n">
        <v>0</v>
      </c>
      <c r="AO238" s="82"/>
      <c r="AP238" s="78"/>
      <c r="AQ238" s="83"/>
      <c r="AR238" s="84"/>
      <c r="AS238" s="85"/>
      <c r="AT238" s="91"/>
      <c r="AU238" s="87" t="n">
        <f aca="false">AN238+AO238+AR238+AS238+AT238</f>
        <v>0</v>
      </c>
      <c r="AV238" s="87"/>
      <c r="AW238" s="87" t="n">
        <f aca="false">AP238+AR238+AS238+AT238+AV238+AZ238</f>
        <v>47.5</v>
      </c>
      <c r="AX238" s="87" t="n">
        <f aca="false">AU238-AW238+AV238+AZ238</f>
        <v>0</v>
      </c>
      <c r="AY238" s="87" t="n">
        <v>200.5</v>
      </c>
      <c r="AZ238" s="87" t="n">
        <f aca="false">AK238</f>
        <v>47.5</v>
      </c>
      <c r="BA238" s="87" t="n">
        <f aca="false">AY238+AZ238</f>
        <v>248</v>
      </c>
      <c r="BB238" s="87" t="n">
        <f aca="false">AM238-AW238</f>
        <v>1472.5</v>
      </c>
      <c r="BC238" s="78"/>
      <c r="BD238" s="78"/>
      <c r="BE238" s="96"/>
    </row>
    <row r="239" customFormat="false" ht="18.75" hidden="false" customHeight="false" outlineLevel="0" collapsed="false">
      <c r="A239" s="77" t="n">
        <v>237</v>
      </c>
      <c r="B239" s="78" t="s">
        <v>441</v>
      </c>
      <c r="C239" s="78" t="s">
        <v>954</v>
      </c>
      <c r="D239" s="78"/>
      <c r="E239" s="78"/>
      <c r="F239" s="78"/>
      <c r="G239" s="78" t="n">
        <v>2</v>
      </c>
      <c r="H239" s="78" t="n">
        <v>2.5</v>
      </c>
      <c r="I239" s="78" t="n">
        <v>2</v>
      </c>
      <c r="J239" s="78"/>
      <c r="K239" s="78" t="n">
        <v>2</v>
      </c>
      <c r="L239" s="78" t="n">
        <v>2</v>
      </c>
      <c r="M239" s="78" t="n">
        <v>1.5</v>
      </c>
      <c r="N239" s="78" t="n">
        <v>2</v>
      </c>
      <c r="O239" s="78" t="n">
        <v>1.5</v>
      </c>
      <c r="P239" s="78" t="n">
        <v>2</v>
      </c>
      <c r="Q239" s="78" t="n">
        <v>2</v>
      </c>
      <c r="R239" s="78" t="n">
        <v>1.5</v>
      </c>
      <c r="S239" s="78"/>
      <c r="T239" s="78" t="n">
        <v>2</v>
      </c>
      <c r="U239" s="78" t="n">
        <v>2</v>
      </c>
      <c r="V239" s="78" t="n">
        <v>2</v>
      </c>
      <c r="W239" s="78" t="n">
        <v>2</v>
      </c>
      <c r="X239" s="78" t="n">
        <v>2</v>
      </c>
      <c r="Y239" s="78" t="n">
        <v>1.5</v>
      </c>
      <c r="Z239" s="78" t="n">
        <v>2</v>
      </c>
      <c r="AA239" s="78" t="n">
        <v>1.5</v>
      </c>
      <c r="AB239" s="78" t="n">
        <v>1</v>
      </c>
      <c r="AC239" s="78" t="n">
        <v>1.5</v>
      </c>
      <c r="AD239" s="78" t="n">
        <v>2</v>
      </c>
      <c r="AE239" s="78" t="n">
        <v>2</v>
      </c>
      <c r="AF239" s="78" t="n">
        <v>1.5</v>
      </c>
      <c r="AG239" s="78" t="n">
        <v>1.5</v>
      </c>
      <c r="AH239" s="78"/>
      <c r="AI239" s="78"/>
      <c r="AJ239" s="78" t="n">
        <v>2</v>
      </c>
      <c r="AK239" s="79" t="n">
        <f aca="false">SUM(F239:AJ239)</f>
        <v>47.5</v>
      </c>
      <c r="AL239" s="78" t="n">
        <v>32</v>
      </c>
      <c r="AM239" s="80" t="n">
        <f aca="false">PRODUCT(AK239:AL239)</f>
        <v>1520</v>
      </c>
      <c r="AN239" s="81" t="n">
        <v>0</v>
      </c>
      <c r="AO239" s="82"/>
      <c r="AP239" s="78"/>
      <c r="AQ239" s="83"/>
      <c r="AR239" s="84"/>
      <c r="AS239" s="85"/>
      <c r="AT239" s="91"/>
      <c r="AU239" s="87" t="n">
        <f aca="false">AN239+AO239+AR239+AS239+AT239</f>
        <v>0</v>
      </c>
      <c r="AV239" s="87"/>
      <c r="AW239" s="87" t="n">
        <f aca="false">AP239+AR239+AS239+AT239+AV239+AZ239</f>
        <v>47.5</v>
      </c>
      <c r="AX239" s="87" t="n">
        <f aca="false">AU239-AW239+AV239+AZ239</f>
        <v>0</v>
      </c>
      <c r="AY239" s="87" t="n">
        <v>88.5</v>
      </c>
      <c r="AZ239" s="87" t="n">
        <f aca="false">AK239</f>
        <v>47.5</v>
      </c>
      <c r="BA239" s="87" t="n">
        <f aca="false">AY239+AZ239</f>
        <v>136</v>
      </c>
      <c r="BB239" s="87" t="n">
        <f aca="false">AM239-AW239</f>
        <v>1472.5</v>
      </c>
      <c r="BC239" s="78"/>
      <c r="BD239" s="78"/>
      <c r="BE239" s="96"/>
    </row>
    <row r="240" customFormat="false" ht="18.75" hidden="false" customHeight="false" outlineLevel="0" collapsed="false">
      <c r="A240" s="77" t="n">
        <v>238</v>
      </c>
      <c r="B240" s="78" t="s">
        <v>949</v>
      </c>
      <c r="C240" s="78" t="s">
        <v>728</v>
      </c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 t="n">
        <v>3.5</v>
      </c>
      <c r="AB240" s="78" t="n">
        <v>5</v>
      </c>
      <c r="AC240" s="78" t="n">
        <v>5</v>
      </c>
      <c r="AD240" s="78" t="n">
        <v>5</v>
      </c>
      <c r="AE240" s="78" t="n">
        <v>5</v>
      </c>
      <c r="AF240" s="78" t="n">
        <v>6</v>
      </c>
      <c r="AG240" s="78" t="n">
        <v>5</v>
      </c>
      <c r="AH240" s="78" t="n">
        <v>4.5</v>
      </c>
      <c r="AI240" s="78" t="n">
        <v>4</v>
      </c>
      <c r="AJ240" s="78" t="n">
        <v>4</v>
      </c>
      <c r="AK240" s="79" t="n">
        <f aca="false">SUM(F240:AJ240)</f>
        <v>47</v>
      </c>
      <c r="AL240" s="78" t="n">
        <v>32</v>
      </c>
      <c r="AM240" s="80" t="n">
        <f aca="false">PRODUCT(AK240:AL240)</f>
        <v>1504</v>
      </c>
      <c r="AN240" s="81"/>
      <c r="AO240" s="82"/>
      <c r="AP240" s="78"/>
      <c r="AQ240" s="83"/>
      <c r="AR240" s="84"/>
      <c r="AS240" s="85"/>
      <c r="AT240" s="91"/>
      <c r="AU240" s="87" t="n">
        <f aca="false">AN240+AO240+AR240+AS240+AT240</f>
        <v>0</v>
      </c>
      <c r="AV240" s="87"/>
      <c r="AW240" s="87" t="n">
        <f aca="false">AP240+AR240+AS240+AT240+AV240+AZ240</f>
        <v>47</v>
      </c>
      <c r="AX240" s="87"/>
      <c r="AY240" s="87"/>
      <c r="AZ240" s="87" t="n">
        <f aca="false">AK240</f>
        <v>47</v>
      </c>
      <c r="BA240" s="87" t="n">
        <f aca="false">AY240+AZ240</f>
        <v>47</v>
      </c>
      <c r="BB240" s="87" t="n">
        <f aca="false">AM240-AW240</f>
        <v>1457</v>
      </c>
      <c r="BC240" s="78"/>
      <c r="BD240" s="78"/>
      <c r="BE240" s="96"/>
    </row>
    <row r="241" customFormat="false" ht="18.75" hidden="false" customHeight="false" outlineLevel="0" collapsed="false">
      <c r="A241" s="77" t="n">
        <v>239</v>
      </c>
      <c r="B241" s="78" t="s">
        <v>683</v>
      </c>
      <c r="C241" s="78" t="s">
        <v>475</v>
      </c>
      <c r="D241" s="78"/>
      <c r="E241" s="78"/>
      <c r="F241" s="78" t="n">
        <v>1.5</v>
      </c>
      <c r="G241" s="78" t="n">
        <v>1.5</v>
      </c>
      <c r="H241" s="78" t="n">
        <v>1</v>
      </c>
      <c r="I241" s="78" t="n">
        <v>1.5</v>
      </c>
      <c r="J241" s="78" t="n">
        <v>1.5</v>
      </c>
      <c r="K241" s="78" t="n">
        <v>1.5</v>
      </c>
      <c r="L241" s="78" t="n">
        <v>1.5</v>
      </c>
      <c r="M241" s="78" t="n">
        <v>1.5</v>
      </c>
      <c r="N241" s="78" t="n">
        <v>1.5</v>
      </c>
      <c r="O241" s="78" t="n">
        <v>1.5</v>
      </c>
      <c r="P241" s="78" t="n">
        <v>1.5</v>
      </c>
      <c r="Q241" s="78" t="n">
        <v>1.5</v>
      </c>
      <c r="R241" s="78" t="n">
        <v>1.5</v>
      </c>
      <c r="S241" s="78" t="n">
        <v>1.5</v>
      </c>
      <c r="T241" s="78" t="n">
        <v>1.5</v>
      </c>
      <c r="U241" s="78" t="n">
        <v>2</v>
      </c>
      <c r="V241" s="78" t="n">
        <v>1.5</v>
      </c>
      <c r="W241" s="78" t="n">
        <v>1.5</v>
      </c>
      <c r="X241" s="78" t="n">
        <v>1.5</v>
      </c>
      <c r="Y241" s="78" t="n">
        <v>1.5</v>
      </c>
      <c r="Z241" s="78" t="n">
        <v>1.5</v>
      </c>
      <c r="AA241" s="78" t="n">
        <v>1.5</v>
      </c>
      <c r="AB241" s="78" t="n">
        <v>2</v>
      </c>
      <c r="AC241" s="78" t="n">
        <v>1.5</v>
      </c>
      <c r="AD241" s="78" t="n">
        <v>2</v>
      </c>
      <c r="AE241" s="78" t="n">
        <v>1.5</v>
      </c>
      <c r="AF241" s="78" t="n">
        <v>1.5</v>
      </c>
      <c r="AG241" s="78" t="n">
        <v>1</v>
      </c>
      <c r="AH241" s="78" t="n">
        <v>1</v>
      </c>
      <c r="AI241" s="78" t="n">
        <v>1.5</v>
      </c>
      <c r="AJ241" s="78" t="n">
        <v>1.5</v>
      </c>
      <c r="AK241" s="79" t="n">
        <f aca="false">SUM(F241:AJ241)</f>
        <v>46.5</v>
      </c>
      <c r="AL241" s="78" t="n">
        <v>32</v>
      </c>
      <c r="AM241" s="80" t="n">
        <f aca="false">PRODUCT(AK241:AL241)</f>
        <v>1488</v>
      </c>
      <c r="AN241" s="81" t="n">
        <v>0</v>
      </c>
      <c r="AO241" s="82"/>
      <c r="AP241" s="78"/>
      <c r="AQ241" s="83"/>
      <c r="AR241" s="84"/>
      <c r="AS241" s="85"/>
      <c r="AT241" s="91"/>
      <c r="AU241" s="87" t="n">
        <f aca="false">AN241+AO241+AR241+AS241+AT241</f>
        <v>0</v>
      </c>
      <c r="AV241" s="87"/>
      <c r="AW241" s="87" t="n">
        <f aca="false">AP241+AR241+AS241+AT241+AV241+AZ241</f>
        <v>46.5</v>
      </c>
      <c r="AX241" s="87" t="n">
        <f aca="false">AU241-AW241+AV241+AZ241</f>
        <v>0</v>
      </c>
      <c r="AY241" s="87" t="n">
        <v>40.5</v>
      </c>
      <c r="AZ241" s="87" t="n">
        <f aca="false">AK241</f>
        <v>46.5</v>
      </c>
      <c r="BA241" s="87" t="n">
        <f aca="false">AY241+AZ241</f>
        <v>87</v>
      </c>
      <c r="BB241" s="87" t="n">
        <f aca="false">AM241-AW241</f>
        <v>1441.5</v>
      </c>
      <c r="BC241" s="78"/>
      <c r="BD241" s="78"/>
      <c r="BE241" s="96"/>
    </row>
    <row r="242" customFormat="false" ht="18.75" hidden="false" customHeight="false" outlineLevel="0" collapsed="false">
      <c r="A242" s="77" t="n">
        <v>240</v>
      </c>
      <c r="B242" s="78" t="s">
        <v>697</v>
      </c>
      <c r="C242" s="78" t="s">
        <v>475</v>
      </c>
      <c r="D242" s="78"/>
      <c r="E242" s="78"/>
      <c r="F242" s="78"/>
      <c r="G242" s="78" t="n">
        <v>2</v>
      </c>
      <c r="H242" s="78" t="n">
        <v>2</v>
      </c>
      <c r="I242" s="78" t="n">
        <v>1.5</v>
      </c>
      <c r="J242" s="78" t="n">
        <v>1.5</v>
      </c>
      <c r="K242" s="78" t="n">
        <v>1.5</v>
      </c>
      <c r="L242" s="78" t="n">
        <v>1.5</v>
      </c>
      <c r="M242" s="78" t="n">
        <v>1.5</v>
      </c>
      <c r="N242" s="78" t="n">
        <v>1.5</v>
      </c>
      <c r="O242" s="78" t="n">
        <v>1.5</v>
      </c>
      <c r="P242" s="78" t="n">
        <v>1.5</v>
      </c>
      <c r="Q242" s="78" t="n">
        <v>1.5</v>
      </c>
      <c r="R242" s="78" t="n">
        <v>1.5</v>
      </c>
      <c r="S242" s="78" t="n">
        <v>1.5</v>
      </c>
      <c r="T242" s="78" t="n">
        <v>2</v>
      </c>
      <c r="U242" s="78" t="n">
        <v>2</v>
      </c>
      <c r="V242" s="78" t="n">
        <v>2</v>
      </c>
      <c r="W242" s="78" t="n">
        <v>2</v>
      </c>
      <c r="X242" s="78" t="n">
        <v>1.5</v>
      </c>
      <c r="Y242" s="78" t="n">
        <v>1.5</v>
      </c>
      <c r="Z242" s="78" t="n">
        <v>1.5</v>
      </c>
      <c r="AA242" s="78"/>
      <c r="AB242" s="78" t="n">
        <v>1.5</v>
      </c>
      <c r="AC242" s="78" t="n">
        <v>1.5</v>
      </c>
      <c r="AD242" s="78" t="n">
        <v>1.5</v>
      </c>
      <c r="AE242" s="78" t="n">
        <v>1.5</v>
      </c>
      <c r="AF242" s="78" t="n">
        <v>1.5</v>
      </c>
      <c r="AG242" s="78" t="n">
        <v>1.5</v>
      </c>
      <c r="AH242" s="78" t="n">
        <v>1.5</v>
      </c>
      <c r="AI242" s="78" t="n">
        <v>1.5</v>
      </c>
      <c r="AJ242" s="78" t="n">
        <v>1.5</v>
      </c>
      <c r="AK242" s="79" t="n">
        <f aca="false">SUM(F242:AJ242)</f>
        <v>46.5</v>
      </c>
      <c r="AL242" s="78" t="n">
        <v>32</v>
      </c>
      <c r="AM242" s="80" t="n">
        <f aca="false">PRODUCT(AK242:AL242)</f>
        <v>1488</v>
      </c>
      <c r="AN242" s="81"/>
      <c r="AO242" s="82"/>
      <c r="AP242" s="78"/>
      <c r="AQ242" s="83"/>
      <c r="AR242" s="84"/>
      <c r="AS242" s="85"/>
      <c r="AT242" s="91"/>
      <c r="AU242" s="87" t="n">
        <f aca="false">AN242+AO242+AR242+AS242+AT242</f>
        <v>0</v>
      </c>
      <c r="AV242" s="87"/>
      <c r="AW242" s="87" t="n">
        <f aca="false">AP242+AR242+AS242+AT242+AV242+AZ242</f>
        <v>46.5</v>
      </c>
      <c r="AX242" s="87"/>
      <c r="AY242" s="87"/>
      <c r="AZ242" s="87" t="n">
        <f aca="false">AK242</f>
        <v>46.5</v>
      </c>
      <c r="BA242" s="87" t="n">
        <f aca="false">AY242+AZ242</f>
        <v>46.5</v>
      </c>
      <c r="BB242" s="87" t="n">
        <f aca="false">AM242-AW242</f>
        <v>1441.5</v>
      </c>
      <c r="BC242" s="78"/>
      <c r="BD242" s="78"/>
      <c r="BE242" s="96"/>
    </row>
    <row r="243" customFormat="false" ht="18.75" hidden="false" customHeight="false" outlineLevel="0" collapsed="false">
      <c r="A243" s="77" t="n">
        <v>241</v>
      </c>
      <c r="B243" s="78" t="s">
        <v>99</v>
      </c>
      <c r="C243" s="78" t="s">
        <v>88</v>
      </c>
      <c r="D243" s="78" t="n">
        <v>2453904</v>
      </c>
      <c r="E243" s="78" t="s">
        <v>100</v>
      </c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 t="n">
        <v>3</v>
      </c>
      <c r="R243" s="78" t="n">
        <v>3</v>
      </c>
      <c r="S243" s="78" t="n">
        <v>3</v>
      </c>
      <c r="T243" s="78" t="n">
        <v>3</v>
      </c>
      <c r="U243" s="78" t="n">
        <v>2.5</v>
      </c>
      <c r="V243" s="78" t="n">
        <v>2.5</v>
      </c>
      <c r="W243" s="78" t="n">
        <v>2.5</v>
      </c>
      <c r="X243" s="78" t="n">
        <v>3</v>
      </c>
      <c r="Y243" s="78"/>
      <c r="Z243" s="78" t="n">
        <v>2.5</v>
      </c>
      <c r="AA243" s="78" t="n">
        <v>2</v>
      </c>
      <c r="AB243" s="78" t="n">
        <v>1.5</v>
      </c>
      <c r="AC243" s="78" t="n">
        <v>2.5</v>
      </c>
      <c r="AD243" s="78" t="n">
        <v>2.5</v>
      </c>
      <c r="AE243" s="78" t="n">
        <v>3</v>
      </c>
      <c r="AF243" s="78" t="n">
        <v>2.5</v>
      </c>
      <c r="AG243" s="78" t="n">
        <v>2.5</v>
      </c>
      <c r="AH243" s="78" t="n">
        <v>2</v>
      </c>
      <c r="AI243" s="78" t="n">
        <v>2.5</v>
      </c>
      <c r="AJ243" s="78"/>
      <c r="AK243" s="79" t="n">
        <f aca="false">SUM(F243:AJ243)</f>
        <v>46</v>
      </c>
      <c r="AL243" s="78" t="n">
        <v>32</v>
      </c>
      <c r="AM243" s="80" t="n">
        <f aca="false">PRODUCT(AK243:AL243)</f>
        <v>1472</v>
      </c>
      <c r="AN243" s="81" t="n">
        <v>0</v>
      </c>
      <c r="AO243" s="82"/>
      <c r="AP243" s="78"/>
      <c r="AQ243" s="83"/>
      <c r="AR243" s="84"/>
      <c r="AS243" s="85"/>
      <c r="AT243" s="86"/>
      <c r="AU243" s="87" t="n">
        <f aca="false">AN243+AO243+AR243+AS243+AT243</f>
        <v>0</v>
      </c>
      <c r="AV243" s="87"/>
      <c r="AW243" s="87" t="n">
        <f aca="false">AP243+AR243+AS243+AT243+AV243+AZ243</f>
        <v>46</v>
      </c>
      <c r="AX243" s="87" t="n">
        <f aca="false">AU243-AW243+AV243+AZ243</f>
        <v>0</v>
      </c>
      <c r="AY243" s="87" t="n">
        <v>0</v>
      </c>
      <c r="AZ243" s="87" t="n">
        <f aca="false">AK243</f>
        <v>46</v>
      </c>
      <c r="BA243" s="87" t="n">
        <f aca="false">AY243+AZ243</f>
        <v>46</v>
      </c>
      <c r="BB243" s="87" t="n">
        <f aca="false">AM243-AW243</f>
        <v>1426</v>
      </c>
      <c r="BC243" s="78"/>
      <c r="BD243" s="88"/>
      <c r="BE243" s="96"/>
    </row>
    <row r="244" customFormat="false" ht="18.75" hidden="false" customHeight="false" outlineLevel="0" collapsed="false">
      <c r="A244" s="77" t="n">
        <v>242</v>
      </c>
      <c r="B244" s="78" t="s">
        <v>1178</v>
      </c>
      <c r="C244" s="78" t="s">
        <v>1130</v>
      </c>
      <c r="D244" s="78"/>
      <c r="E244" s="78"/>
      <c r="F244" s="78"/>
      <c r="G244" s="78" t="n">
        <v>1</v>
      </c>
      <c r="H244" s="78" t="n">
        <v>3</v>
      </c>
      <c r="I244" s="78" t="n">
        <v>2</v>
      </c>
      <c r="J244" s="78" t="n">
        <v>2</v>
      </c>
      <c r="K244" s="78" t="n">
        <v>1</v>
      </c>
      <c r="L244" s="78" t="n">
        <v>1.5</v>
      </c>
      <c r="M244" s="78" t="n">
        <v>2</v>
      </c>
      <c r="N244" s="78" t="n">
        <v>1</v>
      </c>
      <c r="O244" s="78"/>
      <c r="P244" s="78" t="n">
        <v>1.5</v>
      </c>
      <c r="Q244" s="78" t="n">
        <v>1.5</v>
      </c>
      <c r="R244" s="78" t="n">
        <v>1.5</v>
      </c>
      <c r="S244" s="78" t="n">
        <v>1.5</v>
      </c>
      <c r="T244" s="78" t="n">
        <v>2</v>
      </c>
      <c r="U244" s="78" t="n">
        <v>1.5</v>
      </c>
      <c r="V244" s="78" t="n">
        <v>1.5</v>
      </c>
      <c r="W244" s="78" t="n">
        <v>1.5</v>
      </c>
      <c r="X244" s="78" t="n">
        <v>1.5</v>
      </c>
      <c r="Y244" s="78" t="n">
        <v>2</v>
      </c>
      <c r="Z244" s="78" t="n">
        <v>1</v>
      </c>
      <c r="AA244" s="78" t="n">
        <v>2</v>
      </c>
      <c r="AB244" s="78" t="n">
        <v>2</v>
      </c>
      <c r="AC244" s="78" t="n">
        <v>2.5</v>
      </c>
      <c r="AD244" s="78" t="n">
        <v>1.5</v>
      </c>
      <c r="AE244" s="78" t="n">
        <v>2</v>
      </c>
      <c r="AF244" s="78" t="n">
        <v>2</v>
      </c>
      <c r="AG244" s="78"/>
      <c r="AH244" s="78" t="n">
        <v>1</v>
      </c>
      <c r="AI244" s="78" t="n">
        <v>1</v>
      </c>
      <c r="AJ244" s="78" t="n">
        <v>1.5</v>
      </c>
      <c r="AK244" s="79" t="n">
        <f aca="false">SUM(F244:AJ244)</f>
        <v>46</v>
      </c>
      <c r="AL244" s="78" t="n">
        <v>32</v>
      </c>
      <c r="AM244" s="80" t="n">
        <f aca="false">PRODUCT(AK244:AL244)</f>
        <v>1472</v>
      </c>
      <c r="AN244" s="81"/>
      <c r="AO244" s="82"/>
      <c r="AP244" s="78"/>
      <c r="AQ244" s="83"/>
      <c r="AR244" s="84"/>
      <c r="AS244" s="85"/>
      <c r="AT244" s="91"/>
      <c r="AU244" s="87" t="n">
        <f aca="false">AN244+AO244+AR244+AS244+AT244</f>
        <v>0</v>
      </c>
      <c r="AV244" s="78"/>
      <c r="AW244" s="87" t="n">
        <f aca="false">AP244+AR244+AS244+AT244+AV244+AZ244</f>
        <v>46</v>
      </c>
      <c r="AX244" s="87"/>
      <c r="AY244" s="78"/>
      <c r="AZ244" s="87" t="n">
        <f aca="false">AK244</f>
        <v>46</v>
      </c>
      <c r="BA244" s="87" t="n">
        <f aca="false">AY244+AZ244</f>
        <v>46</v>
      </c>
      <c r="BB244" s="87" t="n">
        <f aca="false">AM244-AW244</f>
        <v>1426</v>
      </c>
      <c r="BC244" s="78"/>
      <c r="BD244" s="78"/>
      <c r="BE244" s="96"/>
    </row>
    <row r="245" customFormat="false" ht="18.75" hidden="false" customHeight="false" outlineLevel="0" collapsed="false">
      <c r="A245" s="77" t="n">
        <v>243</v>
      </c>
      <c r="B245" s="78" t="s">
        <v>164</v>
      </c>
      <c r="C245" s="78" t="s">
        <v>475</v>
      </c>
      <c r="D245" s="78"/>
      <c r="E245" s="78"/>
      <c r="F245" s="78" t="n">
        <v>1.5</v>
      </c>
      <c r="G245" s="78" t="n">
        <v>1.5</v>
      </c>
      <c r="H245" s="78" t="n">
        <v>1.5</v>
      </c>
      <c r="I245" s="78" t="n">
        <v>1.5</v>
      </c>
      <c r="J245" s="78" t="n">
        <v>1.5</v>
      </c>
      <c r="K245" s="78" t="n">
        <v>2.5</v>
      </c>
      <c r="L245" s="78" t="n">
        <v>2</v>
      </c>
      <c r="M245" s="78" t="n">
        <v>1.5</v>
      </c>
      <c r="N245" s="78" t="n">
        <v>1.5</v>
      </c>
      <c r="O245" s="78" t="n">
        <v>1.5</v>
      </c>
      <c r="P245" s="78" t="n">
        <v>1.5</v>
      </c>
      <c r="Q245" s="78" t="n">
        <v>1.5</v>
      </c>
      <c r="R245" s="78" t="n">
        <v>2.5</v>
      </c>
      <c r="S245" s="78" t="n">
        <v>2</v>
      </c>
      <c r="T245" s="78" t="n">
        <v>1.5</v>
      </c>
      <c r="U245" s="78" t="n">
        <v>1</v>
      </c>
      <c r="V245" s="78" t="n">
        <v>1.5</v>
      </c>
      <c r="W245" s="78" t="n">
        <v>1.5</v>
      </c>
      <c r="X245" s="78" t="n">
        <v>1</v>
      </c>
      <c r="Y245" s="78" t="n">
        <v>2</v>
      </c>
      <c r="Z245" s="78" t="n">
        <v>2</v>
      </c>
      <c r="AA245" s="78"/>
      <c r="AB245" s="78" t="n">
        <v>1</v>
      </c>
      <c r="AC245" s="78" t="n">
        <v>1</v>
      </c>
      <c r="AD245" s="78" t="n">
        <v>1</v>
      </c>
      <c r="AE245" s="78" t="n">
        <v>1</v>
      </c>
      <c r="AF245" s="78" t="n">
        <v>1</v>
      </c>
      <c r="AG245" s="78" t="n">
        <v>2</v>
      </c>
      <c r="AH245" s="78" t="n">
        <v>2</v>
      </c>
      <c r="AI245" s="78" t="n">
        <v>1</v>
      </c>
      <c r="AJ245" s="78" t="n">
        <v>1</v>
      </c>
      <c r="AK245" s="79" t="n">
        <f aca="false">SUM(F245:AJ245)</f>
        <v>45.5</v>
      </c>
      <c r="AL245" s="78" t="n">
        <v>32</v>
      </c>
      <c r="AM245" s="80" t="n">
        <f aca="false">PRODUCT(AK245:AL245)</f>
        <v>1456</v>
      </c>
      <c r="AN245" s="81" t="n">
        <v>0</v>
      </c>
      <c r="AO245" s="82"/>
      <c r="AP245" s="78"/>
      <c r="AQ245" s="83"/>
      <c r="AR245" s="84"/>
      <c r="AS245" s="85"/>
      <c r="AT245" s="91"/>
      <c r="AU245" s="87" t="n">
        <f aca="false">AN245+AO245+AR245+AS245+AT245</f>
        <v>0</v>
      </c>
      <c r="AV245" s="87"/>
      <c r="AW245" s="87" t="n">
        <f aca="false">AP245+AR245+AS245+AT245+AV245+AZ245</f>
        <v>45.5</v>
      </c>
      <c r="AX245" s="87" t="n">
        <f aca="false">AU245-AW245+AV245+AZ245</f>
        <v>0</v>
      </c>
      <c r="AY245" s="87" t="n">
        <v>254.5</v>
      </c>
      <c r="AZ245" s="87" t="n">
        <f aca="false">AK245</f>
        <v>45.5</v>
      </c>
      <c r="BA245" s="87" t="n">
        <f aca="false">AY245+AZ245</f>
        <v>300</v>
      </c>
      <c r="BB245" s="87" t="n">
        <f aca="false">AM245-AW245</f>
        <v>1410.5</v>
      </c>
      <c r="BC245" s="78"/>
      <c r="BD245" s="78"/>
      <c r="BE245" s="96"/>
    </row>
    <row r="246" customFormat="false" ht="18.75" hidden="false" customHeight="false" outlineLevel="0" collapsed="false">
      <c r="A246" s="77" t="n">
        <v>244</v>
      </c>
      <c r="B246" s="78" t="s">
        <v>468</v>
      </c>
      <c r="C246" s="78" t="s">
        <v>377</v>
      </c>
      <c r="D246" s="78"/>
      <c r="E246" s="78"/>
      <c r="F246" s="78" t="n">
        <v>2</v>
      </c>
      <c r="G246" s="78" t="n">
        <v>2</v>
      </c>
      <c r="H246" s="78" t="n">
        <v>2</v>
      </c>
      <c r="I246" s="78" t="n">
        <v>1.5</v>
      </c>
      <c r="J246" s="78"/>
      <c r="K246" s="78"/>
      <c r="L246" s="78"/>
      <c r="M246" s="78"/>
      <c r="N246" s="78"/>
      <c r="O246" s="78"/>
      <c r="P246" s="78" t="n">
        <v>1.5</v>
      </c>
      <c r="Q246" s="78" t="n">
        <v>1.5</v>
      </c>
      <c r="R246" s="78" t="n">
        <v>1.5</v>
      </c>
      <c r="S246" s="78" t="n">
        <v>1.5</v>
      </c>
      <c r="T246" s="78" t="n">
        <v>1.5</v>
      </c>
      <c r="U246" s="78" t="n">
        <v>2</v>
      </c>
      <c r="V246" s="78" t="n">
        <v>1.5</v>
      </c>
      <c r="W246" s="78" t="n">
        <v>1.5</v>
      </c>
      <c r="X246" s="78" t="n">
        <v>2</v>
      </c>
      <c r="Y246" s="78" t="n">
        <v>2</v>
      </c>
      <c r="Z246" s="78" t="n">
        <v>1.5</v>
      </c>
      <c r="AA246" s="78" t="n">
        <v>2</v>
      </c>
      <c r="AB246" s="78" t="n">
        <v>2</v>
      </c>
      <c r="AC246" s="78" t="n">
        <v>2</v>
      </c>
      <c r="AD246" s="78" t="n">
        <v>2</v>
      </c>
      <c r="AE246" s="78" t="n">
        <v>2</v>
      </c>
      <c r="AF246" s="78" t="n">
        <v>2</v>
      </c>
      <c r="AG246" s="78" t="n">
        <v>2</v>
      </c>
      <c r="AH246" s="78" t="n">
        <v>2</v>
      </c>
      <c r="AI246" s="78" t="n">
        <v>2</v>
      </c>
      <c r="AJ246" s="78" t="n">
        <v>1.5</v>
      </c>
      <c r="AK246" s="79" t="n">
        <f aca="false">SUM(F246:AJ246)</f>
        <v>45</v>
      </c>
      <c r="AL246" s="78" t="n">
        <v>32</v>
      </c>
      <c r="AM246" s="80" t="n">
        <f aca="false">PRODUCT(AK246:AL246)</f>
        <v>1440</v>
      </c>
      <c r="AN246" s="81" t="n">
        <v>0</v>
      </c>
      <c r="AO246" s="82"/>
      <c r="AP246" s="78"/>
      <c r="AQ246" s="83"/>
      <c r="AR246" s="84"/>
      <c r="AS246" s="85"/>
      <c r="AT246" s="91"/>
      <c r="AU246" s="87" t="n">
        <f aca="false">AN246+AO246+AR246+AS246+AT246</f>
        <v>0</v>
      </c>
      <c r="AV246" s="87"/>
      <c r="AW246" s="87" t="n">
        <f aca="false">AP246+AR246+AS246+AT246+AV246+AZ246</f>
        <v>45</v>
      </c>
      <c r="AX246" s="87" t="n">
        <f aca="false">AU246-AW246+AV246+AZ246</f>
        <v>0</v>
      </c>
      <c r="AY246" s="87" t="n">
        <v>63</v>
      </c>
      <c r="AZ246" s="87" t="n">
        <f aca="false">AK246</f>
        <v>45</v>
      </c>
      <c r="BA246" s="87" t="n">
        <f aca="false">AY246+AZ246</f>
        <v>108</v>
      </c>
      <c r="BB246" s="87" t="n">
        <f aca="false">AM246-AW246</f>
        <v>1395</v>
      </c>
      <c r="BC246" s="78"/>
      <c r="BD246" s="78"/>
      <c r="BE246" s="96"/>
    </row>
    <row r="247" customFormat="false" ht="18.75" hidden="false" customHeight="false" outlineLevel="0" collapsed="false">
      <c r="A247" s="77" t="n">
        <v>245</v>
      </c>
      <c r="B247" s="78" t="s">
        <v>687</v>
      </c>
      <c r="C247" s="78" t="s">
        <v>475</v>
      </c>
      <c r="D247" s="78"/>
      <c r="E247" s="78"/>
      <c r="F247" s="78" t="n">
        <v>2</v>
      </c>
      <c r="G247" s="78" t="n">
        <v>1.5</v>
      </c>
      <c r="H247" s="78" t="n">
        <v>2</v>
      </c>
      <c r="I247" s="78" t="n">
        <v>2</v>
      </c>
      <c r="J247" s="78" t="n">
        <v>2</v>
      </c>
      <c r="K247" s="78" t="n">
        <v>2</v>
      </c>
      <c r="L247" s="78" t="n">
        <v>2</v>
      </c>
      <c r="M247" s="78" t="n">
        <v>2</v>
      </c>
      <c r="N247" s="78" t="n">
        <v>1.5</v>
      </c>
      <c r="O247" s="78" t="n">
        <v>1.5</v>
      </c>
      <c r="P247" s="78" t="n">
        <v>2</v>
      </c>
      <c r="Q247" s="78" t="n">
        <v>2</v>
      </c>
      <c r="R247" s="78" t="n">
        <v>2</v>
      </c>
      <c r="S247" s="78" t="n">
        <v>2</v>
      </c>
      <c r="T247" s="78" t="n">
        <v>1.5</v>
      </c>
      <c r="U247" s="78" t="n">
        <v>1.5</v>
      </c>
      <c r="V247" s="78" t="n">
        <v>1.5</v>
      </c>
      <c r="W247" s="78" t="n">
        <v>1.5</v>
      </c>
      <c r="X247" s="78" t="n">
        <v>1.5</v>
      </c>
      <c r="Y247" s="78" t="n">
        <v>1.5</v>
      </c>
      <c r="Z247" s="78"/>
      <c r="AA247" s="78" t="n">
        <v>1.5</v>
      </c>
      <c r="AB247" s="78" t="n">
        <v>1</v>
      </c>
      <c r="AC247" s="78" t="n">
        <v>1</v>
      </c>
      <c r="AD247" s="78" t="n">
        <v>1</v>
      </c>
      <c r="AE247" s="78" t="n">
        <v>1</v>
      </c>
      <c r="AF247" s="78" t="n">
        <v>1</v>
      </c>
      <c r="AG247" s="78" t="n">
        <v>1</v>
      </c>
      <c r="AH247" s="78" t="n">
        <v>1</v>
      </c>
      <c r="AI247" s="78" t="n">
        <v>1</v>
      </c>
      <c r="AJ247" s="78"/>
      <c r="AK247" s="79" t="n">
        <f aca="false">SUM(F247:AJ247)</f>
        <v>45</v>
      </c>
      <c r="AL247" s="78" t="n">
        <v>32</v>
      </c>
      <c r="AM247" s="80" t="n">
        <f aca="false">PRODUCT(AK247:AL247)</f>
        <v>1440</v>
      </c>
      <c r="AN247" s="81" t="n">
        <v>0</v>
      </c>
      <c r="AO247" s="82"/>
      <c r="AP247" s="78"/>
      <c r="AQ247" s="83"/>
      <c r="AR247" s="84"/>
      <c r="AS247" s="85"/>
      <c r="AT247" s="91"/>
      <c r="AU247" s="87" t="n">
        <f aca="false">AN247+AO247+AR247+AS247+AT247</f>
        <v>0</v>
      </c>
      <c r="AV247" s="87"/>
      <c r="AW247" s="87" t="n">
        <f aca="false">AP247+AR247+AS247+AT247+AV247+AZ247</f>
        <v>45</v>
      </c>
      <c r="AX247" s="87" t="n">
        <f aca="false">AU247-AW247+AV247+AZ247</f>
        <v>0</v>
      </c>
      <c r="AY247" s="87" t="n">
        <v>36</v>
      </c>
      <c r="AZ247" s="87" t="n">
        <f aca="false">AK247</f>
        <v>45</v>
      </c>
      <c r="BA247" s="87" t="n">
        <f aca="false">AY247+AZ247</f>
        <v>81</v>
      </c>
      <c r="BB247" s="87" t="n">
        <f aca="false">AM247-AW247</f>
        <v>1395</v>
      </c>
      <c r="BC247" s="78"/>
      <c r="BD247" s="78"/>
      <c r="BE247" s="96"/>
    </row>
    <row r="248" customFormat="false" ht="18.75" hidden="false" customHeight="false" outlineLevel="0" collapsed="false">
      <c r="A248" s="77" t="n">
        <v>246</v>
      </c>
      <c r="B248" s="78" t="s">
        <v>161</v>
      </c>
      <c r="C248" s="78" t="s">
        <v>88</v>
      </c>
      <c r="D248" s="78"/>
      <c r="E248" s="78"/>
      <c r="F248" s="78" t="n">
        <v>4</v>
      </c>
      <c r="G248" s="78" t="n">
        <v>5</v>
      </c>
      <c r="H248" s="78" t="n">
        <v>5</v>
      </c>
      <c r="I248" s="78" t="n">
        <v>5</v>
      </c>
      <c r="J248" s="78" t="n">
        <v>4.5</v>
      </c>
      <c r="K248" s="78" t="n">
        <v>4</v>
      </c>
      <c r="L248" s="78" t="n">
        <v>3.5</v>
      </c>
      <c r="M248" s="78" t="n">
        <v>4</v>
      </c>
      <c r="N248" s="78" t="n">
        <v>4.5</v>
      </c>
      <c r="O248" s="78" t="n">
        <v>4.5</v>
      </c>
      <c r="P248" s="78" t="n">
        <v>3.5</v>
      </c>
      <c r="Q248" s="78" t="n">
        <v>4</v>
      </c>
      <c r="R248" s="78" t="n">
        <v>4</v>
      </c>
      <c r="S248" s="78" t="n">
        <v>4.5</v>
      </c>
      <c r="T248" s="78" t="n">
        <v>4.5</v>
      </c>
      <c r="U248" s="78" t="n">
        <v>4.5</v>
      </c>
      <c r="V248" s="78" t="n">
        <v>4</v>
      </c>
      <c r="W248" s="78" t="n">
        <v>4.5</v>
      </c>
      <c r="X248" s="78" t="n">
        <v>4.5</v>
      </c>
      <c r="Y248" s="78" t="n">
        <v>3.5</v>
      </c>
      <c r="Z248" s="78" t="n">
        <v>5</v>
      </c>
      <c r="AA248" s="78" t="n">
        <v>4.5</v>
      </c>
      <c r="AB248" s="78" t="n">
        <v>5.5</v>
      </c>
      <c r="AC248" s="78" t="n">
        <v>4.5</v>
      </c>
      <c r="AD248" s="78" t="n">
        <v>4</v>
      </c>
      <c r="AE248" s="78"/>
      <c r="AF248" s="78" t="n">
        <v>3</v>
      </c>
      <c r="AG248" s="78" t="n">
        <v>5.5</v>
      </c>
      <c r="AH248" s="78" t="n">
        <v>4</v>
      </c>
      <c r="AI248" s="78" t="n">
        <v>4</v>
      </c>
      <c r="AJ248" s="78" t="n">
        <v>4.5</v>
      </c>
      <c r="AK248" s="79" t="n">
        <f aca="false">SUM(F248:AJ248)</f>
        <v>130</v>
      </c>
      <c r="AL248" s="78" t="n">
        <v>32</v>
      </c>
      <c r="AM248" s="80" t="n">
        <f aca="false">PRODUCT(AK248:AL248)</f>
        <v>4160</v>
      </c>
      <c r="AN248" s="81" t="n">
        <v>0</v>
      </c>
      <c r="AO248" s="82"/>
      <c r="AP248" s="78"/>
      <c r="AQ248" s="83"/>
      <c r="AR248" s="84"/>
      <c r="AS248" s="85"/>
      <c r="AT248" s="91" t="n">
        <v>2650</v>
      </c>
      <c r="AU248" s="87" t="n">
        <f aca="false">AN248+AO248+AR248+AS248+AT248</f>
        <v>2650</v>
      </c>
      <c r="AV248" s="87"/>
      <c r="AW248" s="87" t="n">
        <f aca="false">AP248+AR248+AS248+AT248+AV248+AZ248</f>
        <v>2780</v>
      </c>
      <c r="AX248" s="87" t="n">
        <f aca="false">AU248-AW248+AV248+AZ248</f>
        <v>0</v>
      </c>
      <c r="AY248" s="87" t="n">
        <v>278.5</v>
      </c>
      <c r="AZ248" s="87" t="n">
        <f aca="false">AK248</f>
        <v>130</v>
      </c>
      <c r="BA248" s="87" t="n">
        <f aca="false">AY248+AZ248</f>
        <v>408.5</v>
      </c>
      <c r="BB248" s="87" t="n">
        <f aca="false">AM248-AW248</f>
        <v>1380</v>
      </c>
      <c r="BC248" s="78"/>
      <c r="BD248" s="78"/>
      <c r="BE248" s="96"/>
    </row>
    <row r="249" customFormat="false" ht="18.75" hidden="false" customHeight="false" outlineLevel="0" collapsed="false">
      <c r="A249" s="77" t="n">
        <v>247</v>
      </c>
      <c r="B249" s="78" t="s">
        <v>73</v>
      </c>
      <c r="C249" s="78" t="s">
        <v>29</v>
      </c>
      <c r="D249" s="78"/>
      <c r="E249" s="78"/>
      <c r="F249" s="78" t="n">
        <v>4</v>
      </c>
      <c r="G249" s="78" t="n">
        <v>1.5</v>
      </c>
      <c r="H249" s="78" t="n">
        <v>5</v>
      </c>
      <c r="I249" s="78" t="n">
        <v>1.5</v>
      </c>
      <c r="J249" s="78"/>
      <c r="K249" s="78"/>
      <c r="L249" s="78" t="n">
        <v>3.5</v>
      </c>
      <c r="M249" s="78" t="n">
        <v>1.5</v>
      </c>
      <c r="N249" s="78" t="n">
        <v>2.5</v>
      </c>
      <c r="O249" s="78" t="n">
        <v>2</v>
      </c>
      <c r="P249" s="78" t="n">
        <v>3.5</v>
      </c>
      <c r="Q249" s="78"/>
      <c r="R249" s="78" t="n">
        <v>2.5</v>
      </c>
      <c r="S249" s="78"/>
      <c r="T249" s="78" t="n">
        <v>3</v>
      </c>
      <c r="U249" s="78"/>
      <c r="V249" s="78"/>
      <c r="W249" s="78"/>
      <c r="X249" s="78"/>
      <c r="Y249" s="78" t="n">
        <v>1.5</v>
      </c>
      <c r="Z249" s="78" t="n">
        <v>3.5</v>
      </c>
      <c r="AA249" s="78" t="n">
        <v>2</v>
      </c>
      <c r="AB249" s="78" t="n">
        <v>1</v>
      </c>
      <c r="AC249" s="78" t="n">
        <v>2.5</v>
      </c>
      <c r="AD249" s="78" t="n">
        <v>1</v>
      </c>
      <c r="AE249" s="78"/>
      <c r="AF249" s="78"/>
      <c r="AG249" s="78" t="n">
        <v>2.5</v>
      </c>
      <c r="AH249" s="78"/>
      <c r="AI249" s="78"/>
      <c r="AJ249" s="78"/>
      <c r="AK249" s="79" t="n">
        <f aca="false">SUM(F249:AJ249)</f>
        <v>44.5</v>
      </c>
      <c r="AL249" s="78" t="n">
        <v>32</v>
      </c>
      <c r="AM249" s="80" t="n">
        <f aca="false">PRODUCT(AK249:AL249)</f>
        <v>1424</v>
      </c>
      <c r="AN249" s="99" t="n">
        <v>0</v>
      </c>
      <c r="AO249" s="100"/>
      <c r="AP249" s="101"/>
      <c r="AQ249" s="102"/>
      <c r="AR249" s="84"/>
      <c r="AS249" s="85"/>
      <c r="AT249" s="91"/>
      <c r="AU249" s="87" t="n">
        <f aca="false">AN249+AO249+AR249+AS249+AT249</f>
        <v>0</v>
      </c>
      <c r="AV249" s="87"/>
      <c r="AW249" s="87" t="n">
        <f aca="false">AP249+AR249+AS249+AT249+AV249+AZ249</f>
        <v>44.5</v>
      </c>
      <c r="AX249" s="87" t="n">
        <f aca="false">AU249-AW249+AV249+AZ249</f>
        <v>0</v>
      </c>
      <c r="AY249" s="87" t="n">
        <v>151</v>
      </c>
      <c r="AZ249" s="87" t="n">
        <f aca="false">AK249</f>
        <v>44.5</v>
      </c>
      <c r="BA249" s="87" t="n">
        <f aca="false">AY249+AZ249</f>
        <v>195.5</v>
      </c>
      <c r="BB249" s="87" t="n">
        <f aca="false">AM249-AW249</f>
        <v>1379.5</v>
      </c>
      <c r="BC249" s="78"/>
      <c r="BD249" s="78"/>
      <c r="BE249" s="96"/>
    </row>
    <row r="250" customFormat="false" ht="18.75" hidden="false" customHeight="false" outlineLevel="0" collapsed="false">
      <c r="A250" s="77" t="n">
        <v>248</v>
      </c>
      <c r="B250" s="78" t="s">
        <v>369</v>
      </c>
      <c r="C250" s="78" t="s">
        <v>325</v>
      </c>
      <c r="D250" s="78"/>
      <c r="E250" s="78"/>
      <c r="F250" s="78" t="n">
        <v>1.5</v>
      </c>
      <c r="G250" s="78" t="n">
        <v>1.5</v>
      </c>
      <c r="H250" s="78" t="n">
        <v>1.5</v>
      </c>
      <c r="I250" s="78" t="n">
        <v>1.5</v>
      </c>
      <c r="J250" s="78" t="n">
        <v>2</v>
      </c>
      <c r="K250" s="78" t="n">
        <v>2</v>
      </c>
      <c r="L250" s="78"/>
      <c r="M250" s="78" t="n">
        <v>1.5</v>
      </c>
      <c r="N250" s="78" t="n">
        <v>2</v>
      </c>
      <c r="O250" s="78" t="n">
        <v>2</v>
      </c>
      <c r="P250" s="78" t="n">
        <v>2</v>
      </c>
      <c r="Q250" s="78" t="n">
        <v>2</v>
      </c>
      <c r="R250" s="78" t="n">
        <v>1.5</v>
      </c>
      <c r="S250" s="78" t="n">
        <v>1.5</v>
      </c>
      <c r="T250" s="78" t="n">
        <v>1.5</v>
      </c>
      <c r="U250" s="78" t="n">
        <v>1.5</v>
      </c>
      <c r="V250" s="78" t="n">
        <v>1.5</v>
      </c>
      <c r="W250" s="78" t="n">
        <v>2</v>
      </c>
      <c r="X250" s="78" t="n">
        <v>2</v>
      </c>
      <c r="Y250" s="78" t="n">
        <v>1.5</v>
      </c>
      <c r="Z250" s="78" t="n">
        <v>1</v>
      </c>
      <c r="AA250" s="78" t="n">
        <v>2</v>
      </c>
      <c r="AB250" s="78" t="n">
        <v>1.5</v>
      </c>
      <c r="AC250" s="78" t="n">
        <v>1.5</v>
      </c>
      <c r="AD250" s="78" t="n">
        <v>1</v>
      </c>
      <c r="AE250" s="78" t="n">
        <v>1</v>
      </c>
      <c r="AF250" s="78"/>
      <c r="AG250" s="78" t="n">
        <v>1</v>
      </c>
      <c r="AH250" s="78"/>
      <c r="AI250" s="78" t="n">
        <v>1.5</v>
      </c>
      <c r="AJ250" s="78" t="n">
        <v>1</v>
      </c>
      <c r="AK250" s="79" t="n">
        <f aca="false">SUM(F250:AJ250)</f>
        <v>44</v>
      </c>
      <c r="AL250" s="78" t="n">
        <v>32</v>
      </c>
      <c r="AM250" s="80" t="n">
        <f aca="false">PRODUCT(AK250:AL250)</f>
        <v>1408</v>
      </c>
      <c r="AN250" s="81" t="n">
        <v>0</v>
      </c>
      <c r="AO250" s="82"/>
      <c r="AP250" s="78"/>
      <c r="AQ250" s="83"/>
      <c r="AR250" s="84"/>
      <c r="AS250" s="85"/>
      <c r="AT250" s="91"/>
      <c r="AU250" s="87" t="n">
        <f aca="false">AN250+AO250+AR250+AS250+AT250</f>
        <v>0</v>
      </c>
      <c r="AV250" s="87"/>
      <c r="AW250" s="87" t="n">
        <f aca="false">AP250+AR250+AS250+AT250+AV250+AZ250</f>
        <v>44</v>
      </c>
      <c r="AX250" s="87" t="n">
        <f aca="false">AU250-AW250+AV250+AZ250</f>
        <v>0</v>
      </c>
      <c r="AY250" s="87" t="n">
        <v>207.5</v>
      </c>
      <c r="AZ250" s="87" t="n">
        <f aca="false">AK250</f>
        <v>44</v>
      </c>
      <c r="BA250" s="87" t="n">
        <f aca="false">AY250+AZ250</f>
        <v>251.5</v>
      </c>
      <c r="BB250" s="87" t="n">
        <f aca="false">AM250-AW250</f>
        <v>1364</v>
      </c>
      <c r="BC250" s="78"/>
      <c r="BD250" s="78"/>
      <c r="BE250" s="96"/>
    </row>
    <row r="251" customFormat="false" ht="18.75" hidden="false" customHeight="false" outlineLevel="0" collapsed="false">
      <c r="A251" s="77" t="n">
        <v>249</v>
      </c>
      <c r="B251" s="89" t="s">
        <v>229</v>
      </c>
      <c r="C251" s="78" t="s">
        <v>169</v>
      </c>
      <c r="D251" s="78"/>
      <c r="E251" s="78"/>
      <c r="F251" s="78" t="n">
        <v>1.5</v>
      </c>
      <c r="G251" s="78" t="n">
        <v>1</v>
      </c>
      <c r="H251" s="78" t="n">
        <v>1.5</v>
      </c>
      <c r="I251" s="78" t="n">
        <v>1.5</v>
      </c>
      <c r="J251" s="78" t="n">
        <v>1.5</v>
      </c>
      <c r="K251" s="78" t="n">
        <v>1.5</v>
      </c>
      <c r="L251" s="78" t="n">
        <v>1.5</v>
      </c>
      <c r="M251" s="78" t="n">
        <v>1.5</v>
      </c>
      <c r="N251" s="78" t="n">
        <v>1.5</v>
      </c>
      <c r="O251" s="78" t="n">
        <v>1.5</v>
      </c>
      <c r="P251" s="78" t="n">
        <v>1.5</v>
      </c>
      <c r="Q251" s="78" t="n">
        <v>1.5</v>
      </c>
      <c r="R251" s="78" t="n">
        <v>1.5</v>
      </c>
      <c r="S251" s="78" t="n">
        <v>1.5</v>
      </c>
      <c r="T251" s="78" t="n">
        <v>1.5</v>
      </c>
      <c r="U251" s="78" t="n">
        <v>1</v>
      </c>
      <c r="V251" s="78" t="n">
        <v>1</v>
      </c>
      <c r="W251" s="78" t="n">
        <v>1</v>
      </c>
      <c r="X251" s="78" t="n">
        <v>1.5</v>
      </c>
      <c r="Y251" s="78" t="n">
        <v>1.5</v>
      </c>
      <c r="Z251" s="78" t="n">
        <v>1.5</v>
      </c>
      <c r="AA251" s="78" t="n">
        <v>1.5</v>
      </c>
      <c r="AB251" s="78" t="n">
        <v>1</v>
      </c>
      <c r="AC251" s="78" t="n">
        <v>1</v>
      </c>
      <c r="AD251" s="78"/>
      <c r="AE251" s="78" t="n">
        <v>3</v>
      </c>
      <c r="AF251" s="78" t="n">
        <v>1.5</v>
      </c>
      <c r="AG251" s="78" t="n">
        <v>1.5</v>
      </c>
      <c r="AH251" s="78" t="n">
        <v>1.5</v>
      </c>
      <c r="AI251" s="78" t="n">
        <v>1.5</v>
      </c>
      <c r="AJ251" s="78" t="n">
        <v>1.5</v>
      </c>
      <c r="AK251" s="79" t="n">
        <f aca="false">SUM(F251:AJ251)</f>
        <v>43.5</v>
      </c>
      <c r="AL251" s="78" t="n">
        <v>32</v>
      </c>
      <c r="AM251" s="80" t="n">
        <f aca="false">PRODUCT(AK251:AL251)</f>
        <v>1392</v>
      </c>
      <c r="AN251" s="81" t="n">
        <v>0</v>
      </c>
      <c r="AO251" s="82"/>
      <c r="AP251" s="78"/>
      <c r="AQ251" s="83"/>
      <c r="AR251" s="84"/>
      <c r="AS251" s="85"/>
      <c r="AT251" s="86"/>
      <c r="AU251" s="87" t="n">
        <f aca="false">AN251+AO251+AR251+AS251+AT251</f>
        <v>0</v>
      </c>
      <c r="AV251" s="87"/>
      <c r="AW251" s="87" t="n">
        <f aca="false">AP251+AR251+AS251+AT251+AV251+AZ251</f>
        <v>43.5</v>
      </c>
      <c r="AX251" s="87" t="n">
        <f aca="false">AU251-AW251+AV251+AZ251</f>
        <v>0</v>
      </c>
      <c r="AY251" s="87" t="n">
        <v>193.5</v>
      </c>
      <c r="AZ251" s="87" t="n">
        <f aca="false">AK251</f>
        <v>43.5</v>
      </c>
      <c r="BA251" s="87" t="n">
        <f aca="false">AY251+AZ251</f>
        <v>237</v>
      </c>
      <c r="BB251" s="87" t="n">
        <f aca="false">AM251-AW251</f>
        <v>1348.5</v>
      </c>
      <c r="BC251" s="78"/>
      <c r="BD251" s="88"/>
      <c r="BE251" s="96"/>
    </row>
    <row r="252" customFormat="false" ht="18.75" hidden="false" customHeight="false" outlineLevel="0" collapsed="false">
      <c r="A252" s="77" t="n">
        <v>250</v>
      </c>
      <c r="B252" s="78" t="s">
        <v>1050</v>
      </c>
      <c r="C252" s="78" t="s">
        <v>1033</v>
      </c>
      <c r="D252" s="78"/>
      <c r="E252" s="78"/>
      <c r="F252" s="78" t="n">
        <v>5.5</v>
      </c>
      <c r="G252" s="78"/>
      <c r="H252" s="78"/>
      <c r="I252" s="78" t="n">
        <v>2</v>
      </c>
      <c r="J252" s="78"/>
      <c r="K252" s="78"/>
      <c r="L252" s="78" t="n">
        <v>1</v>
      </c>
      <c r="M252" s="78" t="n">
        <v>2.5</v>
      </c>
      <c r="N252" s="78" t="n">
        <v>2.5</v>
      </c>
      <c r="O252" s="78"/>
      <c r="P252" s="78" t="n">
        <v>2</v>
      </c>
      <c r="Q252" s="78" t="n">
        <v>3.5</v>
      </c>
      <c r="R252" s="78"/>
      <c r="S252" s="78"/>
      <c r="T252" s="78" t="n">
        <v>2.5</v>
      </c>
      <c r="U252" s="78"/>
      <c r="V252" s="78" t="n">
        <v>3.5</v>
      </c>
      <c r="W252" s="78"/>
      <c r="X252" s="78" t="n">
        <v>3</v>
      </c>
      <c r="Y252" s="78"/>
      <c r="Z252" s="78"/>
      <c r="AA252" s="78"/>
      <c r="AB252" s="78" t="n">
        <v>1</v>
      </c>
      <c r="AC252" s="78" t="n">
        <v>4.5</v>
      </c>
      <c r="AD252" s="78" t="n">
        <v>6.5</v>
      </c>
      <c r="AE252" s="78"/>
      <c r="AF252" s="78"/>
      <c r="AG252" s="78"/>
      <c r="AH252" s="78" t="n">
        <v>3.5</v>
      </c>
      <c r="AI252" s="78"/>
      <c r="AJ252" s="78"/>
      <c r="AK252" s="79" t="n">
        <f aca="false">SUM(F252:AJ252)</f>
        <v>43.5</v>
      </c>
      <c r="AL252" s="78" t="n">
        <v>32</v>
      </c>
      <c r="AM252" s="80" t="n">
        <f aca="false">PRODUCT(AK252:AL252)</f>
        <v>1392</v>
      </c>
      <c r="AN252" s="81" t="n">
        <v>0</v>
      </c>
      <c r="AO252" s="82"/>
      <c r="AP252" s="78"/>
      <c r="AQ252" s="83"/>
      <c r="AR252" s="84"/>
      <c r="AS252" s="85"/>
      <c r="AT252" s="86"/>
      <c r="AU252" s="87" t="n">
        <f aca="false">AN252+AO252+AR252+AS252+AT252</f>
        <v>0</v>
      </c>
      <c r="AV252" s="87"/>
      <c r="AW252" s="87" t="n">
        <f aca="false">AP252+AR252+AS252+AT252+AV252+AZ252</f>
        <v>43.5</v>
      </c>
      <c r="AX252" s="87" t="n">
        <f aca="false">AU252-AW252+AV252+AZ252</f>
        <v>0</v>
      </c>
      <c r="AY252" s="87" t="n">
        <v>53</v>
      </c>
      <c r="AZ252" s="87" t="n">
        <f aca="false">AK252</f>
        <v>43.5</v>
      </c>
      <c r="BA252" s="87" t="n">
        <f aca="false">AY252+AZ252</f>
        <v>96.5</v>
      </c>
      <c r="BB252" s="87" t="n">
        <f aca="false">AM252-AW252</f>
        <v>1348.5</v>
      </c>
      <c r="BC252" s="78"/>
      <c r="BD252" s="88"/>
      <c r="BE252" s="96"/>
    </row>
    <row r="253" customFormat="false" ht="18.75" hidden="false" customHeight="false" outlineLevel="0" collapsed="false">
      <c r="A253" s="77" t="n">
        <v>251</v>
      </c>
      <c r="B253" s="78" t="s">
        <v>1225</v>
      </c>
      <c r="C253" s="78" t="s">
        <v>1127</v>
      </c>
      <c r="D253" s="78"/>
      <c r="E253" s="78"/>
      <c r="F253" s="78" t="n">
        <v>1</v>
      </c>
      <c r="G253" s="78" t="n">
        <v>1.5</v>
      </c>
      <c r="H253" s="78" t="n">
        <v>1.5</v>
      </c>
      <c r="I253" s="78" t="n">
        <v>1.5</v>
      </c>
      <c r="J253" s="78" t="n">
        <v>1.5</v>
      </c>
      <c r="K253" s="78" t="n">
        <v>2</v>
      </c>
      <c r="L253" s="78" t="n">
        <v>1.5</v>
      </c>
      <c r="M253" s="78" t="n">
        <v>1.5</v>
      </c>
      <c r="N253" s="78" t="n">
        <v>1.5</v>
      </c>
      <c r="O253" s="78" t="n">
        <v>1.5</v>
      </c>
      <c r="P253" s="78" t="n">
        <v>2</v>
      </c>
      <c r="Q253" s="78" t="n">
        <v>2</v>
      </c>
      <c r="R253" s="78" t="n">
        <v>1.5</v>
      </c>
      <c r="S253" s="78" t="n">
        <v>1.5</v>
      </c>
      <c r="T253" s="78" t="n">
        <v>2</v>
      </c>
      <c r="U253" s="78" t="n">
        <v>1.5</v>
      </c>
      <c r="V253" s="78" t="n">
        <v>1</v>
      </c>
      <c r="W253" s="78" t="n">
        <v>1.5</v>
      </c>
      <c r="X253" s="78"/>
      <c r="Y253" s="78" t="n">
        <v>1.5</v>
      </c>
      <c r="Z253" s="78" t="n">
        <v>1.5</v>
      </c>
      <c r="AA253" s="78" t="n">
        <v>1.5</v>
      </c>
      <c r="AB253" s="78" t="n">
        <v>1.5</v>
      </c>
      <c r="AC253" s="78" t="n">
        <v>1</v>
      </c>
      <c r="AD253" s="78" t="n">
        <v>1.5</v>
      </c>
      <c r="AE253" s="78" t="n">
        <v>1.5</v>
      </c>
      <c r="AF253" s="78" t="n">
        <v>1.5</v>
      </c>
      <c r="AG253" s="78" t="n">
        <v>1.5</v>
      </c>
      <c r="AH253" s="78" t="n">
        <v>1</v>
      </c>
      <c r="AI253" s="78"/>
      <c r="AJ253" s="78" t="n">
        <v>1</v>
      </c>
      <c r="AK253" s="79" t="n">
        <f aca="false">SUM(F253:AJ253)</f>
        <v>43</v>
      </c>
      <c r="AL253" s="78" t="n">
        <v>32</v>
      </c>
      <c r="AM253" s="80" t="n">
        <f aca="false">PRODUCT(AK253:AL253)</f>
        <v>1376</v>
      </c>
      <c r="AN253" s="81" t="n">
        <v>0</v>
      </c>
      <c r="AO253" s="82"/>
      <c r="AP253" s="78"/>
      <c r="AQ253" s="83"/>
      <c r="AR253" s="84"/>
      <c r="AS253" s="85"/>
      <c r="AT253" s="91"/>
      <c r="AU253" s="87" t="n">
        <f aca="false">AN253+AO253+AR253+AS253+AT253</f>
        <v>0</v>
      </c>
      <c r="AV253" s="78"/>
      <c r="AW253" s="87" t="n">
        <f aca="false">AP253+AR253+AS253+AT253+AV253+AZ253</f>
        <v>43</v>
      </c>
      <c r="AX253" s="87" t="n">
        <f aca="false">AU253-AW253+AV253+AZ253</f>
        <v>0</v>
      </c>
      <c r="AY253" s="78" t="n">
        <v>0</v>
      </c>
      <c r="AZ253" s="87" t="n">
        <f aca="false">AK253</f>
        <v>43</v>
      </c>
      <c r="BA253" s="87" t="n">
        <f aca="false">AY253+AZ253</f>
        <v>43</v>
      </c>
      <c r="BB253" s="87" t="n">
        <f aca="false">AM253-AW253</f>
        <v>1333</v>
      </c>
      <c r="BC253" s="78"/>
      <c r="BD253" s="78"/>
      <c r="BE253" s="96"/>
    </row>
    <row r="254" customFormat="false" ht="18.75" hidden="false" customHeight="false" outlineLevel="0" collapsed="false">
      <c r="A254" s="77" t="n">
        <v>252</v>
      </c>
      <c r="B254" s="78" t="s">
        <v>72</v>
      </c>
      <c r="C254" s="78" t="s">
        <v>29</v>
      </c>
      <c r="D254" s="78"/>
      <c r="E254" s="78"/>
      <c r="F254" s="78" t="n">
        <v>5</v>
      </c>
      <c r="G254" s="78" t="n">
        <v>5</v>
      </c>
      <c r="H254" s="78" t="n">
        <v>5</v>
      </c>
      <c r="I254" s="78" t="n">
        <v>4.5</v>
      </c>
      <c r="J254" s="78" t="n">
        <v>4.5</v>
      </c>
      <c r="K254" s="78" t="n">
        <v>4.5</v>
      </c>
      <c r="L254" s="78" t="n">
        <v>4</v>
      </c>
      <c r="M254" s="78" t="n">
        <v>2</v>
      </c>
      <c r="N254" s="78" t="n">
        <v>3.5</v>
      </c>
      <c r="O254" s="78" t="n">
        <v>4</v>
      </c>
      <c r="P254" s="78" t="n">
        <v>4.5</v>
      </c>
      <c r="Q254" s="78" t="n">
        <v>3.5</v>
      </c>
      <c r="R254" s="78" t="n">
        <v>3</v>
      </c>
      <c r="S254" s="78" t="n">
        <v>5</v>
      </c>
      <c r="T254" s="78" t="n">
        <v>4</v>
      </c>
      <c r="U254" s="78" t="n">
        <v>3.5</v>
      </c>
      <c r="V254" s="78" t="n">
        <v>4</v>
      </c>
      <c r="W254" s="78" t="n">
        <v>3.5</v>
      </c>
      <c r="X254" s="78" t="n">
        <v>3.5</v>
      </c>
      <c r="Y254" s="78" t="n">
        <v>3</v>
      </c>
      <c r="Z254" s="78" t="n">
        <v>3</v>
      </c>
      <c r="AA254" s="78" t="n">
        <v>4</v>
      </c>
      <c r="AB254" s="78" t="n">
        <v>4</v>
      </c>
      <c r="AC254" s="78" t="n">
        <v>4.5</v>
      </c>
      <c r="AD254" s="78" t="n">
        <v>3</v>
      </c>
      <c r="AE254" s="78" t="n">
        <v>4</v>
      </c>
      <c r="AF254" s="78" t="n">
        <v>3</v>
      </c>
      <c r="AG254" s="78" t="n">
        <v>3</v>
      </c>
      <c r="AH254" s="78" t="n">
        <v>3</v>
      </c>
      <c r="AI254" s="78" t="n">
        <v>3.5</v>
      </c>
      <c r="AJ254" s="78" t="n">
        <v>2.5</v>
      </c>
      <c r="AK254" s="79" t="n">
        <f aca="false">SUM(F254:AJ254)</f>
        <v>117</v>
      </c>
      <c r="AL254" s="78" t="n">
        <v>32</v>
      </c>
      <c r="AM254" s="80" t="n">
        <f aca="false">PRODUCT(AK254:AL254)</f>
        <v>3744</v>
      </c>
      <c r="AN254" s="99" t="n">
        <v>0</v>
      </c>
      <c r="AO254" s="100"/>
      <c r="AP254" s="101"/>
      <c r="AQ254" s="102"/>
      <c r="AR254" s="84"/>
      <c r="AS254" s="85"/>
      <c r="AT254" s="91" t="n">
        <v>2300</v>
      </c>
      <c r="AU254" s="87" t="n">
        <f aca="false">AN254+AO254+AR254+AS254+AT254</f>
        <v>2300</v>
      </c>
      <c r="AV254" s="87"/>
      <c r="AW254" s="87" t="n">
        <f aca="false">AP254+AR254+AS254+AT254+AV254+AZ254</f>
        <v>2417</v>
      </c>
      <c r="AX254" s="87" t="n">
        <f aca="false">AU254-AW254+AV254+AZ254</f>
        <v>0</v>
      </c>
      <c r="AY254" s="87" t="n">
        <v>342</v>
      </c>
      <c r="AZ254" s="87" t="n">
        <f aca="false">AK254</f>
        <v>117</v>
      </c>
      <c r="BA254" s="87" t="n">
        <f aca="false">AY254+AZ254</f>
        <v>459</v>
      </c>
      <c r="BB254" s="87" t="n">
        <f aca="false">AM254-AW254</f>
        <v>1327</v>
      </c>
      <c r="BC254" s="78"/>
      <c r="BD254" s="78"/>
      <c r="BE254" s="96"/>
    </row>
    <row r="255" customFormat="false" ht="18.75" hidden="false" customHeight="false" outlineLevel="0" collapsed="false">
      <c r="A255" s="77" t="n">
        <v>253</v>
      </c>
      <c r="B255" s="78" t="s">
        <v>246</v>
      </c>
      <c r="C255" s="78" t="s">
        <v>169</v>
      </c>
      <c r="D255" s="78"/>
      <c r="E255" s="78"/>
      <c r="F255" s="78" t="n">
        <v>1.5</v>
      </c>
      <c r="G255" s="78" t="n">
        <v>1.5</v>
      </c>
      <c r="H255" s="78" t="n">
        <v>1.5</v>
      </c>
      <c r="I255" s="78" t="n">
        <v>1</v>
      </c>
      <c r="J255" s="78" t="n">
        <v>1.5</v>
      </c>
      <c r="K255" s="78" t="n">
        <v>1.5</v>
      </c>
      <c r="L255" s="78" t="n">
        <v>1.5</v>
      </c>
      <c r="M255" s="78" t="n">
        <v>1.5</v>
      </c>
      <c r="N255" s="78" t="n">
        <v>1.5</v>
      </c>
      <c r="O255" s="78" t="n">
        <v>1.5</v>
      </c>
      <c r="P255" s="78" t="n">
        <v>1.5</v>
      </c>
      <c r="Q255" s="78" t="n">
        <v>1.5</v>
      </c>
      <c r="R255" s="78" t="n">
        <v>1.5</v>
      </c>
      <c r="S255" s="78" t="n">
        <v>1.5</v>
      </c>
      <c r="T255" s="78" t="n">
        <v>1.5</v>
      </c>
      <c r="U255" s="78" t="n">
        <v>1.5</v>
      </c>
      <c r="V255" s="78" t="n">
        <v>1.5</v>
      </c>
      <c r="W255" s="78" t="n">
        <v>1.5</v>
      </c>
      <c r="X255" s="78" t="n">
        <v>1.5</v>
      </c>
      <c r="Y255" s="78" t="n">
        <v>1.5</v>
      </c>
      <c r="Z255" s="78" t="n">
        <v>1.5</v>
      </c>
      <c r="AA255" s="78" t="n">
        <v>1.5</v>
      </c>
      <c r="AB255" s="78" t="n">
        <v>1.5</v>
      </c>
      <c r="AC255" s="78" t="n">
        <v>1.5</v>
      </c>
      <c r="AD255" s="78" t="n">
        <v>1.5</v>
      </c>
      <c r="AE255" s="78" t="n">
        <v>1.5</v>
      </c>
      <c r="AF255" s="78" t="n">
        <v>1.5</v>
      </c>
      <c r="AG255" s="78" t="n">
        <v>1.5</v>
      </c>
      <c r="AH255" s="78" t="n">
        <v>1</v>
      </c>
      <c r="AI255" s="78"/>
      <c r="AJ255" s="78"/>
      <c r="AK255" s="79" t="n">
        <f aca="false">SUM(F255:AJ255)</f>
        <v>42.5</v>
      </c>
      <c r="AL255" s="78" t="n">
        <v>32</v>
      </c>
      <c r="AM255" s="80" t="n">
        <f aca="false">PRODUCT(AK255:AL255)</f>
        <v>1360</v>
      </c>
      <c r="AN255" s="81" t="n">
        <v>0</v>
      </c>
      <c r="AO255" s="82"/>
      <c r="AP255" s="78"/>
      <c r="AQ255" s="83"/>
      <c r="AR255" s="84"/>
      <c r="AS255" s="85"/>
      <c r="AT255" s="91"/>
      <c r="AU255" s="87" t="n">
        <f aca="false">AN255+AO255+AR255+AS255+AT255</f>
        <v>0</v>
      </c>
      <c r="AV255" s="87"/>
      <c r="AW255" s="87" t="n">
        <f aca="false">AP255+AR255+AS255+AT255+AV255+AZ255</f>
        <v>42.5</v>
      </c>
      <c r="AX255" s="87" t="n">
        <f aca="false">AU255-AW255+AV255+AZ255</f>
        <v>0</v>
      </c>
      <c r="AY255" s="87" t="n">
        <v>158.5</v>
      </c>
      <c r="AZ255" s="87" t="n">
        <f aca="false">AK255</f>
        <v>42.5</v>
      </c>
      <c r="BA255" s="87" t="n">
        <f aca="false">AY255+AZ255</f>
        <v>201</v>
      </c>
      <c r="BB255" s="87" t="n">
        <f aca="false">AM255-AW255</f>
        <v>1317.5</v>
      </c>
      <c r="BC255" s="88"/>
      <c r="BD255" s="88"/>
      <c r="BE255" s="96"/>
    </row>
    <row r="256" customFormat="false" ht="18.75" hidden="false" customHeight="false" outlineLevel="0" collapsed="false">
      <c r="A256" s="77" t="n">
        <v>254</v>
      </c>
      <c r="B256" s="78" t="s">
        <v>1092</v>
      </c>
      <c r="C256" s="78" t="s">
        <v>1033</v>
      </c>
      <c r="D256" s="78"/>
      <c r="E256" s="78"/>
      <c r="F256" s="78" t="n">
        <v>2</v>
      </c>
      <c r="G256" s="78" t="n">
        <v>2</v>
      </c>
      <c r="H256" s="78" t="n">
        <v>2.5</v>
      </c>
      <c r="I256" s="78" t="n">
        <v>3</v>
      </c>
      <c r="J256" s="78" t="n">
        <v>2</v>
      </c>
      <c r="K256" s="78" t="n">
        <v>2</v>
      </c>
      <c r="L256" s="78" t="n">
        <v>2.5</v>
      </c>
      <c r="M256" s="78" t="n">
        <v>2</v>
      </c>
      <c r="N256" s="78" t="n">
        <v>2</v>
      </c>
      <c r="O256" s="78" t="n">
        <v>2</v>
      </c>
      <c r="P256" s="78" t="n">
        <v>2</v>
      </c>
      <c r="Q256" s="78" t="n">
        <v>2</v>
      </c>
      <c r="R256" s="78" t="n">
        <v>2</v>
      </c>
      <c r="S256" s="78" t="n">
        <v>1</v>
      </c>
      <c r="T256" s="78" t="n">
        <v>1.5</v>
      </c>
      <c r="U256" s="78" t="n">
        <v>1.5</v>
      </c>
      <c r="V256" s="78" t="n">
        <v>1</v>
      </c>
      <c r="W256" s="78"/>
      <c r="X256" s="78" t="n">
        <v>1</v>
      </c>
      <c r="Y256" s="78" t="n">
        <v>1.5</v>
      </c>
      <c r="Z256" s="78" t="n">
        <v>1</v>
      </c>
      <c r="AA256" s="78" t="n">
        <v>1</v>
      </c>
      <c r="AB256" s="78" t="n">
        <v>1</v>
      </c>
      <c r="AC256" s="78"/>
      <c r="AD256" s="78" t="n">
        <v>1</v>
      </c>
      <c r="AE256" s="78" t="n">
        <v>1</v>
      </c>
      <c r="AF256" s="78"/>
      <c r="AG256" s="78"/>
      <c r="AH256" s="78"/>
      <c r="AI256" s="78" t="n">
        <v>1</v>
      </c>
      <c r="AJ256" s="78" t="n">
        <v>1</v>
      </c>
      <c r="AK256" s="79" t="n">
        <f aca="false">SUM(F256:AJ256)</f>
        <v>42.5</v>
      </c>
      <c r="AL256" s="78" t="n">
        <v>32</v>
      </c>
      <c r="AM256" s="80" t="n">
        <f aca="false">PRODUCT(AK256:AL256)</f>
        <v>1360</v>
      </c>
      <c r="AN256" s="81" t="n">
        <v>0</v>
      </c>
      <c r="AO256" s="82"/>
      <c r="AP256" s="78"/>
      <c r="AQ256" s="83"/>
      <c r="AR256" s="84"/>
      <c r="AS256" s="85"/>
      <c r="AT256" s="91"/>
      <c r="AU256" s="87" t="n">
        <f aca="false">AN256+AO256+AR256+AS256+AT256</f>
        <v>0</v>
      </c>
      <c r="AV256" s="87"/>
      <c r="AW256" s="87" t="n">
        <f aca="false">AP256+AR256+AS256+AT256+AV256+AZ256</f>
        <v>42.5</v>
      </c>
      <c r="AX256" s="87" t="n">
        <f aca="false">AU256-AW256+AV256+AZ256</f>
        <v>0</v>
      </c>
      <c r="AY256" s="87" t="n">
        <v>240.5</v>
      </c>
      <c r="AZ256" s="87" t="n">
        <f aca="false">AK256</f>
        <v>42.5</v>
      </c>
      <c r="BA256" s="87" t="n">
        <f aca="false">AY256+AZ256</f>
        <v>283</v>
      </c>
      <c r="BB256" s="87" t="n">
        <f aca="false">AM256-AW256</f>
        <v>1317.5</v>
      </c>
      <c r="BC256" s="78"/>
      <c r="BD256" s="78"/>
      <c r="BE256" s="96"/>
    </row>
    <row r="257" customFormat="false" ht="18.75" hidden="false" customHeight="false" outlineLevel="0" collapsed="false">
      <c r="A257" s="77" t="n">
        <v>255</v>
      </c>
      <c r="B257" s="78" t="s">
        <v>561</v>
      </c>
      <c r="C257" s="78" t="s">
        <v>475</v>
      </c>
      <c r="D257" s="78"/>
      <c r="E257" s="78"/>
      <c r="F257" s="78" t="n">
        <v>2.5</v>
      </c>
      <c r="G257" s="78" t="n">
        <v>2.5</v>
      </c>
      <c r="H257" s="78" t="n">
        <v>2</v>
      </c>
      <c r="I257" s="78" t="n">
        <v>1.5</v>
      </c>
      <c r="J257" s="78" t="n">
        <v>2.5</v>
      </c>
      <c r="K257" s="78" t="n">
        <v>2.5</v>
      </c>
      <c r="L257" s="78" t="n">
        <v>2.5</v>
      </c>
      <c r="M257" s="78" t="n">
        <v>2.5</v>
      </c>
      <c r="N257" s="78" t="n">
        <v>2.5</v>
      </c>
      <c r="O257" s="78" t="n">
        <v>2.5</v>
      </c>
      <c r="P257" s="78" t="n">
        <v>2</v>
      </c>
      <c r="Q257" s="78" t="n">
        <v>3</v>
      </c>
      <c r="R257" s="78" t="n">
        <v>3</v>
      </c>
      <c r="S257" s="78" t="n">
        <v>3</v>
      </c>
      <c r="T257" s="78" t="n">
        <v>3</v>
      </c>
      <c r="U257" s="78" t="n">
        <v>3</v>
      </c>
      <c r="V257" s="78" t="n">
        <v>2.5</v>
      </c>
      <c r="W257" s="78" t="n">
        <v>2</v>
      </c>
      <c r="X257" s="78" t="n">
        <v>3</v>
      </c>
      <c r="Y257" s="78" t="n">
        <v>2.5</v>
      </c>
      <c r="Z257" s="78" t="n">
        <v>2.5</v>
      </c>
      <c r="AA257" s="78" t="n">
        <v>2.5</v>
      </c>
      <c r="AB257" s="78" t="n">
        <v>2.5</v>
      </c>
      <c r="AC257" s="78" t="n">
        <v>2.5</v>
      </c>
      <c r="AD257" s="78" t="n">
        <v>2</v>
      </c>
      <c r="AE257" s="78" t="n">
        <v>3</v>
      </c>
      <c r="AF257" s="78" t="n">
        <v>3</v>
      </c>
      <c r="AG257" s="78" t="n">
        <v>3</v>
      </c>
      <c r="AH257" s="78" t="n">
        <v>3</v>
      </c>
      <c r="AI257" s="78" t="n">
        <v>3</v>
      </c>
      <c r="AJ257" s="78" t="n">
        <v>2</v>
      </c>
      <c r="AK257" s="79" t="n">
        <f aca="false">SUM(F257:AJ257)</f>
        <v>79.5</v>
      </c>
      <c r="AL257" s="78" t="n">
        <v>32</v>
      </c>
      <c r="AM257" s="80" t="n">
        <f aca="false">PRODUCT(AK257:AL257)</f>
        <v>2544</v>
      </c>
      <c r="AN257" s="81" t="n">
        <v>0</v>
      </c>
      <c r="AO257" s="82"/>
      <c r="AP257" s="78"/>
      <c r="AQ257" s="83"/>
      <c r="AR257" s="84"/>
      <c r="AS257" s="85"/>
      <c r="AT257" s="86" t="n">
        <v>1150</v>
      </c>
      <c r="AU257" s="87" t="n">
        <f aca="false">AN257+AO257+AR257+AS257+AT257</f>
        <v>1150</v>
      </c>
      <c r="AV257" s="87"/>
      <c r="AW257" s="87" t="n">
        <f aca="false">AP257+AR257+AS257+AT257+AV257+AZ257</f>
        <v>1229.5</v>
      </c>
      <c r="AX257" s="87" t="n">
        <f aca="false">AU257-AW257+AV257+AZ257</f>
        <v>0</v>
      </c>
      <c r="AY257" s="87" t="n">
        <v>345</v>
      </c>
      <c r="AZ257" s="87" t="n">
        <f aca="false">AK257</f>
        <v>79.5</v>
      </c>
      <c r="BA257" s="87" t="n">
        <f aca="false">AY257+AZ257</f>
        <v>424.5</v>
      </c>
      <c r="BB257" s="87" t="n">
        <f aca="false">AM257-AW257</f>
        <v>1314.5</v>
      </c>
      <c r="BC257" s="78"/>
      <c r="BD257" s="88"/>
      <c r="BE257" s="96"/>
    </row>
    <row r="258" customFormat="false" ht="18.75" hidden="false" customHeight="false" outlineLevel="0" collapsed="false">
      <c r="A258" s="77" t="n">
        <v>256</v>
      </c>
      <c r="B258" s="89" t="s">
        <v>846</v>
      </c>
      <c r="C258" s="78" t="s">
        <v>728</v>
      </c>
      <c r="D258" s="78" t="n">
        <v>27941329</v>
      </c>
      <c r="E258" s="78" t="s">
        <v>847</v>
      </c>
      <c r="F258" s="78" t="n">
        <v>3</v>
      </c>
      <c r="G258" s="78" t="n">
        <v>1.5</v>
      </c>
      <c r="H258" s="78" t="n">
        <v>4</v>
      </c>
      <c r="I258" s="78" t="n">
        <v>3.5</v>
      </c>
      <c r="J258" s="78" t="n">
        <v>3</v>
      </c>
      <c r="K258" s="78" t="n">
        <v>3</v>
      </c>
      <c r="L258" s="78" t="n">
        <v>3</v>
      </c>
      <c r="M258" s="78" t="n">
        <v>3</v>
      </c>
      <c r="N258" s="78" t="n">
        <v>2.5</v>
      </c>
      <c r="O258" s="78" t="n">
        <v>3.5</v>
      </c>
      <c r="P258" s="78" t="n">
        <v>3.5</v>
      </c>
      <c r="Q258" s="78" t="n">
        <v>3.5</v>
      </c>
      <c r="R258" s="78"/>
      <c r="S258" s="78" t="n">
        <v>4</v>
      </c>
      <c r="T258" s="78" t="n">
        <v>3</v>
      </c>
      <c r="U258" s="78" t="n">
        <v>3.5</v>
      </c>
      <c r="V258" s="78" t="n">
        <v>3</v>
      </c>
      <c r="W258" s="78" t="n">
        <v>3</v>
      </c>
      <c r="X258" s="78" t="n">
        <v>1.5</v>
      </c>
      <c r="Y258" s="78" t="n">
        <v>1.5</v>
      </c>
      <c r="Z258" s="78" t="n">
        <v>1.5</v>
      </c>
      <c r="AA258" s="78" t="n">
        <v>1.5</v>
      </c>
      <c r="AB258" s="78" t="n">
        <v>1.5</v>
      </c>
      <c r="AC258" s="78" t="n">
        <v>2</v>
      </c>
      <c r="AD258" s="78" t="n">
        <v>3</v>
      </c>
      <c r="AE258" s="78" t="n">
        <v>2</v>
      </c>
      <c r="AF258" s="78" t="n">
        <v>2</v>
      </c>
      <c r="AG258" s="78" t="n">
        <v>2</v>
      </c>
      <c r="AH258" s="78" t="n">
        <v>3</v>
      </c>
      <c r="AI258" s="78" t="n">
        <v>3</v>
      </c>
      <c r="AJ258" s="78" t="n">
        <v>1.5</v>
      </c>
      <c r="AK258" s="79" t="n">
        <f aca="false">SUM(F258:AJ258)</f>
        <v>79.5</v>
      </c>
      <c r="AL258" s="78" t="n">
        <v>32</v>
      </c>
      <c r="AM258" s="80" t="n">
        <f aca="false">PRODUCT(AK258:AL258)</f>
        <v>2544</v>
      </c>
      <c r="AN258" s="81" t="n">
        <v>0</v>
      </c>
      <c r="AO258" s="82"/>
      <c r="AP258" s="78"/>
      <c r="AQ258" s="83"/>
      <c r="AR258" s="84"/>
      <c r="AS258" s="85"/>
      <c r="AT258" s="86" t="n">
        <v>1150</v>
      </c>
      <c r="AU258" s="87" t="n">
        <f aca="false">AN258+AO258+AR258+AS258+AT258</f>
        <v>1150</v>
      </c>
      <c r="AV258" s="87"/>
      <c r="AW258" s="87" t="n">
        <f aca="false">AP258+AR258+AS258+AT258+AV258+AZ258</f>
        <v>1229.5</v>
      </c>
      <c r="AX258" s="87" t="n">
        <f aca="false">AU258-AW258+AV258+AZ258</f>
        <v>0</v>
      </c>
      <c r="AY258" s="87" t="n">
        <v>401</v>
      </c>
      <c r="AZ258" s="87" t="n">
        <f aca="false">AK258</f>
        <v>79.5</v>
      </c>
      <c r="BA258" s="87" t="n">
        <f aca="false">AY258+AZ258</f>
        <v>480.5</v>
      </c>
      <c r="BB258" s="87" t="n">
        <f aca="false">AM258-AW258</f>
        <v>1314.5</v>
      </c>
      <c r="BC258" s="88"/>
      <c r="BD258" s="88"/>
      <c r="BE258" s="96"/>
    </row>
    <row r="259" customFormat="false" ht="18.75" hidden="false" customHeight="false" outlineLevel="0" collapsed="false">
      <c r="A259" s="77" t="n">
        <v>257</v>
      </c>
      <c r="B259" s="78" t="s">
        <v>103</v>
      </c>
      <c r="C259" s="78" t="s">
        <v>88</v>
      </c>
      <c r="D259" s="78"/>
      <c r="E259" s="78"/>
      <c r="F259" s="78" t="n">
        <v>4</v>
      </c>
      <c r="G259" s="78" t="n">
        <v>4</v>
      </c>
      <c r="H259" s="78" t="n">
        <v>4.5</v>
      </c>
      <c r="I259" s="78" t="n">
        <v>4.5</v>
      </c>
      <c r="J259" s="78" t="n">
        <v>4</v>
      </c>
      <c r="K259" s="78" t="n">
        <v>5</v>
      </c>
      <c r="L259" s="78" t="n">
        <v>3.5</v>
      </c>
      <c r="M259" s="78" t="n">
        <v>4.5</v>
      </c>
      <c r="N259" s="78" t="n">
        <v>4</v>
      </c>
      <c r="O259" s="78" t="n">
        <v>4</v>
      </c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9" t="n">
        <f aca="false">SUM(F259:AJ259)</f>
        <v>42</v>
      </c>
      <c r="AL259" s="78" t="n">
        <v>32</v>
      </c>
      <c r="AM259" s="80" t="n">
        <f aca="false">PRODUCT(AK259:AL259)</f>
        <v>1344</v>
      </c>
      <c r="AN259" s="81" t="n">
        <v>0</v>
      </c>
      <c r="AO259" s="82"/>
      <c r="AP259" s="78"/>
      <c r="AQ259" s="83"/>
      <c r="AR259" s="84"/>
      <c r="AS259" s="85"/>
      <c r="AT259" s="86"/>
      <c r="AU259" s="87" t="n">
        <f aca="false">AN259+AO259+AR259+AS259+AT259</f>
        <v>0</v>
      </c>
      <c r="AV259" s="87"/>
      <c r="AW259" s="87" t="n">
        <f aca="false">AP259+AR259+AS259+AT259+AV259+AZ259</f>
        <v>42</v>
      </c>
      <c r="AX259" s="87" t="n">
        <f aca="false">AU259-AW259+AV259+AZ259</f>
        <v>0</v>
      </c>
      <c r="AY259" s="87" t="n">
        <v>370.5</v>
      </c>
      <c r="AZ259" s="87" t="n">
        <f aca="false">AK259</f>
        <v>42</v>
      </c>
      <c r="BA259" s="87" t="n">
        <f aca="false">AY259+AZ259</f>
        <v>412.5</v>
      </c>
      <c r="BB259" s="87" t="n">
        <f aca="false">AM259-AW259</f>
        <v>1302</v>
      </c>
      <c r="BC259" s="78"/>
      <c r="BD259" s="88"/>
      <c r="BE259" s="96"/>
    </row>
    <row r="260" customFormat="false" ht="18.75" hidden="false" customHeight="false" outlineLevel="0" collapsed="false">
      <c r="A260" s="77" t="n">
        <v>258</v>
      </c>
      <c r="B260" s="78" t="s">
        <v>1189</v>
      </c>
      <c r="C260" s="78" t="s">
        <v>1130</v>
      </c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 t="n">
        <v>3.5</v>
      </c>
      <c r="AA260" s="78" t="n">
        <v>3.5</v>
      </c>
      <c r="AB260" s="78" t="n">
        <v>3.5</v>
      </c>
      <c r="AC260" s="78" t="n">
        <v>3.5</v>
      </c>
      <c r="AD260" s="78" t="n">
        <v>4</v>
      </c>
      <c r="AE260" s="78" t="n">
        <v>4</v>
      </c>
      <c r="AF260" s="78" t="n">
        <v>4</v>
      </c>
      <c r="AG260" s="78" t="n">
        <v>4</v>
      </c>
      <c r="AH260" s="78" t="n">
        <v>4</v>
      </c>
      <c r="AI260" s="78" t="n">
        <v>4</v>
      </c>
      <c r="AJ260" s="78" t="n">
        <v>4</v>
      </c>
      <c r="AK260" s="79" t="n">
        <f aca="false">SUM(F260:AJ260)</f>
        <v>42</v>
      </c>
      <c r="AL260" s="78" t="n">
        <v>32</v>
      </c>
      <c r="AM260" s="80" t="n">
        <f aca="false">PRODUCT(AK260:AL260)</f>
        <v>1344</v>
      </c>
      <c r="AN260" s="81"/>
      <c r="AO260" s="82"/>
      <c r="AP260" s="78"/>
      <c r="AQ260" s="83"/>
      <c r="AR260" s="84"/>
      <c r="AS260" s="85"/>
      <c r="AT260" s="91"/>
      <c r="AU260" s="87" t="n">
        <f aca="false">AN260+AO260+AR260+AS260+AT260</f>
        <v>0</v>
      </c>
      <c r="AV260" s="78"/>
      <c r="AW260" s="87" t="n">
        <f aca="false">AP260+AR260+AS260+AT260+AV260+AZ260</f>
        <v>42</v>
      </c>
      <c r="AX260" s="87"/>
      <c r="AY260" s="78"/>
      <c r="AZ260" s="87" t="n">
        <f aca="false">AK260</f>
        <v>42</v>
      </c>
      <c r="BA260" s="87" t="n">
        <f aca="false">AY260+AZ260</f>
        <v>42</v>
      </c>
      <c r="BB260" s="87" t="n">
        <f aca="false">AM260-AW260</f>
        <v>1302</v>
      </c>
      <c r="BC260" s="78"/>
      <c r="BD260" s="78"/>
      <c r="BE260" s="96"/>
    </row>
    <row r="261" customFormat="false" ht="18.75" hidden="false" customHeight="false" outlineLevel="0" collapsed="false">
      <c r="A261" s="77" t="n">
        <v>259</v>
      </c>
      <c r="B261" s="89" t="s">
        <v>1284</v>
      </c>
      <c r="C261" s="78" t="s">
        <v>728</v>
      </c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 t="n">
        <v>3</v>
      </c>
      <c r="T261" s="78" t="n">
        <v>4</v>
      </c>
      <c r="U261" s="78" t="n">
        <v>2.5</v>
      </c>
      <c r="V261" s="78" t="n">
        <v>2.5</v>
      </c>
      <c r="W261" s="78" t="n">
        <v>2</v>
      </c>
      <c r="X261" s="78" t="n">
        <v>3.5</v>
      </c>
      <c r="Y261" s="78" t="n">
        <v>3</v>
      </c>
      <c r="Z261" s="78" t="n">
        <v>3.5</v>
      </c>
      <c r="AA261" s="78" t="n">
        <v>3</v>
      </c>
      <c r="AB261" s="78" t="n">
        <v>2.5</v>
      </c>
      <c r="AC261" s="78" t="n">
        <v>3</v>
      </c>
      <c r="AD261" s="78" t="n">
        <v>3</v>
      </c>
      <c r="AE261" s="78" t="n">
        <v>3</v>
      </c>
      <c r="AF261" s="78" t="n">
        <v>4</v>
      </c>
      <c r="AG261" s="78" t="n">
        <v>3.5</v>
      </c>
      <c r="AH261" s="78" t="n">
        <v>3.5</v>
      </c>
      <c r="AI261" s="78" t="n">
        <v>4</v>
      </c>
      <c r="AJ261" s="78" t="n">
        <v>3.5</v>
      </c>
      <c r="AK261" s="79" t="n">
        <f aca="false">SUM(F261:AJ261)</f>
        <v>57</v>
      </c>
      <c r="AL261" s="78" t="n">
        <v>32</v>
      </c>
      <c r="AM261" s="80" t="n">
        <f aca="false">PRODUCT(AK261:AL261)</f>
        <v>1824</v>
      </c>
      <c r="AN261" s="81" t="n">
        <v>468</v>
      </c>
      <c r="AO261" s="82"/>
      <c r="AP261" s="78" t="n">
        <v>468</v>
      </c>
      <c r="AQ261" s="83"/>
      <c r="AR261" s="84"/>
      <c r="AS261" s="85"/>
      <c r="AT261" s="86"/>
      <c r="AU261" s="87" t="n">
        <f aca="false">AN261+AO261+AR261+AS261+AT261</f>
        <v>468</v>
      </c>
      <c r="AV261" s="87"/>
      <c r="AW261" s="87" t="n">
        <f aca="false">AP261+AR261+AS261+AT261+AV261+AZ261</f>
        <v>525</v>
      </c>
      <c r="AX261" s="87" t="n">
        <f aca="false">AU261-AW261+AV261+AZ261</f>
        <v>0</v>
      </c>
      <c r="AY261" s="87" t="n">
        <v>257.5</v>
      </c>
      <c r="AZ261" s="87" t="n">
        <f aca="false">AK261</f>
        <v>57</v>
      </c>
      <c r="BA261" s="87" t="n">
        <f aca="false">AY261+AZ261</f>
        <v>314.5</v>
      </c>
      <c r="BB261" s="87" t="n">
        <f aca="false">AM261-AW261</f>
        <v>1299</v>
      </c>
      <c r="BC261" s="88"/>
      <c r="BD261" s="88"/>
      <c r="BE261" s="96"/>
    </row>
    <row r="262" customFormat="false" ht="18.75" hidden="false" customHeight="false" outlineLevel="0" collapsed="false">
      <c r="A262" s="77" t="n">
        <v>260</v>
      </c>
      <c r="B262" s="78" t="s">
        <v>920</v>
      </c>
      <c r="C262" s="78" t="s">
        <v>728</v>
      </c>
      <c r="D262" s="78"/>
      <c r="E262" s="78"/>
      <c r="F262" s="78" t="n">
        <v>3.5</v>
      </c>
      <c r="G262" s="78"/>
      <c r="H262" s="78"/>
      <c r="I262" s="78"/>
      <c r="J262" s="78"/>
      <c r="K262" s="78"/>
      <c r="L262" s="78"/>
      <c r="M262" s="78"/>
      <c r="N262" s="78"/>
      <c r="O262" s="78" t="n">
        <v>3</v>
      </c>
      <c r="P262" s="78" t="n">
        <v>2</v>
      </c>
      <c r="Q262" s="78"/>
      <c r="R262" s="78" t="n">
        <v>3.5</v>
      </c>
      <c r="S262" s="78" t="n">
        <v>3.5</v>
      </c>
      <c r="T262" s="78" t="n">
        <v>4</v>
      </c>
      <c r="U262" s="78" t="n">
        <v>4</v>
      </c>
      <c r="V262" s="78" t="n">
        <v>4.5</v>
      </c>
      <c r="W262" s="78" t="n">
        <v>3.5</v>
      </c>
      <c r="X262" s="78" t="n">
        <v>2</v>
      </c>
      <c r="Y262" s="78" t="n">
        <v>2</v>
      </c>
      <c r="Z262" s="78" t="n">
        <v>2.5</v>
      </c>
      <c r="AA262" s="78" t="n">
        <v>2.5</v>
      </c>
      <c r="AB262" s="78" t="n">
        <v>2</v>
      </c>
      <c r="AC262" s="78" t="n">
        <v>4.5</v>
      </c>
      <c r="AD262" s="78" t="n">
        <v>4</v>
      </c>
      <c r="AE262" s="78" t="n">
        <v>5</v>
      </c>
      <c r="AF262" s="78" t="n">
        <v>5</v>
      </c>
      <c r="AG262" s="78" t="n">
        <v>5</v>
      </c>
      <c r="AH262" s="78" t="n">
        <v>3.5</v>
      </c>
      <c r="AI262" s="78" t="n">
        <v>3.5</v>
      </c>
      <c r="AJ262" s="78" t="n">
        <v>3.5</v>
      </c>
      <c r="AK262" s="79" t="n">
        <f aca="false">SUM(F262:AJ262)</f>
        <v>76.5</v>
      </c>
      <c r="AL262" s="78" t="n">
        <v>32</v>
      </c>
      <c r="AM262" s="80" t="n">
        <f aca="false">PRODUCT(AK262:AL262)</f>
        <v>2448</v>
      </c>
      <c r="AN262" s="81" t="n">
        <v>1081.5</v>
      </c>
      <c r="AO262" s="82"/>
      <c r="AP262" s="78" t="n">
        <v>1081.5</v>
      </c>
      <c r="AQ262" s="83"/>
      <c r="AR262" s="84"/>
      <c r="AS262" s="85"/>
      <c r="AT262" s="91"/>
      <c r="AU262" s="87" t="n">
        <f aca="false">AN262+AO262+AR262+AS262+AT262</f>
        <v>1081.5</v>
      </c>
      <c r="AV262" s="87"/>
      <c r="AW262" s="87" t="n">
        <f aca="false">AP262+AR262+AS262+AT262+AV262+AZ262</f>
        <v>1158</v>
      </c>
      <c r="AX262" s="87" t="n">
        <f aca="false">AU262-AW262+AV262+AZ262</f>
        <v>0</v>
      </c>
      <c r="AY262" s="87" t="n">
        <v>272.5</v>
      </c>
      <c r="AZ262" s="87" t="n">
        <f aca="false">AK262</f>
        <v>76.5</v>
      </c>
      <c r="BA262" s="87" t="n">
        <f aca="false">AY262+AZ262</f>
        <v>349</v>
      </c>
      <c r="BB262" s="87" t="n">
        <f aca="false">AM262-AW262</f>
        <v>1290</v>
      </c>
      <c r="BC262" s="78"/>
      <c r="BD262" s="78"/>
      <c r="BE262" s="96"/>
    </row>
    <row r="263" customFormat="false" ht="18.75" hidden="false" customHeight="false" outlineLevel="0" collapsed="false">
      <c r="A263" s="77" t="n">
        <v>261</v>
      </c>
      <c r="B263" s="78" t="s">
        <v>470</v>
      </c>
      <c r="C263" s="78" t="s">
        <v>377</v>
      </c>
      <c r="D263" s="78"/>
      <c r="E263" s="78"/>
      <c r="F263" s="78" t="n">
        <v>3</v>
      </c>
      <c r="G263" s="78" t="n">
        <v>3.5</v>
      </c>
      <c r="H263" s="78" t="n">
        <v>3.5</v>
      </c>
      <c r="I263" s="78" t="n">
        <v>3</v>
      </c>
      <c r="J263" s="78" t="n">
        <v>3</v>
      </c>
      <c r="K263" s="78" t="n">
        <v>3</v>
      </c>
      <c r="L263" s="78" t="n">
        <v>3</v>
      </c>
      <c r="M263" s="78" t="n">
        <v>2.5</v>
      </c>
      <c r="N263" s="78" t="n">
        <v>3</v>
      </c>
      <c r="O263" s="78" t="n">
        <v>2.5</v>
      </c>
      <c r="P263" s="78" t="n">
        <v>2</v>
      </c>
      <c r="Q263" s="78" t="n">
        <v>2</v>
      </c>
      <c r="R263" s="78" t="n">
        <v>2</v>
      </c>
      <c r="S263" s="78" t="n">
        <v>1.5</v>
      </c>
      <c r="T263" s="78"/>
      <c r="U263" s="78" t="n">
        <v>1</v>
      </c>
      <c r="V263" s="78" t="n">
        <v>1</v>
      </c>
      <c r="W263" s="78" t="n">
        <v>1</v>
      </c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9" t="n">
        <f aca="false">SUM(F263:AJ263)</f>
        <v>40.5</v>
      </c>
      <c r="AL263" s="78" t="n">
        <v>32</v>
      </c>
      <c r="AM263" s="80" t="n">
        <f aca="false">PRODUCT(AK263:AL263)</f>
        <v>1296</v>
      </c>
      <c r="AN263" s="81"/>
      <c r="AO263" s="82"/>
      <c r="AP263" s="78"/>
      <c r="AQ263" s="83"/>
      <c r="AR263" s="84"/>
      <c r="AS263" s="85"/>
      <c r="AT263" s="91"/>
      <c r="AU263" s="87" t="n">
        <f aca="false">AN263+AO263+AR263+AS263+AT263</f>
        <v>0</v>
      </c>
      <c r="AV263" s="87"/>
      <c r="AW263" s="87" t="n">
        <f aca="false">AP263+AR263+AS263+AT263+AV263+AZ263</f>
        <v>40.5</v>
      </c>
      <c r="AX263" s="87"/>
      <c r="AY263" s="87"/>
      <c r="AZ263" s="87" t="n">
        <f aca="false">AK263</f>
        <v>40.5</v>
      </c>
      <c r="BA263" s="87" t="n">
        <f aca="false">AY263+AZ263</f>
        <v>40.5</v>
      </c>
      <c r="BB263" s="87" t="n">
        <f aca="false">AM263-AW263</f>
        <v>1255.5</v>
      </c>
      <c r="BC263" s="78"/>
      <c r="BD263" s="78"/>
      <c r="BE263" s="96"/>
    </row>
    <row r="264" customFormat="false" ht="18.75" hidden="false" customHeight="false" outlineLevel="0" collapsed="false">
      <c r="A264" s="77" t="n">
        <v>262</v>
      </c>
      <c r="B264" s="78" t="s">
        <v>1088</v>
      </c>
      <c r="C264" s="78" t="s">
        <v>1033</v>
      </c>
      <c r="D264" s="78"/>
      <c r="E264" s="78"/>
      <c r="F264" s="78"/>
      <c r="G264" s="78"/>
      <c r="H264" s="78" t="n">
        <v>1</v>
      </c>
      <c r="I264" s="78" t="n">
        <v>1</v>
      </c>
      <c r="J264" s="78" t="n">
        <v>1</v>
      </c>
      <c r="K264" s="78" t="n">
        <v>3</v>
      </c>
      <c r="L264" s="78" t="n">
        <v>3</v>
      </c>
      <c r="M264" s="78" t="n">
        <v>1</v>
      </c>
      <c r="N264" s="78" t="n">
        <v>1</v>
      </c>
      <c r="O264" s="78" t="n">
        <v>1</v>
      </c>
      <c r="P264" s="78" t="n">
        <v>1</v>
      </c>
      <c r="Q264" s="78" t="n">
        <v>1</v>
      </c>
      <c r="R264" s="78" t="n">
        <v>4</v>
      </c>
      <c r="S264" s="78" t="n">
        <v>4</v>
      </c>
      <c r="T264" s="78" t="n">
        <v>1</v>
      </c>
      <c r="U264" s="78" t="n">
        <v>1</v>
      </c>
      <c r="V264" s="78" t="n">
        <v>1</v>
      </c>
      <c r="W264" s="78" t="n">
        <v>1</v>
      </c>
      <c r="X264" s="78" t="n">
        <v>1</v>
      </c>
      <c r="Y264" s="78" t="n">
        <v>3</v>
      </c>
      <c r="Z264" s="78" t="n">
        <v>2</v>
      </c>
      <c r="AA264" s="78"/>
      <c r="AB264" s="78" t="n">
        <v>1</v>
      </c>
      <c r="AC264" s="78" t="n">
        <v>1</v>
      </c>
      <c r="AD264" s="78" t="n">
        <v>1</v>
      </c>
      <c r="AE264" s="78" t="n">
        <v>1</v>
      </c>
      <c r="AF264" s="78" t="n">
        <v>0.5</v>
      </c>
      <c r="AG264" s="78" t="n">
        <v>1</v>
      </c>
      <c r="AH264" s="78" t="n">
        <v>1</v>
      </c>
      <c r="AI264" s="78" t="n">
        <v>1</v>
      </c>
      <c r="AJ264" s="78" t="n">
        <v>1</v>
      </c>
      <c r="AK264" s="79" t="n">
        <f aca="false">SUM(F264:AJ264)</f>
        <v>40.5</v>
      </c>
      <c r="AL264" s="78" t="n">
        <v>32</v>
      </c>
      <c r="AM264" s="80" t="n">
        <f aca="false">PRODUCT(AK264:AL264)</f>
        <v>1296</v>
      </c>
      <c r="AN264" s="81" t="n">
        <v>0</v>
      </c>
      <c r="AO264" s="82"/>
      <c r="AP264" s="78"/>
      <c r="AQ264" s="83"/>
      <c r="AR264" s="84"/>
      <c r="AS264" s="85"/>
      <c r="AT264" s="91"/>
      <c r="AU264" s="87" t="n">
        <f aca="false">AN264+AO264+AR264+AS264+AT264</f>
        <v>0</v>
      </c>
      <c r="AV264" s="87"/>
      <c r="AW264" s="87" t="n">
        <f aca="false">AP264+AR264+AS264+AT264+AV264+AZ264</f>
        <v>40.5</v>
      </c>
      <c r="AX264" s="87" t="n">
        <f aca="false">AU264-AW264+AV264+AZ264</f>
        <v>0</v>
      </c>
      <c r="AY264" s="87" t="n">
        <v>255.5</v>
      </c>
      <c r="AZ264" s="87" t="n">
        <f aca="false">AK264</f>
        <v>40.5</v>
      </c>
      <c r="BA264" s="87" t="n">
        <f aca="false">AY264+AZ264</f>
        <v>296</v>
      </c>
      <c r="BB264" s="87" t="n">
        <f aca="false">AM264-AW264</f>
        <v>1255.5</v>
      </c>
      <c r="BC264" s="78"/>
      <c r="BD264" s="78"/>
      <c r="BE264" s="96"/>
    </row>
    <row r="265" customFormat="false" ht="18.75" hidden="false" customHeight="false" outlineLevel="0" collapsed="false">
      <c r="A265" s="77" t="n">
        <v>263</v>
      </c>
      <c r="B265" s="78" t="s">
        <v>1145</v>
      </c>
      <c r="C265" s="78" t="s">
        <v>1130</v>
      </c>
      <c r="D265" s="78"/>
      <c r="E265" s="78"/>
      <c r="F265" s="78" t="n">
        <v>2</v>
      </c>
      <c r="G265" s="78" t="n">
        <v>2</v>
      </c>
      <c r="H265" s="78" t="n">
        <v>2</v>
      </c>
      <c r="I265" s="78" t="n">
        <v>2</v>
      </c>
      <c r="J265" s="78" t="n">
        <v>2</v>
      </c>
      <c r="K265" s="78" t="n">
        <v>2</v>
      </c>
      <c r="L265" s="78" t="n">
        <v>2</v>
      </c>
      <c r="M265" s="78" t="n">
        <v>1</v>
      </c>
      <c r="N265" s="78" t="n">
        <v>2</v>
      </c>
      <c r="O265" s="78" t="n">
        <v>2</v>
      </c>
      <c r="P265" s="78" t="n">
        <v>2</v>
      </c>
      <c r="Q265" s="78"/>
      <c r="R265" s="78"/>
      <c r="S265" s="78" t="n">
        <v>1.5</v>
      </c>
      <c r="T265" s="78" t="n">
        <v>2</v>
      </c>
      <c r="U265" s="78" t="n">
        <v>2</v>
      </c>
      <c r="V265" s="78" t="n">
        <v>2</v>
      </c>
      <c r="W265" s="78" t="n">
        <v>1.5</v>
      </c>
      <c r="X265" s="78" t="n">
        <v>1.5</v>
      </c>
      <c r="Y265" s="78" t="n">
        <v>1.5</v>
      </c>
      <c r="Z265" s="78" t="n">
        <v>1.5</v>
      </c>
      <c r="AA265" s="78" t="n">
        <v>1.5</v>
      </c>
      <c r="AB265" s="78" t="n">
        <v>1.5</v>
      </c>
      <c r="AC265" s="78"/>
      <c r="AD265" s="78" t="n">
        <v>1.5</v>
      </c>
      <c r="AE265" s="78"/>
      <c r="AF265" s="78"/>
      <c r="AG265" s="78" t="n">
        <v>1.5</v>
      </c>
      <c r="AH265" s="78"/>
      <c r="AI265" s="78"/>
      <c r="AJ265" s="78"/>
      <c r="AK265" s="79" t="n">
        <f aca="false">SUM(F265:AJ265)</f>
        <v>40.5</v>
      </c>
      <c r="AL265" s="78" t="n">
        <v>32</v>
      </c>
      <c r="AM265" s="80" t="n">
        <f aca="false">PRODUCT(AK265:AL265)</f>
        <v>1296</v>
      </c>
      <c r="AN265" s="81" t="n">
        <v>0</v>
      </c>
      <c r="AO265" s="82"/>
      <c r="AP265" s="78"/>
      <c r="AQ265" s="83"/>
      <c r="AR265" s="84"/>
      <c r="AS265" s="85"/>
      <c r="AT265" s="126"/>
      <c r="AU265" s="87" t="n">
        <f aca="false">AN265+AO265+AR265+AS265+AT265</f>
        <v>0</v>
      </c>
      <c r="AV265" s="78"/>
      <c r="AW265" s="87" t="n">
        <f aca="false">AP265+AR265+AS265+AT265+AV265+AZ265</f>
        <v>40.5</v>
      </c>
      <c r="AX265" s="87" t="n">
        <f aca="false">AU265-AW265+AV265+AZ265</f>
        <v>0</v>
      </c>
      <c r="AY265" s="78" t="n">
        <v>180</v>
      </c>
      <c r="AZ265" s="87" t="n">
        <f aca="false">AK265</f>
        <v>40.5</v>
      </c>
      <c r="BA265" s="87" t="n">
        <f aca="false">AY265+AZ265</f>
        <v>220.5</v>
      </c>
      <c r="BB265" s="87" t="n">
        <f aca="false">AM265-AW265</f>
        <v>1255.5</v>
      </c>
      <c r="BC265" s="78"/>
      <c r="BD265" s="78"/>
      <c r="BE265" s="96"/>
    </row>
    <row r="266" customFormat="false" ht="18.75" hidden="false" customHeight="false" outlineLevel="0" collapsed="false">
      <c r="A266" s="77" t="n">
        <v>264</v>
      </c>
      <c r="B266" s="78" t="s">
        <v>1240</v>
      </c>
      <c r="C266" s="78" t="s">
        <v>1233</v>
      </c>
      <c r="D266" s="78"/>
      <c r="E266" s="78"/>
      <c r="F266" s="78" t="n">
        <v>3</v>
      </c>
      <c r="G266" s="78" t="n">
        <v>3</v>
      </c>
      <c r="H266" s="78" t="n">
        <v>1.5</v>
      </c>
      <c r="I266" s="78" t="n">
        <v>2.5</v>
      </c>
      <c r="J266" s="78" t="n">
        <v>1</v>
      </c>
      <c r="K266" s="78" t="n">
        <v>2</v>
      </c>
      <c r="L266" s="78"/>
      <c r="M266" s="78" t="n">
        <v>3</v>
      </c>
      <c r="N266" s="78" t="n">
        <v>1</v>
      </c>
      <c r="O266" s="78" t="n">
        <v>2</v>
      </c>
      <c r="P266" s="78" t="n">
        <v>2</v>
      </c>
      <c r="Q266" s="78" t="n">
        <v>1</v>
      </c>
      <c r="R266" s="78"/>
      <c r="S266" s="78"/>
      <c r="T266" s="78" t="n">
        <v>1</v>
      </c>
      <c r="U266" s="78" t="n">
        <v>1</v>
      </c>
      <c r="V266" s="78" t="n">
        <v>1</v>
      </c>
      <c r="W266" s="78" t="n">
        <v>1</v>
      </c>
      <c r="X266" s="78" t="n">
        <v>1</v>
      </c>
      <c r="Y266" s="78" t="n">
        <v>1</v>
      </c>
      <c r="Z266" s="78" t="n">
        <v>1.5</v>
      </c>
      <c r="AA266" s="78" t="n">
        <v>1.5</v>
      </c>
      <c r="AB266" s="78" t="n">
        <v>1</v>
      </c>
      <c r="AC266" s="78" t="n">
        <v>1.5</v>
      </c>
      <c r="AD266" s="78" t="n">
        <v>1.5</v>
      </c>
      <c r="AE266" s="78" t="n">
        <v>1.5</v>
      </c>
      <c r="AF266" s="78"/>
      <c r="AG266" s="78" t="n">
        <v>1.5</v>
      </c>
      <c r="AH266" s="78" t="n">
        <v>1.5</v>
      </c>
      <c r="AI266" s="78" t="n">
        <v>1</v>
      </c>
      <c r="AJ266" s="78"/>
      <c r="AK266" s="79" t="n">
        <f aca="false">SUM(F266:AJ266)</f>
        <v>40.5</v>
      </c>
      <c r="AL266" s="78" t="n">
        <v>32</v>
      </c>
      <c r="AM266" s="80" t="n">
        <f aca="false">PRODUCT(AK266:AL266)</f>
        <v>1296</v>
      </c>
      <c r="AN266" s="81"/>
      <c r="AO266" s="82"/>
      <c r="AP266" s="78"/>
      <c r="AQ266" s="78"/>
      <c r="AR266" s="84"/>
      <c r="AS266" s="85"/>
      <c r="AT266" s="91"/>
      <c r="AU266" s="87" t="n">
        <f aca="false">AN266+AO266+AR266+AS266+AT266</f>
        <v>0</v>
      </c>
      <c r="AV266" s="78"/>
      <c r="AW266" s="87" t="n">
        <f aca="false">AP266+AR266+AS266+AT266+AV266+AZ266</f>
        <v>40.5</v>
      </c>
      <c r="AX266" s="87" t="n">
        <f aca="false">AU266-AW266+AV266+AZ266</f>
        <v>0</v>
      </c>
      <c r="AY266" s="116" t="n">
        <v>0</v>
      </c>
      <c r="AZ266" s="87" t="n">
        <f aca="false">AK266</f>
        <v>40.5</v>
      </c>
      <c r="BA266" s="87" t="n">
        <f aca="false">AY266+AZ266</f>
        <v>40.5</v>
      </c>
      <c r="BB266" s="87" t="n">
        <f aca="false">AM266-AW266</f>
        <v>1255.5</v>
      </c>
      <c r="BC266" s="78"/>
      <c r="BD266" s="78"/>
      <c r="BE266" s="96"/>
    </row>
    <row r="267" customFormat="false" ht="18.75" hidden="false" customHeight="false" outlineLevel="0" collapsed="false">
      <c r="A267" s="77" t="n">
        <v>265</v>
      </c>
      <c r="B267" s="78" t="s">
        <v>1007</v>
      </c>
      <c r="C267" s="78" t="s">
        <v>1000</v>
      </c>
      <c r="D267" s="78"/>
      <c r="E267" s="78"/>
      <c r="F267" s="78" t="n">
        <v>2</v>
      </c>
      <c r="G267" s="78" t="n">
        <v>1.5</v>
      </c>
      <c r="H267" s="78" t="n">
        <v>1.5</v>
      </c>
      <c r="I267" s="78"/>
      <c r="J267" s="78" t="n">
        <v>1</v>
      </c>
      <c r="K267" s="78" t="n">
        <v>2</v>
      </c>
      <c r="L267" s="78" t="n">
        <v>2</v>
      </c>
      <c r="M267" s="78" t="n">
        <v>1.5</v>
      </c>
      <c r="N267" s="78" t="n">
        <v>1.5</v>
      </c>
      <c r="O267" s="78" t="n">
        <v>1.5</v>
      </c>
      <c r="P267" s="78" t="n">
        <v>1.5</v>
      </c>
      <c r="Q267" s="78" t="n">
        <v>1.5</v>
      </c>
      <c r="R267" s="78" t="n">
        <v>2</v>
      </c>
      <c r="S267" s="78" t="n">
        <v>0.5</v>
      </c>
      <c r="T267" s="78"/>
      <c r="U267" s="78" t="n">
        <v>1.5</v>
      </c>
      <c r="V267" s="78" t="n">
        <v>1.5</v>
      </c>
      <c r="W267" s="78" t="n">
        <v>1.5</v>
      </c>
      <c r="X267" s="78" t="n">
        <v>1.5</v>
      </c>
      <c r="Y267" s="78"/>
      <c r="Z267" s="78" t="n">
        <v>2</v>
      </c>
      <c r="AA267" s="78" t="n">
        <v>1.5</v>
      </c>
      <c r="AB267" s="78" t="n">
        <v>1</v>
      </c>
      <c r="AC267" s="78" t="n">
        <v>1.5</v>
      </c>
      <c r="AD267" s="78" t="n">
        <v>1.5</v>
      </c>
      <c r="AE267" s="78" t="n">
        <v>1.5</v>
      </c>
      <c r="AF267" s="78" t="n">
        <v>2</v>
      </c>
      <c r="AG267" s="78" t="n">
        <v>1</v>
      </c>
      <c r="AH267" s="78" t="n">
        <v>1</v>
      </c>
      <c r="AI267" s="78" t="n">
        <v>1</v>
      </c>
      <c r="AJ267" s="78"/>
      <c r="AK267" s="79" t="n">
        <f aca="false">SUM(F267:AJ267)</f>
        <v>40</v>
      </c>
      <c r="AL267" s="78" t="n">
        <v>32</v>
      </c>
      <c r="AM267" s="80" t="n">
        <f aca="false">PRODUCT(AK267:AL267)</f>
        <v>1280</v>
      </c>
      <c r="AN267" s="81" t="n">
        <v>0</v>
      </c>
      <c r="AO267" s="82"/>
      <c r="AP267" s="78"/>
      <c r="AQ267" s="83"/>
      <c r="AR267" s="84"/>
      <c r="AS267" s="85"/>
      <c r="AT267" s="91"/>
      <c r="AU267" s="87" t="n">
        <f aca="false">AN267+AO267+AR267+AS267+AT267</f>
        <v>0</v>
      </c>
      <c r="AV267" s="87"/>
      <c r="AW267" s="87" t="n">
        <f aca="false">AP267+AR267+AS267+AT267+AV267+AZ267</f>
        <v>40</v>
      </c>
      <c r="AX267" s="87" t="n">
        <f aca="false">AU267-AW267+AV267+AZ267</f>
        <v>0</v>
      </c>
      <c r="AY267" s="87" t="n">
        <v>204.5</v>
      </c>
      <c r="AZ267" s="87" t="n">
        <f aca="false">AK267</f>
        <v>40</v>
      </c>
      <c r="BA267" s="87" t="n">
        <f aca="false">AY267+AZ267</f>
        <v>244.5</v>
      </c>
      <c r="BB267" s="87" t="n">
        <f aca="false">AM267-AW267</f>
        <v>1240</v>
      </c>
      <c r="BC267" s="78"/>
      <c r="BD267" s="78"/>
      <c r="BE267" s="96"/>
    </row>
    <row r="268" customFormat="false" ht="18.75" hidden="false" customHeight="false" outlineLevel="0" collapsed="false">
      <c r="A268" s="77" t="n">
        <v>266</v>
      </c>
      <c r="B268" s="89" t="s">
        <v>857</v>
      </c>
      <c r="C268" s="78" t="s">
        <v>728</v>
      </c>
      <c r="D268" s="78"/>
      <c r="E268" s="78"/>
      <c r="F268" s="78" t="n">
        <v>4</v>
      </c>
      <c r="G268" s="78" t="n">
        <v>3.5</v>
      </c>
      <c r="H268" s="78" t="n">
        <v>4</v>
      </c>
      <c r="I268" s="78" t="n">
        <v>3.5</v>
      </c>
      <c r="J268" s="78" t="n">
        <v>3.5</v>
      </c>
      <c r="K268" s="78" t="n">
        <v>2</v>
      </c>
      <c r="L268" s="78" t="n">
        <v>2.5</v>
      </c>
      <c r="M268" s="78" t="n">
        <v>2</v>
      </c>
      <c r="N268" s="78" t="n">
        <v>2</v>
      </c>
      <c r="O268" s="78" t="n">
        <v>1.5</v>
      </c>
      <c r="P268" s="78" t="n">
        <v>2</v>
      </c>
      <c r="Q268" s="78" t="n">
        <v>1.5</v>
      </c>
      <c r="R268" s="78" t="n">
        <v>1.5</v>
      </c>
      <c r="S268" s="78" t="n">
        <v>1.5</v>
      </c>
      <c r="T268" s="78" t="n">
        <v>1.5</v>
      </c>
      <c r="U268" s="78" t="n">
        <v>1.5</v>
      </c>
      <c r="V268" s="78" t="n">
        <v>1.5</v>
      </c>
      <c r="W268" s="78" t="n">
        <v>1.5</v>
      </c>
      <c r="X268" s="78" t="n">
        <v>1.5</v>
      </c>
      <c r="Y268" s="78" t="n">
        <v>1.5</v>
      </c>
      <c r="Z268" s="78" t="n">
        <v>1.5</v>
      </c>
      <c r="AA268" s="78" t="n">
        <v>1.5</v>
      </c>
      <c r="AB268" s="78" t="n">
        <v>1</v>
      </c>
      <c r="AC268" s="78" t="n">
        <v>1</v>
      </c>
      <c r="AD268" s="78" t="n">
        <v>1</v>
      </c>
      <c r="AE268" s="78" t="n">
        <v>1</v>
      </c>
      <c r="AF268" s="78" t="n">
        <v>1</v>
      </c>
      <c r="AG268" s="78" t="n">
        <v>1</v>
      </c>
      <c r="AH268" s="78" t="n">
        <v>1</v>
      </c>
      <c r="AI268" s="78" t="n">
        <v>1</v>
      </c>
      <c r="AJ268" s="78" t="n">
        <v>1</v>
      </c>
      <c r="AK268" s="79" t="n">
        <f aca="false">SUM(F268:AJ268)</f>
        <v>56</v>
      </c>
      <c r="AL268" s="78" t="n">
        <v>32</v>
      </c>
      <c r="AM268" s="80" t="n">
        <f aca="false">PRODUCT(AK268:AL268)</f>
        <v>1792</v>
      </c>
      <c r="AN268" s="81" t="n">
        <v>0</v>
      </c>
      <c r="AO268" s="82"/>
      <c r="AP268" s="78"/>
      <c r="AQ268" s="83"/>
      <c r="AR268" s="84"/>
      <c r="AS268" s="85"/>
      <c r="AT268" s="91"/>
      <c r="AU268" s="87" t="n">
        <f aca="false">AN268+AO268+AR268+AS268+AT268</f>
        <v>0</v>
      </c>
      <c r="AV268" s="87" t="n">
        <v>500</v>
      </c>
      <c r="AW268" s="87" t="n">
        <f aca="false">AP268+AR268+AS268+AT268+AV268+AZ268</f>
        <v>556</v>
      </c>
      <c r="AX268" s="87" t="n">
        <f aca="false">AU268-AW268+AV268+AZ268</f>
        <v>0</v>
      </c>
      <c r="AY268" s="87" t="n">
        <v>480</v>
      </c>
      <c r="AZ268" s="87" t="n">
        <f aca="false">AK268</f>
        <v>56</v>
      </c>
      <c r="BA268" s="87" t="n">
        <f aca="false">AY268+AZ268</f>
        <v>536</v>
      </c>
      <c r="BB268" s="87" t="n">
        <f aca="false">AM268-AW268</f>
        <v>1236</v>
      </c>
      <c r="BC268" s="78"/>
      <c r="BD268" s="78"/>
      <c r="BE268" s="96"/>
    </row>
    <row r="269" customFormat="false" ht="18.75" hidden="false" customHeight="false" outlineLevel="0" collapsed="false">
      <c r="A269" s="77" t="n">
        <v>267</v>
      </c>
      <c r="B269" s="78" t="s">
        <v>706</v>
      </c>
      <c r="C269" s="78" t="s">
        <v>475</v>
      </c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 t="n">
        <v>3</v>
      </c>
      <c r="Y269" s="78" t="n">
        <v>3</v>
      </c>
      <c r="Z269" s="78" t="n">
        <v>3</v>
      </c>
      <c r="AA269" s="78" t="n">
        <v>3</v>
      </c>
      <c r="AB269" s="78" t="n">
        <v>3</v>
      </c>
      <c r="AC269" s="78" t="n">
        <v>3</v>
      </c>
      <c r="AD269" s="78" t="n">
        <v>3</v>
      </c>
      <c r="AE269" s="78" t="n">
        <v>3</v>
      </c>
      <c r="AF269" s="78" t="n">
        <v>3</v>
      </c>
      <c r="AG269" s="78" t="n">
        <v>3</v>
      </c>
      <c r="AH269" s="78" t="n">
        <v>3</v>
      </c>
      <c r="AI269" s="78" t="n">
        <v>3</v>
      </c>
      <c r="AJ269" s="78" t="n">
        <v>3</v>
      </c>
      <c r="AK269" s="79" t="n">
        <f aca="false">SUM(F269:AJ269)</f>
        <v>39</v>
      </c>
      <c r="AL269" s="78" t="n">
        <v>32</v>
      </c>
      <c r="AM269" s="80" t="n">
        <f aca="false">PRODUCT(AK269:AL269)</f>
        <v>1248</v>
      </c>
      <c r="AN269" s="81"/>
      <c r="AO269" s="82"/>
      <c r="AP269" s="78"/>
      <c r="AQ269" s="83"/>
      <c r="AR269" s="84"/>
      <c r="AS269" s="85"/>
      <c r="AT269" s="91"/>
      <c r="AU269" s="87" t="n">
        <f aca="false">AN269+AO269+AR269+AS269+AT269</f>
        <v>0</v>
      </c>
      <c r="AV269" s="87"/>
      <c r="AW269" s="87" t="n">
        <f aca="false">AP269+AR269+AS269+AT269+AV269+AZ269</f>
        <v>39</v>
      </c>
      <c r="AX269" s="87"/>
      <c r="AY269" s="87"/>
      <c r="AZ269" s="87" t="n">
        <f aca="false">AK269</f>
        <v>39</v>
      </c>
      <c r="BA269" s="87" t="n">
        <f aca="false">AY269+AZ269</f>
        <v>39</v>
      </c>
      <c r="BB269" s="87" t="n">
        <f aca="false">AM269-AW269</f>
        <v>1209</v>
      </c>
      <c r="BC269" s="78"/>
      <c r="BD269" s="78"/>
      <c r="BE269" s="96"/>
    </row>
    <row r="270" customFormat="false" ht="18.75" hidden="false" customHeight="false" outlineLevel="0" collapsed="false">
      <c r="A270" s="77" t="n">
        <v>268</v>
      </c>
      <c r="B270" s="78" t="s">
        <v>1039</v>
      </c>
      <c r="C270" s="78" t="s">
        <v>1033</v>
      </c>
      <c r="D270" s="78"/>
      <c r="E270" s="78"/>
      <c r="F270" s="78"/>
      <c r="G270" s="78" t="n">
        <v>1.5</v>
      </c>
      <c r="H270" s="78" t="n">
        <v>1.5</v>
      </c>
      <c r="I270" s="78" t="n">
        <v>1.5</v>
      </c>
      <c r="J270" s="78" t="n">
        <v>1.5</v>
      </c>
      <c r="K270" s="78" t="n">
        <v>1.5</v>
      </c>
      <c r="L270" s="78" t="n">
        <v>1.5</v>
      </c>
      <c r="M270" s="78" t="n">
        <v>1.5</v>
      </c>
      <c r="N270" s="78" t="n">
        <v>1.5</v>
      </c>
      <c r="O270" s="78" t="n">
        <v>1.5</v>
      </c>
      <c r="P270" s="78" t="n">
        <v>1</v>
      </c>
      <c r="Q270" s="78" t="n">
        <v>1.5</v>
      </c>
      <c r="R270" s="78" t="n">
        <v>1.5</v>
      </c>
      <c r="S270" s="78" t="n">
        <v>1.5</v>
      </c>
      <c r="T270" s="78" t="n">
        <v>1.5</v>
      </c>
      <c r="U270" s="78" t="n">
        <v>1.5</v>
      </c>
      <c r="V270" s="78" t="n">
        <v>1.5</v>
      </c>
      <c r="W270" s="78" t="n">
        <v>1</v>
      </c>
      <c r="X270" s="78" t="n">
        <v>1.5</v>
      </c>
      <c r="Y270" s="78" t="n">
        <v>1.5</v>
      </c>
      <c r="Z270" s="78" t="n">
        <v>1</v>
      </c>
      <c r="AA270" s="78" t="n">
        <v>1</v>
      </c>
      <c r="AB270" s="78"/>
      <c r="AC270" s="78" t="n">
        <v>1</v>
      </c>
      <c r="AD270" s="78" t="n">
        <v>1</v>
      </c>
      <c r="AE270" s="78" t="n">
        <v>1.5</v>
      </c>
      <c r="AF270" s="78" t="n">
        <v>1.5</v>
      </c>
      <c r="AG270" s="78" t="n">
        <v>1</v>
      </c>
      <c r="AH270" s="78" t="n">
        <v>1</v>
      </c>
      <c r="AI270" s="78" t="n">
        <v>1.5</v>
      </c>
      <c r="AJ270" s="78" t="n">
        <v>1</v>
      </c>
      <c r="AK270" s="79" t="n">
        <f aca="false">SUM(F270:AJ270)</f>
        <v>39</v>
      </c>
      <c r="AL270" s="78" t="n">
        <v>32</v>
      </c>
      <c r="AM270" s="80" t="n">
        <f aca="false">PRODUCT(AK270:AL270)</f>
        <v>1248</v>
      </c>
      <c r="AN270" s="81" t="n">
        <v>0</v>
      </c>
      <c r="AO270" s="82"/>
      <c r="AP270" s="78"/>
      <c r="AQ270" s="83"/>
      <c r="AR270" s="84"/>
      <c r="AS270" s="85"/>
      <c r="AT270" s="86"/>
      <c r="AU270" s="87" t="n">
        <f aca="false">AN270+AO270+AR270+AS270+AT270</f>
        <v>0</v>
      </c>
      <c r="AV270" s="87"/>
      <c r="AW270" s="87" t="n">
        <f aca="false">AP270+AR270+AS270+AT270+AV270+AZ270</f>
        <v>39</v>
      </c>
      <c r="AX270" s="87" t="n">
        <f aca="false">AU270-AW270+AV270+AZ270</f>
        <v>0</v>
      </c>
      <c r="AY270" s="87" t="n">
        <v>116.5</v>
      </c>
      <c r="AZ270" s="87" t="n">
        <f aca="false">AK270</f>
        <v>39</v>
      </c>
      <c r="BA270" s="87" t="n">
        <f aca="false">AY270+AZ270</f>
        <v>155.5</v>
      </c>
      <c r="BB270" s="87" t="n">
        <f aca="false">AM270-AW270</f>
        <v>1209</v>
      </c>
      <c r="BC270" s="78"/>
      <c r="BD270" s="88"/>
      <c r="BE270" s="96"/>
    </row>
    <row r="271" customFormat="false" ht="18.75" hidden="false" customHeight="false" outlineLevel="0" collapsed="false">
      <c r="A271" s="77" t="n">
        <v>269</v>
      </c>
      <c r="B271" s="78" t="s">
        <v>1177</v>
      </c>
      <c r="C271" s="78" t="s">
        <v>1233</v>
      </c>
      <c r="D271" s="78"/>
      <c r="E271" s="78"/>
      <c r="F271" s="78"/>
      <c r="G271" s="78" t="n">
        <v>2</v>
      </c>
      <c r="H271" s="78"/>
      <c r="I271" s="78" t="n">
        <v>2</v>
      </c>
      <c r="J271" s="78" t="n">
        <v>2</v>
      </c>
      <c r="K271" s="78" t="n">
        <v>2</v>
      </c>
      <c r="L271" s="78" t="n">
        <v>2</v>
      </c>
      <c r="M271" s="78" t="n">
        <v>2</v>
      </c>
      <c r="N271" s="78" t="n">
        <v>1.5</v>
      </c>
      <c r="O271" s="78" t="n">
        <v>1.5</v>
      </c>
      <c r="P271" s="78" t="n">
        <v>2</v>
      </c>
      <c r="Q271" s="78" t="n">
        <v>1.5</v>
      </c>
      <c r="R271" s="78"/>
      <c r="S271" s="78" t="n">
        <v>1.5</v>
      </c>
      <c r="T271" s="78" t="n">
        <v>1.5</v>
      </c>
      <c r="U271" s="78" t="n">
        <v>1.5</v>
      </c>
      <c r="V271" s="78" t="n">
        <v>1.5</v>
      </c>
      <c r="W271" s="78"/>
      <c r="X271" s="78"/>
      <c r="Y271" s="78" t="n">
        <v>1</v>
      </c>
      <c r="Z271" s="78" t="n">
        <v>1.5</v>
      </c>
      <c r="AA271" s="78" t="n">
        <v>1</v>
      </c>
      <c r="AB271" s="78" t="n">
        <v>1.5</v>
      </c>
      <c r="AC271" s="78" t="n">
        <v>1</v>
      </c>
      <c r="AD271" s="78" t="n">
        <v>1</v>
      </c>
      <c r="AE271" s="78" t="n">
        <v>1.5</v>
      </c>
      <c r="AF271" s="78" t="n">
        <v>1.5</v>
      </c>
      <c r="AG271" s="78" t="n">
        <v>1</v>
      </c>
      <c r="AH271" s="78" t="n">
        <v>1</v>
      </c>
      <c r="AI271" s="78" t="n">
        <v>1.5</v>
      </c>
      <c r="AJ271" s="78" t="n">
        <v>1</v>
      </c>
      <c r="AK271" s="79" t="n">
        <f aca="false">SUM(F271:AJ271)</f>
        <v>39</v>
      </c>
      <c r="AL271" s="78" t="n">
        <v>32</v>
      </c>
      <c r="AM271" s="80" t="n">
        <f aca="false">PRODUCT(AK271:AL271)</f>
        <v>1248</v>
      </c>
      <c r="AN271" s="81"/>
      <c r="AO271" s="82"/>
      <c r="AP271" s="78"/>
      <c r="AQ271" s="78"/>
      <c r="AR271" s="84"/>
      <c r="AS271" s="85"/>
      <c r="AT271" s="91"/>
      <c r="AU271" s="87" t="n">
        <f aca="false">AN271+AO271+AR271+AS271+AT271</f>
        <v>0</v>
      </c>
      <c r="AV271" s="78"/>
      <c r="AW271" s="87" t="n">
        <f aca="false">AP271+AR271+AS271+AT271+AV271+AZ271</f>
        <v>39</v>
      </c>
      <c r="AX271" s="87" t="n">
        <f aca="false">AU271-AW271+AV271+AZ271</f>
        <v>0</v>
      </c>
      <c r="AY271" s="116" t="n">
        <v>0</v>
      </c>
      <c r="AZ271" s="87" t="n">
        <f aca="false">AK271</f>
        <v>39</v>
      </c>
      <c r="BA271" s="87" t="n">
        <f aca="false">AY271+AZ271</f>
        <v>39</v>
      </c>
      <c r="BB271" s="87" t="n">
        <f aca="false">AM271-AW271</f>
        <v>1209</v>
      </c>
      <c r="BC271" s="78"/>
      <c r="BD271" s="78"/>
      <c r="BE271" s="96"/>
    </row>
    <row r="272" customFormat="false" ht="18.75" hidden="false" customHeight="false" outlineLevel="0" collapsed="false">
      <c r="A272" s="77" t="n">
        <v>270</v>
      </c>
      <c r="B272" s="89" t="s">
        <v>780</v>
      </c>
      <c r="C272" s="78" t="s">
        <v>728</v>
      </c>
      <c r="D272" s="78" t="n">
        <v>31659365</v>
      </c>
      <c r="E272" s="78" t="s">
        <v>781</v>
      </c>
      <c r="F272" s="78" t="n">
        <v>3.5</v>
      </c>
      <c r="G272" s="78" t="n">
        <v>4.5</v>
      </c>
      <c r="H272" s="78" t="n">
        <v>3.5</v>
      </c>
      <c r="I272" s="78" t="n">
        <v>2.5</v>
      </c>
      <c r="J272" s="78" t="n">
        <v>4</v>
      </c>
      <c r="K272" s="78" t="n">
        <v>4.5</v>
      </c>
      <c r="L272" s="78" t="n">
        <v>2.5</v>
      </c>
      <c r="M272" s="78" t="n">
        <v>3.5</v>
      </c>
      <c r="N272" s="78" t="n">
        <v>3.5</v>
      </c>
      <c r="O272" s="78" t="n">
        <v>4</v>
      </c>
      <c r="P272" s="78" t="n">
        <v>4</v>
      </c>
      <c r="Q272" s="78" t="n">
        <v>4</v>
      </c>
      <c r="R272" s="78" t="n">
        <v>4</v>
      </c>
      <c r="S272" s="78" t="n">
        <v>4</v>
      </c>
      <c r="T272" s="78" t="n">
        <v>4</v>
      </c>
      <c r="U272" s="78" t="n">
        <v>4.5</v>
      </c>
      <c r="V272" s="78" t="n">
        <v>3.5</v>
      </c>
      <c r="W272" s="78" t="n">
        <v>3.5</v>
      </c>
      <c r="X272" s="78" t="n">
        <v>3.5</v>
      </c>
      <c r="Y272" s="78" t="n">
        <v>4</v>
      </c>
      <c r="Z272" s="78" t="n">
        <v>3.5</v>
      </c>
      <c r="AA272" s="78" t="n">
        <v>3.5</v>
      </c>
      <c r="AB272" s="78" t="n">
        <v>3.5</v>
      </c>
      <c r="AC272" s="78" t="n">
        <v>4</v>
      </c>
      <c r="AD272" s="78" t="n">
        <v>3</v>
      </c>
      <c r="AE272" s="78" t="n">
        <v>3.5</v>
      </c>
      <c r="AF272" s="78" t="n">
        <v>4</v>
      </c>
      <c r="AG272" s="78" t="n">
        <v>4</v>
      </c>
      <c r="AH272" s="78" t="n">
        <v>4</v>
      </c>
      <c r="AI272" s="78" t="n">
        <v>2</v>
      </c>
      <c r="AJ272" s="78" t="n">
        <v>3</v>
      </c>
      <c r="AK272" s="79" t="n">
        <f aca="false">SUM(F272:AJ272)</f>
        <v>113</v>
      </c>
      <c r="AL272" s="78" t="n">
        <v>32</v>
      </c>
      <c r="AM272" s="80" t="n">
        <f aca="false">PRODUCT(AK272:AL272)</f>
        <v>3616</v>
      </c>
      <c r="AN272" s="81" t="n">
        <v>0</v>
      </c>
      <c r="AO272" s="82"/>
      <c r="AP272" s="78"/>
      <c r="AQ272" s="83"/>
      <c r="AR272" s="84"/>
      <c r="AS272" s="85"/>
      <c r="AT272" s="86" t="n">
        <v>2300</v>
      </c>
      <c r="AU272" s="87" t="n">
        <f aca="false">AN272+AO272+AR272+AS272+AT272</f>
        <v>2300</v>
      </c>
      <c r="AV272" s="87"/>
      <c r="AW272" s="87" t="n">
        <f aca="false">AP272+AR272+AS272+AT272+AV272+AZ272</f>
        <v>2413</v>
      </c>
      <c r="AX272" s="87" t="n">
        <f aca="false">AU272-AW272+AV272+AZ272</f>
        <v>0</v>
      </c>
      <c r="AY272" s="87" t="n">
        <v>652.5</v>
      </c>
      <c r="AZ272" s="87" t="n">
        <f aca="false">AK272</f>
        <v>113</v>
      </c>
      <c r="BA272" s="87" t="n">
        <f aca="false">AY272+AZ272</f>
        <v>765.5</v>
      </c>
      <c r="BB272" s="87" t="n">
        <f aca="false">AM272-AW272</f>
        <v>1203</v>
      </c>
      <c r="BC272" s="78"/>
      <c r="BD272" s="88"/>
      <c r="BE272" s="96"/>
    </row>
    <row r="273" customFormat="false" ht="18.75" hidden="false" customHeight="false" outlineLevel="0" collapsed="false">
      <c r="A273" s="77" t="n">
        <v>271</v>
      </c>
      <c r="B273" s="78" t="s">
        <v>703</v>
      </c>
      <c r="C273" s="78" t="s">
        <v>475</v>
      </c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 t="n">
        <v>1.5</v>
      </c>
      <c r="U273" s="78"/>
      <c r="V273" s="78" t="n">
        <v>2</v>
      </c>
      <c r="W273" s="78" t="n">
        <v>2.5</v>
      </c>
      <c r="X273" s="78" t="n">
        <v>2.5</v>
      </c>
      <c r="Y273" s="78" t="n">
        <v>2.5</v>
      </c>
      <c r="Z273" s="78" t="n">
        <v>2.5</v>
      </c>
      <c r="AA273" s="78" t="n">
        <v>2.5</v>
      </c>
      <c r="AB273" s="78" t="n">
        <v>2.5</v>
      </c>
      <c r="AC273" s="78" t="n">
        <v>2.5</v>
      </c>
      <c r="AD273" s="78" t="n">
        <v>2.5</v>
      </c>
      <c r="AE273" s="78" t="n">
        <v>2.5</v>
      </c>
      <c r="AF273" s="78" t="n">
        <v>2.5</v>
      </c>
      <c r="AG273" s="78" t="n">
        <v>2.5</v>
      </c>
      <c r="AH273" s="78" t="n">
        <v>2.5</v>
      </c>
      <c r="AI273" s="78" t="n">
        <v>2.5</v>
      </c>
      <c r="AJ273" s="78" t="n">
        <v>2.5</v>
      </c>
      <c r="AK273" s="79" t="n">
        <f aca="false">SUM(F273:AJ273)</f>
        <v>38.5</v>
      </c>
      <c r="AL273" s="78" t="n">
        <v>32</v>
      </c>
      <c r="AM273" s="80" t="n">
        <f aca="false">PRODUCT(AK273:AL273)</f>
        <v>1232</v>
      </c>
      <c r="AN273" s="81"/>
      <c r="AO273" s="82"/>
      <c r="AP273" s="78"/>
      <c r="AQ273" s="83"/>
      <c r="AR273" s="84"/>
      <c r="AS273" s="85"/>
      <c r="AT273" s="91"/>
      <c r="AU273" s="87" t="n">
        <f aca="false">AN273+AO273+AR273+AS273+AT273</f>
        <v>0</v>
      </c>
      <c r="AV273" s="87"/>
      <c r="AW273" s="87" t="n">
        <f aca="false">AP273+AR273+AS273+AT273+AV273+AZ273</f>
        <v>38.5</v>
      </c>
      <c r="AX273" s="87"/>
      <c r="AY273" s="87"/>
      <c r="AZ273" s="87" t="n">
        <f aca="false">AK273</f>
        <v>38.5</v>
      </c>
      <c r="BA273" s="87" t="n">
        <f aca="false">AY273+AZ273</f>
        <v>38.5</v>
      </c>
      <c r="BB273" s="87" t="n">
        <f aca="false">AM273-AW273</f>
        <v>1193.5</v>
      </c>
      <c r="BC273" s="78"/>
      <c r="BD273" s="78"/>
      <c r="BE273" s="96"/>
    </row>
    <row r="274" customFormat="false" ht="18.75" hidden="false" customHeight="false" outlineLevel="0" collapsed="false">
      <c r="A274" s="77" t="n">
        <v>272</v>
      </c>
      <c r="B274" s="78" t="s">
        <v>544</v>
      </c>
      <c r="C274" s="78" t="s">
        <v>475</v>
      </c>
      <c r="D274" s="78"/>
      <c r="E274" s="78"/>
      <c r="F274" s="78" t="n">
        <v>2.5</v>
      </c>
      <c r="G274" s="78" t="n">
        <v>3</v>
      </c>
      <c r="H274" s="78" t="n">
        <v>2</v>
      </c>
      <c r="I274" s="78" t="n">
        <v>3</v>
      </c>
      <c r="J274" s="78" t="n">
        <v>2</v>
      </c>
      <c r="K274" s="78" t="n">
        <v>2</v>
      </c>
      <c r="L274" s="78" t="n">
        <v>2</v>
      </c>
      <c r="M274" s="78" t="n">
        <v>2.5</v>
      </c>
      <c r="N274" s="78" t="n">
        <v>2</v>
      </c>
      <c r="O274" s="78" t="n">
        <v>2</v>
      </c>
      <c r="P274" s="78" t="n">
        <v>2</v>
      </c>
      <c r="Q274" s="78" t="n">
        <v>2</v>
      </c>
      <c r="R274" s="78" t="n">
        <v>2</v>
      </c>
      <c r="S274" s="78" t="n">
        <v>2</v>
      </c>
      <c r="T274" s="78" t="n">
        <v>2</v>
      </c>
      <c r="U274" s="78" t="n">
        <v>3</v>
      </c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 t="n">
        <v>1.5</v>
      </c>
      <c r="AH274" s="78"/>
      <c r="AI274" s="78"/>
      <c r="AJ274" s="78"/>
      <c r="AK274" s="79" t="n">
        <f aca="false">SUM(F274:AJ274)</f>
        <v>37.5</v>
      </c>
      <c r="AL274" s="78" t="n">
        <v>32</v>
      </c>
      <c r="AM274" s="80" t="n">
        <f aca="false">PRODUCT(AK274:AL274)</f>
        <v>1200</v>
      </c>
      <c r="AN274" s="81" t="n">
        <v>0</v>
      </c>
      <c r="AO274" s="82"/>
      <c r="AP274" s="78"/>
      <c r="AQ274" s="83"/>
      <c r="AR274" s="84"/>
      <c r="AS274" s="85"/>
      <c r="AT274" s="86"/>
      <c r="AU274" s="87" t="n">
        <f aca="false">AN274+AO274+AR274+AS274+AT274</f>
        <v>0</v>
      </c>
      <c r="AV274" s="87"/>
      <c r="AW274" s="87" t="n">
        <f aca="false">AP274+AR274+AS274+AT274+AV274+AZ274</f>
        <v>37.5</v>
      </c>
      <c r="AX274" s="87" t="n">
        <f aca="false">AU274-AW274+AV274+AZ274</f>
        <v>0</v>
      </c>
      <c r="AY274" s="87" t="n">
        <v>100.5</v>
      </c>
      <c r="AZ274" s="87" t="n">
        <f aca="false">AK274</f>
        <v>37.5</v>
      </c>
      <c r="BA274" s="87" t="n">
        <f aca="false">AY274+AZ274</f>
        <v>138</v>
      </c>
      <c r="BB274" s="87" t="n">
        <f aca="false">AM274-AW274</f>
        <v>1162.5</v>
      </c>
      <c r="BC274" s="78"/>
      <c r="BD274" s="88"/>
      <c r="BE274" s="96"/>
    </row>
    <row r="275" customFormat="false" ht="18.75" hidden="false" customHeight="false" outlineLevel="0" collapsed="false">
      <c r="A275" s="77" t="n">
        <v>273</v>
      </c>
      <c r="B275" s="78" t="s">
        <v>566</v>
      </c>
      <c r="C275" s="78" t="s">
        <v>475</v>
      </c>
      <c r="D275" s="78"/>
      <c r="E275" s="78"/>
      <c r="F275" s="78" t="n">
        <v>1.5</v>
      </c>
      <c r="G275" s="78"/>
      <c r="H275" s="78"/>
      <c r="I275" s="78"/>
      <c r="J275" s="78" t="n">
        <v>2</v>
      </c>
      <c r="K275" s="78" t="n">
        <v>2.5</v>
      </c>
      <c r="L275" s="78" t="n">
        <v>1.5</v>
      </c>
      <c r="M275" s="78" t="n">
        <v>2</v>
      </c>
      <c r="N275" s="78"/>
      <c r="O275" s="78" t="n">
        <v>2</v>
      </c>
      <c r="P275" s="78" t="n">
        <v>1.5</v>
      </c>
      <c r="Q275" s="78" t="n">
        <v>2</v>
      </c>
      <c r="R275" s="78"/>
      <c r="S275" s="78" t="n">
        <v>2</v>
      </c>
      <c r="T275" s="78" t="n">
        <v>2</v>
      </c>
      <c r="U275" s="78" t="n">
        <v>2</v>
      </c>
      <c r="V275" s="78"/>
      <c r="W275" s="78" t="n">
        <v>1.5</v>
      </c>
      <c r="X275" s="78" t="n">
        <v>1.5</v>
      </c>
      <c r="Y275" s="78" t="n">
        <v>2.5</v>
      </c>
      <c r="Z275" s="78" t="n">
        <v>1</v>
      </c>
      <c r="AA275" s="78"/>
      <c r="AB275" s="78"/>
      <c r="AC275" s="78"/>
      <c r="AD275" s="78" t="n">
        <v>2</v>
      </c>
      <c r="AE275" s="78" t="n">
        <v>2</v>
      </c>
      <c r="AF275" s="78" t="n">
        <v>1</v>
      </c>
      <c r="AG275" s="78" t="n">
        <v>1.5</v>
      </c>
      <c r="AH275" s="78" t="n">
        <v>2</v>
      </c>
      <c r="AI275" s="78"/>
      <c r="AJ275" s="78" t="n">
        <v>1.5</v>
      </c>
      <c r="AK275" s="79" t="n">
        <f aca="false">SUM(F275:AJ275)</f>
        <v>37.5</v>
      </c>
      <c r="AL275" s="78" t="n">
        <v>32</v>
      </c>
      <c r="AM275" s="80" t="n">
        <f aca="false">PRODUCT(AK275:AL275)</f>
        <v>1200</v>
      </c>
      <c r="AN275" s="81" t="n">
        <v>0</v>
      </c>
      <c r="AO275" s="82"/>
      <c r="AP275" s="78"/>
      <c r="AQ275" s="83"/>
      <c r="AR275" s="84"/>
      <c r="AS275" s="85"/>
      <c r="AT275" s="91"/>
      <c r="AU275" s="87" t="n">
        <f aca="false">AN275+AO275+AR275+AS275+AT275</f>
        <v>0</v>
      </c>
      <c r="AV275" s="87"/>
      <c r="AW275" s="87" t="n">
        <f aca="false">AP275+AR275+AS275+AT275+AV275+AZ275</f>
        <v>37.5</v>
      </c>
      <c r="AX275" s="87" t="n">
        <f aca="false">AU275-AW275+AV275+AZ275</f>
        <v>0</v>
      </c>
      <c r="AY275" s="87" t="n">
        <v>163</v>
      </c>
      <c r="AZ275" s="87" t="n">
        <f aca="false">AK275</f>
        <v>37.5</v>
      </c>
      <c r="BA275" s="87" t="n">
        <f aca="false">AY275+AZ275</f>
        <v>200.5</v>
      </c>
      <c r="BB275" s="87" t="n">
        <f aca="false">AM275-AW275</f>
        <v>1162.5</v>
      </c>
      <c r="BC275" s="78"/>
      <c r="BD275" s="78"/>
      <c r="BE275" s="96"/>
    </row>
    <row r="276" customFormat="false" ht="18.75" hidden="false" customHeight="false" outlineLevel="0" collapsed="false">
      <c r="A276" s="77" t="n">
        <v>274</v>
      </c>
      <c r="B276" s="78" t="s">
        <v>709</v>
      </c>
      <c r="C276" s="78" t="s">
        <v>475</v>
      </c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 t="n">
        <v>3.5</v>
      </c>
      <c r="AB276" s="78" t="n">
        <v>3</v>
      </c>
      <c r="AC276" s="78" t="n">
        <v>4</v>
      </c>
      <c r="AD276" s="78" t="n">
        <v>4</v>
      </c>
      <c r="AE276" s="78" t="n">
        <v>4</v>
      </c>
      <c r="AF276" s="78" t="n">
        <v>4</v>
      </c>
      <c r="AG276" s="78" t="n">
        <v>4</v>
      </c>
      <c r="AH276" s="78" t="n">
        <v>3.5</v>
      </c>
      <c r="AI276" s="78" t="n">
        <v>4</v>
      </c>
      <c r="AJ276" s="78" t="n">
        <v>3.5</v>
      </c>
      <c r="AK276" s="79" t="n">
        <f aca="false">SUM(F276:AJ276)</f>
        <v>37.5</v>
      </c>
      <c r="AL276" s="78" t="n">
        <v>32</v>
      </c>
      <c r="AM276" s="80" t="n">
        <f aca="false">PRODUCT(AK276:AL276)</f>
        <v>1200</v>
      </c>
      <c r="AN276" s="81"/>
      <c r="AO276" s="82"/>
      <c r="AP276" s="78"/>
      <c r="AQ276" s="83"/>
      <c r="AR276" s="84"/>
      <c r="AS276" s="85"/>
      <c r="AT276" s="91"/>
      <c r="AU276" s="87" t="n">
        <f aca="false">AN276+AO276+AR276+AS276+AT276</f>
        <v>0</v>
      </c>
      <c r="AV276" s="87"/>
      <c r="AW276" s="87" t="n">
        <f aca="false">AP276+AR276+AS276+AT276+AV276+AZ276</f>
        <v>37.5</v>
      </c>
      <c r="AX276" s="87"/>
      <c r="AY276" s="87"/>
      <c r="AZ276" s="87" t="n">
        <f aca="false">AK276</f>
        <v>37.5</v>
      </c>
      <c r="BA276" s="87" t="n">
        <f aca="false">AY276+AZ276</f>
        <v>37.5</v>
      </c>
      <c r="BB276" s="87" t="n">
        <f aca="false">AM276-AW276</f>
        <v>1162.5</v>
      </c>
      <c r="BC276" s="78"/>
      <c r="BD276" s="78"/>
      <c r="BE276" s="96"/>
    </row>
    <row r="277" customFormat="false" ht="18.75" hidden="false" customHeight="false" outlineLevel="0" collapsed="false">
      <c r="A277" s="77" t="n">
        <v>275</v>
      </c>
      <c r="B277" s="78" t="s">
        <v>1064</v>
      </c>
      <c r="C277" s="78" t="s">
        <v>1033</v>
      </c>
      <c r="D277" s="78"/>
      <c r="E277" s="78"/>
      <c r="F277" s="78" t="n">
        <v>1</v>
      </c>
      <c r="G277" s="78"/>
      <c r="H277" s="78" t="n">
        <v>1</v>
      </c>
      <c r="I277" s="78" t="n">
        <v>1</v>
      </c>
      <c r="J277" s="78"/>
      <c r="K277" s="78" t="n">
        <v>2</v>
      </c>
      <c r="L277" s="78" t="n">
        <v>2</v>
      </c>
      <c r="M277" s="78" t="n">
        <v>1</v>
      </c>
      <c r="N277" s="78" t="n">
        <v>1</v>
      </c>
      <c r="O277" s="78" t="n">
        <v>1</v>
      </c>
      <c r="P277" s="78" t="n">
        <v>1</v>
      </c>
      <c r="Q277" s="78" t="n">
        <v>1</v>
      </c>
      <c r="R277" s="78" t="n">
        <v>2</v>
      </c>
      <c r="S277" s="78" t="n">
        <v>2</v>
      </c>
      <c r="T277" s="78" t="n">
        <v>1</v>
      </c>
      <c r="U277" s="78" t="n">
        <v>1</v>
      </c>
      <c r="V277" s="78" t="n">
        <v>1</v>
      </c>
      <c r="W277" s="78" t="n">
        <v>1</v>
      </c>
      <c r="X277" s="78"/>
      <c r="Y277" s="78" t="n">
        <v>1</v>
      </c>
      <c r="Z277" s="78" t="n">
        <v>2</v>
      </c>
      <c r="AA277" s="78"/>
      <c r="AB277" s="78" t="n">
        <v>1</v>
      </c>
      <c r="AC277" s="78" t="n">
        <v>2</v>
      </c>
      <c r="AD277" s="78"/>
      <c r="AE277" s="78" t="n">
        <v>1.5</v>
      </c>
      <c r="AF277" s="78" t="n">
        <v>3</v>
      </c>
      <c r="AG277" s="78" t="n">
        <v>3</v>
      </c>
      <c r="AH277" s="78" t="n">
        <v>1</v>
      </c>
      <c r="AI277" s="78" t="n">
        <v>1</v>
      </c>
      <c r="AJ277" s="78" t="n">
        <v>2</v>
      </c>
      <c r="AK277" s="79" t="n">
        <f aca="false">SUM(F277:AJ277)</f>
        <v>37.5</v>
      </c>
      <c r="AL277" s="78" t="n">
        <v>32</v>
      </c>
      <c r="AM277" s="80" t="n">
        <f aca="false">PRODUCT(AK277:AL277)</f>
        <v>1200</v>
      </c>
      <c r="AN277" s="81" t="n">
        <v>0</v>
      </c>
      <c r="AO277" s="82"/>
      <c r="AP277" s="78"/>
      <c r="AQ277" s="83"/>
      <c r="AR277" s="84"/>
      <c r="AS277" s="85"/>
      <c r="AT277" s="91"/>
      <c r="AU277" s="87" t="n">
        <f aca="false">AN277+AO277+AR277+AS277+AT277</f>
        <v>0</v>
      </c>
      <c r="AV277" s="87"/>
      <c r="AW277" s="87" t="n">
        <f aca="false">AP277+AR277+AS277+AT277+AV277+AZ277</f>
        <v>37.5</v>
      </c>
      <c r="AX277" s="87" t="n">
        <f aca="false">AU277-AW277+AV277+AZ277</f>
        <v>0</v>
      </c>
      <c r="AY277" s="87" t="n">
        <v>171</v>
      </c>
      <c r="AZ277" s="87" t="n">
        <f aca="false">AK277</f>
        <v>37.5</v>
      </c>
      <c r="BA277" s="87" t="n">
        <f aca="false">AY277+AZ277</f>
        <v>208.5</v>
      </c>
      <c r="BB277" s="87" t="n">
        <f aca="false">AM277-AW277</f>
        <v>1162.5</v>
      </c>
      <c r="BC277" s="78"/>
      <c r="BD277" s="78"/>
      <c r="BE277" s="96"/>
    </row>
    <row r="278" customFormat="false" ht="18.75" hidden="false" customHeight="false" outlineLevel="0" collapsed="false">
      <c r="A278" s="77" t="n">
        <v>276</v>
      </c>
      <c r="B278" s="78" t="s">
        <v>1223</v>
      </c>
      <c r="C278" s="78" t="s">
        <v>1127</v>
      </c>
      <c r="D278" s="78"/>
      <c r="E278" s="78"/>
      <c r="F278" s="78" t="n">
        <v>3.5</v>
      </c>
      <c r="G278" s="78" t="n">
        <v>3.5</v>
      </c>
      <c r="H278" s="78" t="n">
        <v>3.5</v>
      </c>
      <c r="I278" s="78" t="n">
        <v>3.5</v>
      </c>
      <c r="J278" s="78" t="n">
        <v>2.5</v>
      </c>
      <c r="K278" s="78" t="n">
        <v>2.5</v>
      </c>
      <c r="L278" s="78" t="n">
        <v>3</v>
      </c>
      <c r="M278" s="78" t="n">
        <v>3</v>
      </c>
      <c r="N278" s="78" t="n">
        <v>3.5</v>
      </c>
      <c r="O278" s="78" t="n">
        <v>2.5</v>
      </c>
      <c r="P278" s="78" t="n">
        <v>1.5</v>
      </c>
      <c r="Q278" s="78" t="n">
        <v>3</v>
      </c>
      <c r="R278" s="78" t="n">
        <v>3.5</v>
      </c>
      <c r="S278" s="78" t="n">
        <v>3</v>
      </c>
      <c r="T278" s="78" t="n">
        <v>2</v>
      </c>
      <c r="U278" s="78" t="n">
        <v>2.5</v>
      </c>
      <c r="V278" s="78" t="n">
        <v>3</v>
      </c>
      <c r="W278" s="78" t="n">
        <v>3</v>
      </c>
      <c r="X278" s="78" t="n">
        <v>2.5</v>
      </c>
      <c r="Y278" s="78" t="n">
        <v>2</v>
      </c>
      <c r="Z278" s="78" t="n">
        <v>3</v>
      </c>
      <c r="AA278" s="78" t="n">
        <v>2</v>
      </c>
      <c r="AB278" s="78" t="n">
        <v>2</v>
      </c>
      <c r="AC278" s="78"/>
      <c r="AD278" s="78" t="n">
        <v>3</v>
      </c>
      <c r="AE278" s="78" t="n">
        <v>2.5</v>
      </c>
      <c r="AF278" s="78"/>
      <c r="AG278" s="78" t="n">
        <v>2.5</v>
      </c>
      <c r="AH278" s="78" t="n">
        <v>1.5</v>
      </c>
      <c r="AI278" s="78"/>
      <c r="AJ278" s="78" t="n">
        <v>1</v>
      </c>
      <c r="AK278" s="79" t="n">
        <f aca="false">SUM(F278:AJ278)</f>
        <v>74.5</v>
      </c>
      <c r="AL278" s="78" t="n">
        <v>32</v>
      </c>
      <c r="AM278" s="80" t="n">
        <f aca="false">PRODUCT(AK278:AL278)</f>
        <v>2384</v>
      </c>
      <c r="AN278" s="81" t="n">
        <v>0</v>
      </c>
      <c r="AO278" s="82"/>
      <c r="AP278" s="78"/>
      <c r="AQ278" s="83"/>
      <c r="AR278" s="84"/>
      <c r="AS278" s="85"/>
      <c r="AT278" s="91" t="n">
        <v>1150</v>
      </c>
      <c r="AU278" s="87" t="n">
        <f aca="false">AN278+AO278+AR278+AS278+AT278</f>
        <v>1150</v>
      </c>
      <c r="AV278" s="78"/>
      <c r="AW278" s="87" t="n">
        <f aca="false">AP278+AR278+AS278+AT278+AV278+AZ278</f>
        <v>1224.5</v>
      </c>
      <c r="AX278" s="87" t="n">
        <f aca="false">AU278-AW278+AV278+AZ278</f>
        <v>0</v>
      </c>
      <c r="AY278" s="78" t="n">
        <v>27</v>
      </c>
      <c r="AZ278" s="87" t="n">
        <f aca="false">AK278</f>
        <v>74.5</v>
      </c>
      <c r="BA278" s="87" t="n">
        <f aca="false">AY278+AZ278</f>
        <v>101.5</v>
      </c>
      <c r="BB278" s="87" t="n">
        <f aca="false">AM278-AW278</f>
        <v>1159.5</v>
      </c>
      <c r="BC278" s="78"/>
      <c r="BD278" s="78"/>
      <c r="BE278" s="96"/>
    </row>
    <row r="279" customFormat="false" ht="18.75" hidden="false" customHeight="false" outlineLevel="0" collapsed="false">
      <c r="A279" s="77" t="n">
        <v>277</v>
      </c>
      <c r="B279" s="78" t="s">
        <v>305</v>
      </c>
      <c r="C279" s="78" t="s">
        <v>264</v>
      </c>
      <c r="D279" s="78"/>
      <c r="E279" s="78"/>
      <c r="F279" s="78" t="n">
        <v>1.5</v>
      </c>
      <c r="G279" s="78" t="n">
        <v>1</v>
      </c>
      <c r="H279" s="78" t="n">
        <v>1</v>
      </c>
      <c r="I279" s="78" t="n">
        <v>1</v>
      </c>
      <c r="J279" s="78" t="n">
        <v>1</v>
      </c>
      <c r="K279" s="78" t="n">
        <v>1</v>
      </c>
      <c r="L279" s="78" t="n">
        <v>1</v>
      </c>
      <c r="M279" s="78" t="n">
        <v>1</v>
      </c>
      <c r="N279" s="78" t="n">
        <v>1</v>
      </c>
      <c r="O279" s="78" t="n">
        <v>1</v>
      </c>
      <c r="P279" s="78" t="n">
        <v>1.5</v>
      </c>
      <c r="Q279" s="78" t="n">
        <v>1.5</v>
      </c>
      <c r="R279" s="78" t="n">
        <v>1</v>
      </c>
      <c r="S279" s="78" t="n">
        <v>1.5</v>
      </c>
      <c r="T279" s="78" t="n">
        <v>1</v>
      </c>
      <c r="U279" s="78" t="n">
        <v>1.5</v>
      </c>
      <c r="V279" s="78" t="n">
        <v>1.5</v>
      </c>
      <c r="W279" s="78" t="n">
        <v>1.5</v>
      </c>
      <c r="X279" s="78" t="n">
        <v>1</v>
      </c>
      <c r="Y279" s="78" t="n">
        <v>1.5</v>
      </c>
      <c r="Z279" s="78" t="n">
        <v>1.5</v>
      </c>
      <c r="AA279" s="78" t="n">
        <v>1.5</v>
      </c>
      <c r="AB279" s="78" t="n">
        <v>1.5</v>
      </c>
      <c r="AC279" s="78" t="n">
        <v>1</v>
      </c>
      <c r="AD279" s="78" t="n">
        <v>1</v>
      </c>
      <c r="AE279" s="78" t="n">
        <v>1</v>
      </c>
      <c r="AF279" s="78" t="n">
        <v>1</v>
      </c>
      <c r="AG279" s="78" t="n">
        <v>1.5</v>
      </c>
      <c r="AH279" s="78" t="n">
        <v>1</v>
      </c>
      <c r="AI279" s="78" t="n">
        <v>1</v>
      </c>
      <c r="AJ279" s="78" t="n">
        <v>1</v>
      </c>
      <c r="AK279" s="79" t="n">
        <f aca="false">SUM(F279:AJ279)</f>
        <v>37</v>
      </c>
      <c r="AL279" s="78" t="n">
        <v>32</v>
      </c>
      <c r="AM279" s="80" t="n">
        <f aca="false">PRODUCT(AK279:AL279)</f>
        <v>1184</v>
      </c>
      <c r="AN279" s="81" t="n">
        <v>0</v>
      </c>
      <c r="AO279" s="82"/>
      <c r="AP279" s="78"/>
      <c r="AQ279" s="83"/>
      <c r="AR279" s="84"/>
      <c r="AS279" s="85"/>
      <c r="AT279" s="91"/>
      <c r="AU279" s="87" t="n">
        <f aca="false">AN279+AO279+AR279+AS279+AT279</f>
        <v>0</v>
      </c>
      <c r="AV279" s="87"/>
      <c r="AW279" s="87" t="n">
        <f aca="false">AP279+AR279+AS279+AT279+AV279+AZ279</f>
        <v>37</v>
      </c>
      <c r="AX279" s="87" t="n">
        <f aca="false">AU279-AW279+AV279+AZ279</f>
        <v>0</v>
      </c>
      <c r="AY279" s="87" t="n">
        <v>168</v>
      </c>
      <c r="AZ279" s="87" t="n">
        <f aca="false">AK279</f>
        <v>37</v>
      </c>
      <c r="BA279" s="87" t="n">
        <f aca="false">AY279+AZ279</f>
        <v>205</v>
      </c>
      <c r="BB279" s="87" t="n">
        <f aca="false">AM279-AW279</f>
        <v>1147</v>
      </c>
      <c r="BC279" s="78"/>
      <c r="BD279" s="78"/>
      <c r="BE279" s="96"/>
    </row>
    <row r="280" customFormat="false" ht="18.75" hidden="false" customHeight="false" outlineLevel="0" collapsed="false">
      <c r="A280" s="77" t="n">
        <v>278</v>
      </c>
      <c r="B280" s="78" t="s">
        <v>555</v>
      </c>
      <c r="C280" s="78" t="s">
        <v>475</v>
      </c>
      <c r="D280" s="78"/>
      <c r="E280" s="78"/>
      <c r="F280" s="78" t="n">
        <v>3.5</v>
      </c>
      <c r="G280" s="78" t="n">
        <v>4</v>
      </c>
      <c r="H280" s="78" t="n">
        <v>4</v>
      </c>
      <c r="I280" s="78" t="n">
        <v>4</v>
      </c>
      <c r="J280" s="78" t="n">
        <v>4</v>
      </c>
      <c r="K280" s="78" t="n">
        <v>4</v>
      </c>
      <c r="L280" s="78" t="n">
        <v>4</v>
      </c>
      <c r="M280" s="78" t="n">
        <v>4</v>
      </c>
      <c r="N280" s="78" t="n">
        <v>3.5</v>
      </c>
      <c r="O280" s="78" t="n">
        <v>4</v>
      </c>
      <c r="P280" s="78" t="n">
        <v>4</v>
      </c>
      <c r="Q280" s="78" t="n">
        <v>4</v>
      </c>
      <c r="R280" s="78" t="n">
        <v>4</v>
      </c>
      <c r="S280" s="78" t="n">
        <v>4</v>
      </c>
      <c r="T280" s="78" t="n">
        <v>3</v>
      </c>
      <c r="U280" s="78" t="n">
        <v>3.5</v>
      </c>
      <c r="V280" s="78" t="n">
        <v>3.5</v>
      </c>
      <c r="W280" s="78" t="n">
        <v>3.5</v>
      </c>
      <c r="X280" s="78" t="n">
        <v>3.5</v>
      </c>
      <c r="Y280" s="78" t="n">
        <v>4</v>
      </c>
      <c r="Z280" s="78" t="n">
        <v>4</v>
      </c>
      <c r="AA280" s="78" t="n">
        <v>4</v>
      </c>
      <c r="AB280" s="78" t="n">
        <v>4.5</v>
      </c>
      <c r="AC280" s="78" t="n">
        <v>4.5</v>
      </c>
      <c r="AD280" s="78" t="n">
        <v>4</v>
      </c>
      <c r="AE280" s="78" t="n">
        <v>4</v>
      </c>
      <c r="AF280" s="78" t="n">
        <v>4.5</v>
      </c>
      <c r="AG280" s="78" t="n">
        <v>4.5</v>
      </c>
      <c r="AH280" s="78" t="n">
        <v>4</v>
      </c>
      <c r="AI280" s="78" t="n">
        <v>4.5</v>
      </c>
      <c r="AJ280" s="78" t="n">
        <v>4</v>
      </c>
      <c r="AK280" s="79" t="n">
        <f aca="false">SUM(F280:AJ280)</f>
        <v>122.5</v>
      </c>
      <c r="AL280" s="78" t="n">
        <v>32</v>
      </c>
      <c r="AM280" s="80" t="n">
        <f aca="false">PRODUCT(AK280:AL280)</f>
        <v>3920</v>
      </c>
      <c r="AN280" s="81" t="n">
        <v>360</v>
      </c>
      <c r="AO280" s="82"/>
      <c r="AP280" s="78" t="n">
        <v>360</v>
      </c>
      <c r="AQ280" s="83"/>
      <c r="AR280" s="84"/>
      <c r="AS280" s="85"/>
      <c r="AT280" s="86" t="n">
        <v>2300</v>
      </c>
      <c r="AU280" s="87" t="n">
        <f aca="false">AN280+AO280+AR280+AS280+AT280</f>
        <v>2660</v>
      </c>
      <c r="AV280" s="87"/>
      <c r="AW280" s="87" t="n">
        <f aca="false">AP280+AR280+AS280+AT280+AV280+AZ280</f>
        <v>2782.5</v>
      </c>
      <c r="AX280" s="87" t="n">
        <f aca="false">AU280-AW280+AV280+AZ280</f>
        <v>0</v>
      </c>
      <c r="AY280" s="87" t="n">
        <v>477.5</v>
      </c>
      <c r="AZ280" s="87" t="n">
        <f aca="false">AK280</f>
        <v>122.5</v>
      </c>
      <c r="BA280" s="87" t="n">
        <f aca="false">AY280+AZ280</f>
        <v>600</v>
      </c>
      <c r="BB280" s="87" t="n">
        <f aca="false">AM280-AW280</f>
        <v>1137.5</v>
      </c>
      <c r="BC280" s="78"/>
      <c r="BD280" s="88"/>
      <c r="BE280" s="96"/>
    </row>
    <row r="281" customFormat="false" ht="18.75" hidden="false" customHeight="false" outlineLevel="0" collapsed="false">
      <c r="A281" s="77" t="n">
        <v>279</v>
      </c>
      <c r="B281" s="78" t="s">
        <v>1205</v>
      </c>
      <c r="C281" s="78" t="s">
        <v>1127</v>
      </c>
      <c r="D281" s="78"/>
      <c r="E281" s="78"/>
      <c r="F281" s="78" t="n">
        <v>2</v>
      </c>
      <c r="G281" s="78" t="n">
        <v>2.5</v>
      </c>
      <c r="H281" s="78" t="n">
        <v>2.5</v>
      </c>
      <c r="I281" s="78" t="n">
        <v>2.5</v>
      </c>
      <c r="J281" s="78" t="n">
        <v>2</v>
      </c>
      <c r="K281" s="78" t="n">
        <v>2</v>
      </c>
      <c r="L281" s="78" t="n">
        <v>1.5</v>
      </c>
      <c r="M281" s="78" t="n">
        <v>2.5</v>
      </c>
      <c r="N281" s="78" t="n">
        <v>2</v>
      </c>
      <c r="O281" s="78" t="n">
        <v>2</v>
      </c>
      <c r="P281" s="78" t="n">
        <v>2</v>
      </c>
      <c r="Q281" s="78" t="n">
        <v>1.5</v>
      </c>
      <c r="R281" s="78" t="n">
        <v>2</v>
      </c>
      <c r="S281" s="78" t="n">
        <v>2</v>
      </c>
      <c r="T281" s="78" t="n">
        <v>2</v>
      </c>
      <c r="U281" s="78" t="n">
        <v>2</v>
      </c>
      <c r="V281" s="78" t="n">
        <v>1.5</v>
      </c>
      <c r="W281" s="78" t="n">
        <v>1</v>
      </c>
      <c r="X281" s="78" t="n">
        <v>1</v>
      </c>
      <c r="Y281" s="78" t="n">
        <v>1.5</v>
      </c>
      <c r="Z281" s="78" t="n">
        <v>1.5</v>
      </c>
      <c r="AA281" s="78" t="n">
        <v>1</v>
      </c>
      <c r="AB281" s="78" t="n">
        <v>1</v>
      </c>
      <c r="AC281" s="78" t="n">
        <v>1</v>
      </c>
      <c r="AD281" s="78"/>
      <c r="AE281" s="78" t="n">
        <v>1</v>
      </c>
      <c r="AF281" s="78" t="n">
        <v>1</v>
      </c>
      <c r="AG281" s="78" t="n">
        <v>1</v>
      </c>
      <c r="AH281" s="78"/>
      <c r="AI281" s="78" t="n">
        <v>1.5</v>
      </c>
      <c r="AJ281" s="78" t="n">
        <v>1.5</v>
      </c>
      <c r="AK281" s="79" t="n">
        <f aca="false">SUM(F281:AJ281)</f>
        <v>48.5</v>
      </c>
      <c r="AL281" s="78" t="n">
        <v>32</v>
      </c>
      <c r="AM281" s="80" t="n">
        <f aca="false">PRODUCT(AK281:AL281)</f>
        <v>1552</v>
      </c>
      <c r="AN281" s="81" t="n">
        <v>387</v>
      </c>
      <c r="AO281" s="82"/>
      <c r="AP281" s="78" t="n">
        <v>387</v>
      </c>
      <c r="AQ281" s="83"/>
      <c r="AR281" s="84"/>
      <c r="AS281" s="85"/>
      <c r="AT281" s="91"/>
      <c r="AU281" s="87" t="n">
        <f aca="false">AN281+AO281+AR281+AS281+AT281</f>
        <v>387</v>
      </c>
      <c r="AV281" s="78"/>
      <c r="AW281" s="87" t="n">
        <f aca="false">AP281+AR281+AS281+AT281+AV281+AZ281</f>
        <v>435.5</v>
      </c>
      <c r="AX281" s="87" t="n">
        <f aca="false">AU281-AW281+AV281+AZ281</f>
        <v>0</v>
      </c>
      <c r="AY281" s="78" t="n">
        <v>73</v>
      </c>
      <c r="AZ281" s="87" t="n">
        <f aca="false">AK281</f>
        <v>48.5</v>
      </c>
      <c r="BA281" s="87" t="n">
        <f aca="false">AY281+AZ281</f>
        <v>121.5</v>
      </c>
      <c r="BB281" s="87" t="n">
        <f aca="false">AM281-AW281</f>
        <v>1116.5</v>
      </c>
      <c r="BC281" s="78"/>
      <c r="BD281" s="78"/>
      <c r="BE281" s="96"/>
    </row>
    <row r="282" customFormat="false" ht="18.75" hidden="false" customHeight="false" outlineLevel="0" collapsed="false">
      <c r="A282" s="77" t="n">
        <v>280</v>
      </c>
      <c r="B282" s="78" t="s">
        <v>267</v>
      </c>
      <c r="C282" s="78" t="s">
        <v>264</v>
      </c>
      <c r="D282" s="78"/>
      <c r="E282" s="78"/>
      <c r="F282" s="78" t="n">
        <v>2</v>
      </c>
      <c r="G282" s="78" t="n">
        <v>2</v>
      </c>
      <c r="H282" s="78" t="n">
        <v>1.5</v>
      </c>
      <c r="I282" s="78" t="n">
        <v>1</v>
      </c>
      <c r="J282" s="78" t="n">
        <v>1</v>
      </c>
      <c r="K282" s="78" t="n">
        <v>1</v>
      </c>
      <c r="L282" s="78" t="n">
        <v>1.5</v>
      </c>
      <c r="M282" s="78" t="n">
        <v>1.5</v>
      </c>
      <c r="N282" s="78" t="n">
        <v>1.5</v>
      </c>
      <c r="O282" s="78" t="n">
        <v>1.5</v>
      </c>
      <c r="P282" s="78" t="n">
        <v>1.5</v>
      </c>
      <c r="Q282" s="78" t="n">
        <v>1.5</v>
      </c>
      <c r="R282" s="78" t="n">
        <v>1</v>
      </c>
      <c r="S282" s="78" t="n">
        <v>1.5</v>
      </c>
      <c r="T282" s="78" t="n">
        <v>1.5</v>
      </c>
      <c r="U282" s="78"/>
      <c r="V282" s="78" t="n">
        <v>1.5</v>
      </c>
      <c r="W282" s="78" t="n">
        <v>1.5</v>
      </c>
      <c r="X282" s="78" t="n">
        <v>1.5</v>
      </c>
      <c r="Y282" s="78" t="n">
        <v>1.5</v>
      </c>
      <c r="Z282" s="78" t="n">
        <v>1.5</v>
      </c>
      <c r="AA282" s="78" t="n">
        <v>1</v>
      </c>
      <c r="AB282" s="78" t="n">
        <v>1</v>
      </c>
      <c r="AC282" s="78" t="n">
        <v>1</v>
      </c>
      <c r="AD282" s="78"/>
      <c r="AE282" s="78" t="n">
        <v>1</v>
      </c>
      <c r="AF282" s="78"/>
      <c r="AG282" s="78" t="n">
        <v>1</v>
      </c>
      <c r="AH282" s="78" t="n">
        <v>1</v>
      </c>
      <c r="AI282" s="78"/>
      <c r="AJ282" s="78" t="n">
        <v>1</v>
      </c>
      <c r="AK282" s="79" t="n">
        <f aca="false">SUM(F282:AJ282)</f>
        <v>36</v>
      </c>
      <c r="AL282" s="78" t="n">
        <v>32</v>
      </c>
      <c r="AM282" s="80" t="n">
        <f aca="false">PRODUCT(AK282:AL282)</f>
        <v>1152</v>
      </c>
      <c r="AN282" s="81" t="n">
        <v>0</v>
      </c>
      <c r="AO282" s="82"/>
      <c r="AP282" s="78"/>
      <c r="AQ282" s="83"/>
      <c r="AR282" s="84"/>
      <c r="AS282" s="85"/>
      <c r="AT282" s="86"/>
      <c r="AU282" s="87" t="n">
        <f aca="false">AN282+AO282+AR282+AS282+AT282</f>
        <v>0</v>
      </c>
      <c r="AV282" s="87"/>
      <c r="AW282" s="87" t="n">
        <f aca="false">AP282+AR282+AS282+AT282+AV282+AZ282</f>
        <v>36</v>
      </c>
      <c r="AX282" s="87" t="n">
        <f aca="false">AU282-AW282+AV282+AZ282</f>
        <v>0</v>
      </c>
      <c r="AY282" s="87" t="n">
        <v>406.5</v>
      </c>
      <c r="AZ282" s="87" t="n">
        <f aca="false">AK282</f>
        <v>36</v>
      </c>
      <c r="BA282" s="87" t="n">
        <f aca="false">AY282+AZ282</f>
        <v>442.5</v>
      </c>
      <c r="BB282" s="87" t="n">
        <f aca="false">AM282-AW282</f>
        <v>1116</v>
      </c>
      <c r="BC282" s="78"/>
      <c r="BD282" s="88"/>
      <c r="BE282" s="96"/>
    </row>
    <row r="283" customFormat="false" ht="18.75" hidden="false" customHeight="false" outlineLevel="0" collapsed="false">
      <c r="A283" s="77" t="n">
        <v>281</v>
      </c>
      <c r="B283" s="89" t="s">
        <v>741</v>
      </c>
      <c r="C283" s="78" t="s">
        <v>728</v>
      </c>
      <c r="D283" s="78"/>
      <c r="E283" s="78"/>
      <c r="F283" s="78" t="n">
        <v>5.5</v>
      </c>
      <c r="G283" s="78" t="n">
        <v>6</v>
      </c>
      <c r="H283" s="78" t="n">
        <v>6</v>
      </c>
      <c r="I283" s="78" t="n">
        <v>3.5</v>
      </c>
      <c r="J283" s="78" t="n">
        <v>6.5</v>
      </c>
      <c r="K283" s="78" t="n">
        <v>6.5</v>
      </c>
      <c r="L283" s="78" t="n">
        <v>5</v>
      </c>
      <c r="M283" s="78" t="n">
        <v>3.5</v>
      </c>
      <c r="N283" s="78" t="n">
        <v>5</v>
      </c>
      <c r="O283" s="78" t="n">
        <v>3.5</v>
      </c>
      <c r="P283" s="78" t="n">
        <v>4</v>
      </c>
      <c r="Q283" s="78" t="n">
        <v>5</v>
      </c>
      <c r="R283" s="78" t="n">
        <v>5</v>
      </c>
      <c r="S283" s="78" t="n">
        <v>4.5</v>
      </c>
      <c r="T283" s="78" t="n">
        <v>5</v>
      </c>
      <c r="U283" s="78" t="n">
        <v>4</v>
      </c>
      <c r="V283" s="78" t="n">
        <v>3.5</v>
      </c>
      <c r="W283" s="78" t="n">
        <v>3</v>
      </c>
      <c r="X283" s="78" t="n">
        <v>2.5</v>
      </c>
      <c r="Y283" s="78" t="n">
        <v>2</v>
      </c>
      <c r="Z283" s="78" t="n">
        <v>2</v>
      </c>
      <c r="AA283" s="78" t="n">
        <v>2</v>
      </c>
      <c r="AB283" s="78" t="n">
        <v>2.5</v>
      </c>
      <c r="AC283" s="78" t="n">
        <v>2.5</v>
      </c>
      <c r="AD283" s="78" t="n">
        <v>3</v>
      </c>
      <c r="AE283" s="78" t="n">
        <v>2</v>
      </c>
      <c r="AF283" s="78" t="n">
        <v>2</v>
      </c>
      <c r="AG283" s="78" t="n">
        <v>2</v>
      </c>
      <c r="AH283" s="78" t="n">
        <v>2</v>
      </c>
      <c r="AI283" s="78"/>
      <c r="AJ283" s="78"/>
      <c r="AK283" s="79" t="n">
        <f aca="false">SUM(F283:AJ283)</f>
        <v>109.5</v>
      </c>
      <c r="AL283" s="78" t="n">
        <v>32</v>
      </c>
      <c r="AM283" s="80" t="n">
        <f aca="false">PRODUCT(AK283:AL283)</f>
        <v>3504</v>
      </c>
      <c r="AN283" s="81" t="n">
        <v>0</v>
      </c>
      <c r="AO283" s="82"/>
      <c r="AP283" s="78"/>
      <c r="AQ283" s="83"/>
      <c r="AR283" s="84"/>
      <c r="AS283" s="85"/>
      <c r="AT283" s="86" t="n">
        <v>2300</v>
      </c>
      <c r="AU283" s="87" t="n">
        <f aca="false">AN283+AO283+AR283+AS283+AT283</f>
        <v>2300</v>
      </c>
      <c r="AV283" s="87"/>
      <c r="AW283" s="87" t="n">
        <f aca="false">AP283+AR283+AS283+AT283+AV283+AZ283</f>
        <v>2409.5</v>
      </c>
      <c r="AX283" s="87" t="n">
        <f aca="false">AU283-AW283+AV283+AZ283</f>
        <v>0</v>
      </c>
      <c r="AY283" s="87" t="n">
        <v>1078</v>
      </c>
      <c r="AZ283" s="87" t="n">
        <f aca="false">AK283</f>
        <v>109.5</v>
      </c>
      <c r="BA283" s="87" t="n">
        <f aca="false">AY283+AZ283</f>
        <v>1187.5</v>
      </c>
      <c r="BB283" s="87" t="n">
        <f aca="false">AM283-AW283</f>
        <v>1094.5</v>
      </c>
      <c r="BC283" s="88"/>
      <c r="BD283" s="88"/>
      <c r="BE283" s="96"/>
    </row>
    <row r="284" customFormat="false" ht="18.75" hidden="false" customHeight="false" outlineLevel="0" collapsed="false">
      <c r="A284" s="77" t="n">
        <v>282</v>
      </c>
      <c r="B284" s="78" t="s">
        <v>1057</v>
      </c>
      <c r="C284" s="78" t="s">
        <v>1033</v>
      </c>
      <c r="D284" s="78" t="n">
        <v>183187</v>
      </c>
      <c r="E284" s="78" t="s">
        <v>1058</v>
      </c>
      <c r="F284" s="78" t="n">
        <v>2</v>
      </c>
      <c r="G284" s="78" t="n">
        <v>1</v>
      </c>
      <c r="H284" s="78" t="n">
        <v>1.5</v>
      </c>
      <c r="I284" s="78" t="n">
        <v>2</v>
      </c>
      <c r="J284" s="78" t="n">
        <v>1.5</v>
      </c>
      <c r="K284" s="78" t="n">
        <v>1</v>
      </c>
      <c r="L284" s="78" t="n">
        <v>1</v>
      </c>
      <c r="M284" s="78" t="n">
        <v>1</v>
      </c>
      <c r="N284" s="78" t="n">
        <v>1</v>
      </c>
      <c r="O284" s="78" t="n">
        <v>1.5</v>
      </c>
      <c r="P284" s="78" t="n">
        <v>1</v>
      </c>
      <c r="Q284" s="78" t="n">
        <v>1</v>
      </c>
      <c r="R284" s="78" t="n">
        <v>1</v>
      </c>
      <c r="S284" s="78" t="n">
        <v>1</v>
      </c>
      <c r="T284" s="78" t="n">
        <v>1</v>
      </c>
      <c r="U284" s="78" t="n">
        <v>1</v>
      </c>
      <c r="V284" s="78" t="n">
        <v>1</v>
      </c>
      <c r="W284" s="78" t="n">
        <v>1</v>
      </c>
      <c r="X284" s="78" t="n">
        <v>1</v>
      </c>
      <c r="Y284" s="78" t="n">
        <v>1</v>
      </c>
      <c r="Z284" s="78" t="n">
        <v>1</v>
      </c>
      <c r="AA284" s="78" t="n">
        <v>1</v>
      </c>
      <c r="AB284" s="78" t="n">
        <v>0.5</v>
      </c>
      <c r="AC284" s="78" t="n">
        <v>1.5</v>
      </c>
      <c r="AD284" s="78" t="n">
        <v>1</v>
      </c>
      <c r="AE284" s="78" t="n">
        <v>1</v>
      </c>
      <c r="AF284" s="78" t="n">
        <v>1.5</v>
      </c>
      <c r="AG284" s="78" t="n">
        <v>1</v>
      </c>
      <c r="AH284" s="78" t="n">
        <v>1</v>
      </c>
      <c r="AI284" s="78" t="n">
        <v>1</v>
      </c>
      <c r="AJ284" s="78" t="n">
        <v>1</v>
      </c>
      <c r="AK284" s="79" t="n">
        <f aca="false">SUM(F284:AJ284)</f>
        <v>35</v>
      </c>
      <c r="AL284" s="78" t="n">
        <v>32</v>
      </c>
      <c r="AM284" s="80" t="n">
        <f aca="false">PRODUCT(AK284:AL284)</f>
        <v>1120</v>
      </c>
      <c r="AN284" s="81" t="n">
        <v>0</v>
      </c>
      <c r="AO284" s="82"/>
      <c r="AP284" s="78"/>
      <c r="AQ284" s="83"/>
      <c r="AR284" s="84"/>
      <c r="AS284" s="85"/>
      <c r="AT284" s="91"/>
      <c r="AU284" s="87" t="n">
        <f aca="false">AN284+AO284+AR284+AS284+AT284</f>
        <v>0</v>
      </c>
      <c r="AV284" s="87"/>
      <c r="AW284" s="87" t="n">
        <f aca="false">AP284+AR284+AS284+AT284+AV284+AZ284</f>
        <v>35</v>
      </c>
      <c r="AX284" s="87" t="n">
        <f aca="false">AU284-AW284+AV284+AZ284</f>
        <v>0</v>
      </c>
      <c r="AY284" s="87" t="n">
        <v>154</v>
      </c>
      <c r="AZ284" s="87" t="n">
        <f aca="false">AK284</f>
        <v>35</v>
      </c>
      <c r="BA284" s="87" t="n">
        <f aca="false">AY284+AZ284</f>
        <v>189</v>
      </c>
      <c r="BB284" s="87" t="n">
        <f aca="false">AM284-AW284</f>
        <v>1085</v>
      </c>
      <c r="BC284" s="78"/>
      <c r="BD284" s="88"/>
      <c r="BE284" s="96"/>
    </row>
    <row r="285" customFormat="false" ht="18.75" hidden="false" customHeight="false" outlineLevel="0" collapsed="false">
      <c r="A285" s="77" t="n">
        <v>283</v>
      </c>
      <c r="B285" s="78" t="s">
        <v>1065</v>
      </c>
      <c r="C285" s="78" t="s">
        <v>1033</v>
      </c>
      <c r="D285" s="78"/>
      <c r="E285" s="78"/>
      <c r="F285" s="78" t="n">
        <v>2.5</v>
      </c>
      <c r="G285" s="78" t="n">
        <v>2</v>
      </c>
      <c r="H285" s="78" t="n">
        <v>2</v>
      </c>
      <c r="I285" s="78" t="n">
        <v>2</v>
      </c>
      <c r="J285" s="78" t="n">
        <v>2</v>
      </c>
      <c r="K285" s="78"/>
      <c r="L285" s="78" t="n">
        <v>2</v>
      </c>
      <c r="M285" s="78" t="n">
        <v>2</v>
      </c>
      <c r="N285" s="78" t="n">
        <v>1</v>
      </c>
      <c r="O285" s="78"/>
      <c r="P285" s="78" t="n">
        <v>1</v>
      </c>
      <c r="Q285" s="78" t="n">
        <v>1</v>
      </c>
      <c r="R285" s="78" t="n">
        <v>1</v>
      </c>
      <c r="S285" s="78" t="n">
        <v>1</v>
      </c>
      <c r="T285" s="78" t="n">
        <v>1</v>
      </c>
      <c r="U285" s="78" t="n">
        <v>1</v>
      </c>
      <c r="V285" s="78" t="n">
        <v>1</v>
      </c>
      <c r="W285" s="78" t="n">
        <v>1</v>
      </c>
      <c r="X285" s="78" t="n">
        <v>1</v>
      </c>
      <c r="Y285" s="78" t="n">
        <v>1</v>
      </c>
      <c r="Z285" s="78" t="n">
        <v>1</v>
      </c>
      <c r="AA285" s="78" t="n">
        <v>1</v>
      </c>
      <c r="AB285" s="78" t="n">
        <v>1</v>
      </c>
      <c r="AC285" s="78" t="n">
        <v>1</v>
      </c>
      <c r="AD285" s="78"/>
      <c r="AE285" s="78" t="n">
        <v>1</v>
      </c>
      <c r="AF285" s="78" t="n">
        <v>1</v>
      </c>
      <c r="AG285" s="78" t="n">
        <v>1</v>
      </c>
      <c r="AH285" s="78" t="n">
        <v>1</v>
      </c>
      <c r="AI285" s="78" t="n">
        <v>1</v>
      </c>
      <c r="AJ285" s="78"/>
      <c r="AK285" s="79" t="n">
        <f aca="false">SUM(F285:AJ285)</f>
        <v>34.5</v>
      </c>
      <c r="AL285" s="78" t="n">
        <v>32</v>
      </c>
      <c r="AM285" s="80" t="n">
        <f aca="false">PRODUCT(AK285:AL285)</f>
        <v>1104</v>
      </c>
      <c r="AN285" s="81" t="n">
        <v>0</v>
      </c>
      <c r="AO285" s="82"/>
      <c r="AP285" s="78"/>
      <c r="AQ285" s="83"/>
      <c r="AR285" s="84"/>
      <c r="AS285" s="85"/>
      <c r="AT285" s="91"/>
      <c r="AU285" s="87" t="n">
        <f aca="false">AN285+AO285+AR285+AS285+AT285</f>
        <v>0</v>
      </c>
      <c r="AV285" s="87"/>
      <c r="AW285" s="87" t="n">
        <f aca="false">AP285+AR285+AS285+AT285+AV285+AZ285</f>
        <v>34.5</v>
      </c>
      <c r="AX285" s="87" t="n">
        <f aca="false">AU285-AW285+AV285+AZ285</f>
        <v>0</v>
      </c>
      <c r="AY285" s="87" t="n">
        <v>271.5</v>
      </c>
      <c r="AZ285" s="87" t="n">
        <f aca="false">AK285</f>
        <v>34.5</v>
      </c>
      <c r="BA285" s="87" t="n">
        <f aca="false">AY285+AZ285</f>
        <v>306</v>
      </c>
      <c r="BB285" s="87" t="n">
        <f aca="false">AM285-AW285</f>
        <v>1069.5</v>
      </c>
      <c r="BC285" s="78"/>
      <c r="BD285" s="78"/>
      <c r="BE285" s="96"/>
    </row>
    <row r="286" customFormat="false" ht="18.75" hidden="false" customHeight="false" outlineLevel="0" collapsed="false">
      <c r="A286" s="77" t="n">
        <v>284</v>
      </c>
      <c r="B286" s="89" t="s">
        <v>976</v>
      </c>
      <c r="C286" s="78" t="s">
        <v>954</v>
      </c>
      <c r="D286" s="78"/>
      <c r="E286" s="78"/>
      <c r="F286" s="78" t="n">
        <v>1.5</v>
      </c>
      <c r="G286" s="78" t="n">
        <v>1.5</v>
      </c>
      <c r="H286" s="78" t="n">
        <v>1.5</v>
      </c>
      <c r="I286" s="78" t="n">
        <v>1.5</v>
      </c>
      <c r="J286" s="78" t="n">
        <v>1.5</v>
      </c>
      <c r="K286" s="78" t="n">
        <v>1.5</v>
      </c>
      <c r="L286" s="78" t="n">
        <v>1.5</v>
      </c>
      <c r="M286" s="78" t="n">
        <v>1.5</v>
      </c>
      <c r="N286" s="78" t="n">
        <v>1.5</v>
      </c>
      <c r="O286" s="78" t="n">
        <v>1.5</v>
      </c>
      <c r="P286" s="78" t="n">
        <v>1.5</v>
      </c>
      <c r="Q286" s="78" t="n">
        <v>1</v>
      </c>
      <c r="R286" s="78"/>
      <c r="S286" s="78"/>
      <c r="T286" s="78" t="n">
        <v>1.5</v>
      </c>
      <c r="U286" s="78" t="n">
        <v>1</v>
      </c>
      <c r="V286" s="78" t="n">
        <v>1</v>
      </c>
      <c r="W286" s="78" t="n">
        <v>1</v>
      </c>
      <c r="X286" s="78" t="n">
        <v>1</v>
      </c>
      <c r="Y286" s="78" t="n">
        <v>1</v>
      </c>
      <c r="Z286" s="78" t="n">
        <v>1</v>
      </c>
      <c r="AA286" s="78" t="n">
        <v>1</v>
      </c>
      <c r="AB286" s="78" t="n">
        <v>1</v>
      </c>
      <c r="AC286" s="78" t="n">
        <v>1</v>
      </c>
      <c r="AD286" s="78" t="n">
        <v>1</v>
      </c>
      <c r="AE286" s="78" t="n">
        <v>1</v>
      </c>
      <c r="AF286" s="78"/>
      <c r="AG286" s="78" t="n">
        <v>1</v>
      </c>
      <c r="AH286" s="78" t="n">
        <v>1</v>
      </c>
      <c r="AI286" s="78" t="n">
        <v>1</v>
      </c>
      <c r="AJ286" s="78" t="n">
        <v>1</v>
      </c>
      <c r="AK286" s="79" t="n">
        <f aca="false">SUM(F286:AJ286)</f>
        <v>34</v>
      </c>
      <c r="AL286" s="78" t="n">
        <v>32</v>
      </c>
      <c r="AM286" s="80" t="n">
        <f aca="false">PRODUCT(AK286:AL286)</f>
        <v>1088</v>
      </c>
      <c r="AN286" s="81" t="n">
        <v>0</v>
      </c>
      <c r="AO286" s="82"/>
      <c r="AP286" s="78"/>
      <c r="AQ286" s="83"/>
      <c r="AR286" s="84"/>
      <c r="AS286" s="85"/>
      <c r="AT286" s="86"/>
      <c r="AU286" s="87" t="n">
        <f aca="false">AN286+AO286+AR286+AS286+AT286</f>
        <v>0</v>
      </c>
      <c r="AV286" s="87"/>
      <c r="AW286" s="87" t="n">
        <f aca="false">AP286+AR286+AS286+AT286+AV286+AZ286</f>
        <v>34</v>
      </c>
      <c r="AX286" s="87" t="n">
        <f aca="false">AU286-AW286+AV286+AZ286</f>
        <v>0</v>
      </c>
      <c r="AY286" s="87" t="n">
        <v>161</v>
      </c>
      <c r="AZ286" s="87" t="n">
        <f aca="false">AK286</f>
        <v>34</v>
      </c>
      <c r="BA286" s="87" t="n">
        <f aca="false">AY286+AZ286</f>
        <v>195</v>
      </c>
      <c r="BB286" s="87" t="n">
        <f aca="false">AM286-AW286</f>
        <v>1054</v>
      </c>
      <c r="BC286" s="88"/>
      <c r="BD286" s="88"/>
      <c r="BE286" s="96"/>
    </row>
    <row r="287" customFormat="false" ht="18.75" hidden="false" customHeight="false" outlineLevel="0" collapsed="false">
      <c r="A287" s="77" t="n">
        <v>285</v>
      </c>
      <c r="B287" s="78" t="s">
        <v>1078</v>
      </c>
      <c r="C287" s="78" t="s">
        <v>1033</v>
      </c>
      <c r="D287" s="78"/>
      <c r="E287" s="78"/>
      <c r="F287" s="78"/>
      <c r="G287" s="78" t="n">
        <v>1</v>
      </c>
      <c r="H287" s="78" t="n">
        <v>1</v>
      </c>
      <c r="I287" s="78" t="n">
        <v>2</v>
      </c>
      <c r="J287" s="78" t="n">
        <v>2</v>
      </c>
      <c r="K287" s="78" t="n">
        <v>1.5</v>
      </c>
      <c r="L287" s="78" t="n">
        <v>1</v>
      </c>
      <c r="M287" s="78" t="n">
        <v>2</v>
      </c>
      <c r="N287" s="78" t="n">
        <v>1</v>
      </c>
      <c r="O287" s="78" t="n">
        <v>2</v>
      </c>
      <c r="P287" s="78" t="n">
        <v>2</v>
      </c>
      <c r="Q287" s="78" t="n">
        <v>1</v>
      </c>
      <c r="R287" s="78" t="n">
        <v>2</v>
      </c>
      <c r="S287" s="78" t="n">
        <v>2</v>
      </c>
      <c r="T287" s="78"/>
      <c r="U287" s="78" t="n">
        <v>2</v>
      </c>
      <c r="V287" s="78" t="n">
        <v>1</v>
      </c>
      <c r="W287" s="78" t="n">
        <v>1</v>
      </c>
      <c r="X287" s="78"/>
      <c r="Y287" s="78" t="n">
        <v>2</v>
      </c>
      <c r="Z287" s="78" t="n">
        <v>2.5</v>
      </c>
      <c r="AA287" s="78" t="n">
        <v>1</v>
      </c>
      <c r="AB287" s="78" t="n">
        <v>1</v>
      </c>
      <c r="AC287" s="78" t="n">
        <v>1</v>
      </c>
      <c r="AD287" s="78" t="n">
        <v>1</v>
      </c>
      <c r="AE287" s="78"/>
      <c r="AF287" s="78"/>
      <c r="AG287" s="78" t="n">
        <v>1</v>
      </c>
      <c r="AH287" s="78"/>
      <c r="AI287" s="78"/>
      <c r="AJ287" s="78"/>
      <c r="AK287" s="79" t="n">
        <f aca="false">SUM(F287:AJ287)</f>
        <v>34</v>
      </c>
      <c r="AL287" s="78" t="n">
        <v>32</v>
      </c>
      <c r="AM287" s="80" t="n">
        <f aca="false">PRODUCT(AK287:AL287)</f>
        <v>1088</v>
      </c>
      <c r="AN287" s="81" t="n">
        <v>0</v>
      </c>
      <c r="AO287" s="82"/>
      <c r="AP287" s="78"/>
      <c r="AQ287" s="83"/>
      <c r="AR287" s="84"/>
      <c r="AS287" s="85"/>
      <c r="AT287" s="91"/>
      <c r="AU287" s="87" t="n">
        <f aca="false">AN287+AO287+AR287+AS287+AT287</f>
        <v>0</v>
      </c>
      <c r="AV287" s="87"/>
      <c r="AW287" s="87" t="n">
        <f aca="false">AP287+AR287+AS287+AT287+AV287+AZ287</f>
        <v>34</v>
      </c>
      <c r="AX287" s="87" t="n">
        <f aca="false">AU287-AW287+AV287+AZ287</f>
        <v>0</v>
      </c>
      <c r="AY287" s="87" t="n">
        <v>175</v>
      </c>
      <c r="AZ287" s="87" t="n">
        <f aca="false">AK287</f>
        <v>34</v>
      </c>
      <c r="BA287" s="87" t="n">
        <f aca="false">AY287+AZ287</f>
        <v>209</v>
      </c>
      <c r="BB287" s="87" t="n">
        <f aca="false">AM287-AW287</f>
        <v>1054</v>
      </c>
      <c r="BC287" s="78"/>
      <c r="BD287" s="78"/>
      <c r="BE287" s="96"/>
    </row>
    <row r="288" customFormat="false" ht="18.75" hidden="false" customHeight="false" outlineLevel="0" collapsed="false">
      <c r="A288" s="77" t="n">
        <v>286</v>
      </c>
      <c r="B288" s="78" t="s">
        <v>1212</v>
      </c>
      <c r="C288" s="78" t="s">
        <v>1127</v>
      </c>
      <c r="D288" s="78"/>
      <c r="E288" s="78"/>
      <c r="F288" s="78" t="n">
        <v>3.5</v>
      </c>
      <c r="G288" s="78" t="n">
        <v>4</v>
      </c>
      <c r="H288" s="78" t="n">
        <v>3</v>
      </c>
      <c r="I288" s="78" t="n">
        <v>4</v>
      </c>
      <c r="J288" s="78" t="n">
        <v>4</v>
      </c>
      <c r="K288" s="78" t="n">
        <v>4</v>
      </c>
      <c r="L288" s="78" t="n">
        <v>4</v>
      </c>
      <c r="M288" s="78" t="n">
        <v>3.5</v>
      </c>
      <c r="N288" s="78" t="n">
        <v>4</v>
      </c>
      <c r="O288" s="78" t="n">
        <v>3.5</v>
      </c>
      <c r="P288" s="78" t="n">
        <v>3</v>
      </c>
      <c r="Q288" s="78" t="n">
        <v>3.5</v>
      </c>
      <c r="R288" s="78" t="n">
        <v>4</v>
      </c>
      <c r="S288" s="78" t="n">
        <v>3.5</v>
      </c>
      <c r="T288" s="78" t="n">
        <v>3</v>
      </c>
      <c r="U288" s="78" t="n">
        <v>3</v>
      </c>
      <c r="V288" s="78" t="n">
        <v>3</v>
      </c>
      <c r="W288" s="78" t="n">
        <v>3</v>
      </c>
      <c r="X288" s="78" t="n">
        <v>3</v>
      </c>
      <c r="Y288" s="78"/>
      <c r="Z288" s="78" t="n">
        <v>3.5</v>
      </c>
      <c r="AA288" s="78" t="n">
        <v>3.5</v>
      </c>
      <c r="AB288" s="78" t="n">
        <v>3</v>
      </c>
      <c r="AC288" s="78" t="n">
        <v>3</v>
      </c>
      <c r="AD288" s="78" t="n">
        <v>3.5</v>
      </c>
      <c r="AE288" s="78" t="n">
        <v>3.5</v>
      </c>
      <c r="AF288" s="78" t="n">
        <v>3.5</v>
      </c>
      <c r="AG288" s="78" t="n">
        <v>4</v>
      </c>
      <c r="AH288" s="78" t="n">
        <v>4</v>
      </c>
      <c r="AI288" s="78" t="n">
        <v>4</v>
      </c>
      <c r="AJ288" s="78" t="n">
        <v>4</v>
      </c>
      <c r="AK288" s="79" t="n">
        <f aca="false">SUM(F288:AJ288)</f>
        <v>106</v>
      </c>
      <c r="AL288" s="78" t="n">
        <v>32</v>
      </c>
      <c r="AM288" s="80" t="n">
        <f aca="false">PRODUCT(AK288:AL288)</f>
        <v>3392</v>
      </c>
      <c r="AN288" s="81" t="n">
        <v>0</v>
      </c>
      <c r="AO288" s="82"/>
      <c r="AP288" s="78"/>
      <c r="AQ288" s="83"/>
      <c r="AR288" s="84"/>
      <c r="AS288" s="85"/>
      <c r="AT288" s="91" t="n">
        <v>2300</v>
      </c>
      <c r="AU288" s="87" t="n">
        <f aca="false">AN288+AO288+AR288+AS288+AT288</f>
        <v>2300</v>
      </c>
      <c r="AV288" s="78"/>
      <c r="AW288" s="87" t="n">
        <f aca="false">AP288+AR288+AS288+AT288+AV288+AZ288</f>
        <v>2406</v>
      </c>
      <c r="AX288" s="87" t="n">
        <f aca="false">AU288-AW288+AV288+AZ288</f>
        <v>0</v>
      </c>
      <c r="AY288" s="78" t="n">
        <v>94.5</v>
      </c>
      <c r="AZ288" s="87" t="n">
        <f aca="false">AK288</f>
        <v>106</v>
      </c>
      <c r="BA288" s="87" t="n">
        <f aca="false">AY288+AZ288</f>
        <v>200.5</v>
      </c>
      <c r="BB288" s="87" t="n">
        <f aca="false">AM288-AW288</f>
        <v>986</v>
      </c>
      <c r="BC288" s="78"/>
      <c r="BD288" s="78"/>
      <c r="BE288" s="96"/>
    </row>
    <row r="289" customFormat="false" ht="18.75" hidden="false" customHeight="false" outlineLevel="0" collapsed="false">
      <c r="A289" s="77" t="n">
        <v>287</v>
      </c>
      <c r="B289" s="78" t="s">
        <v>86</v>
      </c>
      <c r="C289" s="78" t="s">
        <v>29</v>
      </c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 t="n">
        <v>3</v>
      </c>
      <c r="V289" s="78" t="n">
        <v>4</v>
      </c>
      <c r="W289" s="78"/>
      <c r="X289" s="78" t="n">
        <v>2.5</v>
      </c>
      <c r="Y289" s="78" t="n">
        <v>2</v>
      </c>
      <c r="Z289" s="78" t="n">
        <v>2</v>
      </c>
      <c r="AA289" s="78" t="n">
        <v>2</v>
      </c>
      <c r="AB289" s="78" t="n">
        <v>1.5</v>
      </c>
      <c r="AC289" s="78"/>
      <c r="AD289" s="78"/>
      <c r="AE289" s="78" t="n">
        <v>3</v>
      </c>
      <c r="AF289" s="78"/>
      <c r="AG289" s="78" t="n">
        <v>2</v>
      </c>
      <c r="AH289" s="78" t="n">
        <v>3.5</v>
      </c>
      <c r="AI289" s="78" t="n">
        <v>3</v>
      </c>
      <c r="AJ289" s="78" t="n">
        <v>3</v>
      </c>
      <c r="AK289" s="79" t="n">
        <f aca="false">SUM(F289:AJ289)</f>
        <v>31.5</v>
      </c>
      <c r="AL289" s="78" t="n">
        <v>32</v>
      </c>
      <c r="AM289" s="80" t="n">
        <f aca="false">PRODUCT(AK289:AL289)</f>
        <v>1008</v>
      </c>
      <c r="AN289" s="99"/>
      <c r="AO289" s="100"/>
      <c r="AP289" s="101"/>
      <c r="AQ289" s="102"/>
      <c r="AR289" s="84"/>
      <c r="AS289" s="85"/>
      <c r="AT289" s="91"/>
      <c r="AU289" s="87" t="n">
        <f aca="false">AN289+AO289+AR289+AS289+AT289</f>
        <v>0</v>
      </c>
      <c r="AV289" s="87"/>
      <c r="AW289" s="87" t="n">
        <f aca="false">AP289+AR289+AS289+AT289+AV289+AZ289</f>
        <v>31.5</v>
      </c>
      <c r="AX289" s="87"/>
      <c r="AY289" s="87"/>
      <c r="AZ289" s="87" t="n">
        <f aca="false">AK289</f>
        <v>31.5</v>
      </c>
      <c r="BA289" s="87" t="n">
        <f aca="false">AY289+AZ289</f>
        <v>31.5</v>
      </c>
      <c r="BB289" s="87" t="n">
        <f aca="false">AM289-AW289</f>
        <v>976.5</v>
      </c>
      <c r="BC289" s="78"/>
      <c r="BD289" s="78"/>
      <c r="BE289" s="96"/>
    </row>
    <row r="290" customFormat="false" ht="18.75" hidden="false" customHeight="false" outlineLevel="0" collapsed="false">
      <c r="A290" s="77" t="n">
        <v>288</v>
      </c>
      <c r="B290" s="78" t="s">
        <v>373</v>
      </c>
      <c r="C290" s="78" t="s">
        <v>325</v>
      </c>
      <c r="D290" s="78"/>
      <c r="E290" s="78"/>
      <c r="F290" s="78"/>
      <c r="G290" s="78" t="n">
        <v>1.5</v>
      </c>
      <c r="H290" s="78" t="n">
        <v>2</v>
      </c>
      <c r="I290" s="78" t="n">
        <v>2</v>
      </c>
      <c r="J290" s="78"/>
      <c r="K290" s="78"/>
      <c r="L290" s="78" t="n">
        <v>2</v>
      </c>
      <c r="M290" s="78" t="n">
        <v>2.5</v>
      </c>
      <c r="N290" s="78" t="n">
        <v>2</v>
      </c>
      <c r="O290" s="78" t="n">
        <v>2</v>
      </c>
      <c r="P290" s="78" t="n">
        <v>4</v>
      </c>
      <c r="Q290" s="78" t="n">
        <v>2</v>
      </c>
      <c r="R290" s="78" t="n">
        <v>2</v>
      </c>
      <c r="S290" s="78" t="n">
        <v>1</v>
      </c>
      <c r="T290" s="78" t="n">
        <v>2</v>
      </c>
      <c r="U290" s="78"/>
      <c r="V290" s="78" t="n">
        <v>2</v>
      </c>
      <c r="W290" s="78" t="n">
        <v>1</v>
      </c>
      <c r="X290" s="78" t="n">
        <v>1</v>
      </c>
      <c r="Y290" s="78" t="n">
        <v>1.5</v>
      </c>
      <c r="Z290" s="78"/>
      <c r="AA290" s="78"/>
      <c r="AB290" s="78"/>
      <c r="AC290" s="78"/>
      <c r="AD290" s="78"/>
      <c r="AE290" s="78"/>
      <c r="AF290" s="78"/>
      <c r="AG290" s="78" t="n">
        <v>1</v>
      </c>
      <c r="AH290" s="78"/>
      <c r="AI290" s="78"/>
      <c r="AJ290" s="78"/>
      <c r="AK290" s="79" t="n">
        <f aca="false">SUM(F290:AJ290)</f>
        <v>31.5</v>
      </c>
      <c r="AL290" s="78" t="n">
        <v>32</v>
      </c>
      <c r="AM290" s="80" t="n">
        <f aca="false">PRODUCT(AK290:AL290)</f>
        <v>1008</v>
      </c>
      <c r="AN290" s="81" t="n">
        <v>0</v>
      </c>
      <c r="AO290" s="82"/>
      <c r="AP290" s="78"/>
      <c r="AQ290" s="83"/>
      <c r="AR290" s="84"/>
      <c r="AS290" s="85"/>
      <c r="AT290" s="91"/>
      <c r="AU290" s="87" t="n">
        <f aca="false">AN290+AO290+AR290+AS290+AT290</f>
        <v>0</v>
      </c>
      <c r="AV290" s="87"/>
      <c r="AW290" s="87" t="n">
        <f aca="false">AP290+AR290+AS290+AT290+AV290+AZ290</f>
        <v>31.5</v>
      </c>
      <c r="AX290" s="87" t="n">
        <f aca="false">AU290-AW290+AV290+AZ290</f>
        <v>0</v>
      </c>
      <c r="AY290" s="87" t="n">
        <v>54</v>
      </c>
      <c r="AZ290" s="87" t="n">
        <f aca="false">AK290</f>
        <v>31.5</v>
      </c>
      <c r="BA290" s="87" t="n">
        <f aca="false">AY290+AZ290</f>
        <v>85.5</v>
      </c>
      <c r="BB290" s="87" t="n">
        <f aca="false">AM290-AW290</f>
        <v>976.5</v>
      </c>
      <c r="BC290" s="78"/>
      <c r="BD290" s="78"/>
      <c r="BE290" s="96"/>
    </row>
    <row r="291" customFormat="false" ht="18.75" hidden="false" customHeight="false" outlineLevel="0" collapsed="false">
      <c r="A291" s="77" t="n">
        <v>289</v>
      </c>
      <c r="B291" s="89" t="s">
        <v>412</v>
      </c>
      <c r="C291" s="78" t="s">
        <v>377</v>
      </c>
      <c r="D291" s="78"/>
      <c r="E291" s="78"/>
      <c r="F291" s="78" t="n">
        <v>1</v>
      </c>
      <c r="G291" s="78" t="n">
        <v>1</v>
      </c>
      <c r="H291" s="78" t="n">
        <v>1</v>
      </c>
      <c r="I291" s="78" t="n">
        <v>1</v>
      </c>
      <c r="J291" s="78" t="n">
        <v>1</v>
      </c>
      <c r="K291" s="78" t="n">
        <v>1</v>
      </c>
      <c r="L291" s="78" t="n">
        <v>1</v>
      </c>
      <c r="M291" s="78" t="n">
        <v>1</v>
      </c>
      <c r="N291" s="78" t="n">
        <v>1</v>
      </c>
      <c r="O291" s="78" t="n">
        <v>1</v>
      </c>
      <c r="P291" s="78" t="n">
        <v>1</v>
      </c>
      <c r="Q291" s="78" t="n">
        <v>1</v>
      </c>
      <c r="R291" s="78" t="n">
        <v>1</v>
      </c>
      <c r="S291" s="78" t="n">
        <v>1</v>
      </c>
      <c r="T291" s="78" t="n">
        <v>1</v>
      </c>
      <c r="U291" s="78" t="n">
        <v>1</v>
      </c>
      <c r="V291" s="78" t="n">
        <v>1</v>
      </c>
      <c r="W291" s="78" t="n">
        <v>1</v>
      </c>
      <c r="X291" s="78" t="n">
        <v>1</v>
      </c>
      <c r="Y291" s="78" t="n">
        <v>1</v>
      </c>
      <c r="Z291" s="78" t="n">
        <v>1</v>
      </c>
      <c r="AA291" s="78" t="n">
        <v>1</v>
      </c>
      <c r="AB291" s="78" t="n">
        <v>1</v>
      </c>
      <c r="AC291" s="78" t="n">
        <v>1</v>
      </c>
      <c r="AD291" s="78" t="n">
        <v>1</v>
      </c>
      <c r="AE291" s="78" t="n">
        <v>1</v>
      </c>
      <c r="AF291" s="78" t="n">
        <v>1</v>
      </c>
      <c r="AG291" s="78" t="n">
        <v>1</v>
      </c>
      <c r="AH291" s="78" t="n">
        <v>1</v>
      </c>
      <c r="AI291" s="78" t="n">
        <v>1</v>
      </c>
      <c r="AJ291" s="78" t="n">
        <v>1</v>
      </c>
      <c r="AK291" s="79" t="n">
        <f aca="false">SUM(F291:AJ291)</f>
        <v>31</v>
      </c>
      <c r="AL291" s="78" t="n">
        <v>32</v>
      </c>
      <c r="AM291" s="80" t="n">
        <f aca="false">PRODUCT(AK291:AL291)</f>
        <v>992</v>
      </c>
      <c r="AN291" s="81" t="n">
        <v>0</v>
      </c>
      <c r="AO291" s="82"/>
      <c r="AP291" s="78"/>
      <c r="AQ291" s="83"/>
      <c r="AR291" s="84"/>
      <c r="AS291" s="85"/>
      <c r="AT291" s="86"/>
      <c r="AU291" s="87" t="n">
        <f aca="false">AN291+AO291+AR291+AS291+AT291</f>
        <v>0</v>
      </c>
      <c r="AV291" s="87"/>
      <c r="AW291" s="87" t="n">
        <f aca="false">AP291+AR291+AS291+AT291+AV291+AZ291</f>
        <v>31</v>
      </c>
      <c r="AX291" s="87" t="n">
        <f aca="false">AU291-AW291+AV291+AZ291</f>
        <v>0</v>
      </c>
      <c r="AY291" s="87" t="n">
        <v>228.5</v>
      </c>
      <c r="AZ291" s="87" t="n">
        <f aca="false">AK291</f>
        <v>31</v>
      </c>
      <c r="BA291" s="87" t="n">
        <f aca="false">AY291+AZ291</f>
        <v>259.5</v>
      </c>
      <c r="BB291" s="87" t="n">
        <f aca="false">AM291-AW291</f>
        <v>961</v>
      </c>
      <c r="BC291" s="88"/>
      <c r="BD291" s="88"/>
      <c r="BE291" s="96"/>
    </row>
    <row r="292" customFormat="false" ht="18.75" hidden="false" customHeight="false" outlineLevel="0" collapsed="false">
      <c r="A292" s="77" t="n">
        <v>290</v>
      </c>
      <c r="B292" s="78" t="s">
        <v>625</v>
      </c>
      <c r="C292" s="78" t="s">
        <v>475</v>
      </c>
      <c r="D292" s="78"/>
      <c r="E292" s="78"/>
      <c r="F292" s="78" t="n">
        <v>1</v>
      </c>
      <c r="G292" s="78" t="n">
        <v>1</v>
      </c>
      <c r="H292" s="78" t="n">
        <v>1</v>
      </c>
      <c r="I292" s="78" t="n">
        <v>1</v>
      </c>
      <c r="J292" s="78" t="n">
        <v>1</v>
      </c>
      <c r="K292" s="78" t="n">
        <v>1</v>
      </c>
      <c r="L292" s="78" t="n">
        <v>1</v>
      </c>
      <c r="M292" s="78" t="n">
        <v>1</v>
      </c>
      <c r="N292" s="78" t="n">
        <v>1</v>
      </c>
      <c r="O292" s="78" t="n">
        <v>1</v>
      </c>
      <c r="P292" s="78" t="n">
        <v>1</v>
      </c>
      <c r="Q292" s="78" t="n">
        <v>1</v>
      </c>
      <c r="R292" s="78" t="n">
        <v>1</v>
      </c>
      <c r="S292" s="78" t="n">
        <v>1</v>
      </c>
      <c r="T292" s="78" t="n">
        <v>1</v>
      </c>
      <c r="U292" s="78" t="n">
        <v>1</v>
      </c>
      <c r="V292" s="78" t="n">
        <v>1</v>
      </c>
      <c r="W292" s="78" t="n">
        <v>1</v>
      </c>
      <c r="X292" s="78" t="n">
        <v>1</v>
      </c>
      <c r="Y292" s="78" t="n">
        <v>1</v>
      </c>
      <c r="Z292" s="78" t="n">
        <v>1</v>
      </c>
      <c r="AA292" s="78" t="n">
        <v>1</v>
      </c>
      <c r="AB292" s="78" t="n">
        <v>1</v>
      </c>
      <c r="AC292" s="78" t="n">
        <v>1</v>
      </c>
      <c r="AD292" s="78" t="n">
        <v>1</v>
      </c>
      <c r="AE292" s="78" t="n">
        <v>1</v>
      </c>
      <c r="AF292" s="78" t="n">
        <v>1</v>
      </c>
      <c r="AG292" s="78" t="n">
        <v>1</v>
      </c>
      <c r="AH292" s="78" t="n">
        <v>1</v>
      </c>
      <c r="AI292" s="78" t="n">
        <v>1</v>
      </c>
      <c r="AJ292" s="78" t="n">
        <v>1</v>
      </c>
      <c r="AK292" s="79" t="n">
        <f aca="false">SUM(F292:AJ292)</f>
        <v>31</v>
      </c>
      <c r="AL292" s="78" t="n">
        <v>32</v>
      </c>
      <c r="AM292" s="80" t="n">
        <f aca="false">PRODUCT(AK292:AL292)</f>
        <v>992</v>
      </c>
      <c r="AN292" s="81" t="n">
        <v>0</v>
      </c>
      <c r="AO292" s="82"/>
      <c r="AP292" s="78"/>
      <c r="AQ292" s="83"/>
      <c r="AR292" s="84"/>
      <c r="AS292" s="85"/>
      <c r="AT292" s="91"/>
      <c r="AU292" s="87" t="n">
        <f aca="false">AN292+AO292+AR292+AS292+AT292</f>
        <v>0</v>
      </c>
      <c r="AV292" s="87"/>
      <c r="AW292" s="87" t="n">
        <f aca="false">AP292+AR292+AS292+AT292+AV292+AZ292</f>
        <v>31</v>
      </c>
      <c r="AX292" s="87" t="n">
        <f aca="false">AU292-AW292+AV292+AZ292</f>
        <v>0</v>
      </c>
      <c r="AY292" s="87" t="n">
        <v>121.5</v>
      </c>
      <c r="AZ292" s="87" t="n">
        <f aca="false">AK292</f>
        <v>31</v>
      </c>
      <c r="BA292" s="87" t="n">
        <f aca="false">AY292+AZ292</f>
        <v>152.5</v>
      </c>
      <c r="BB292" s="87" t="n">
        <f aca="false">AM292-AW292</f>
        <v>961</v>
      </c>
      <c r="BC292" s="78"/>
      <c r="BD292" s="78"/>
      <c r="BE292" s="96"/>
    </row>
    <row r="293" customFormat="false" ht="18.75" hidden="false" customHeight="false" outlineLevel="0" collapsed="false">
      <c r="A293" s="77" t="n">
        <v>291</v>
      </c>
      <c r="B293" s="78" t="s">
        <v>1044</v>
      </c>
      <c r="C293" s="78" t="s">
        <v>1033</v>
      </c>
      <c r="D293" s="78" t="n">
        <v>9047408</v>
      </c>
      <c r="E293" s="78"/>
      <c r="F293" s="78" t="n">
        <v>3.5</v>
      </c>
      <c r="G293" s="78" t="n">
        <v>3.5</v>
      </c>
      <c r="H293" s="78"/>
      <c r="I293" s="78" t="n">
        <v>3</v>
      </c>
      <c r="J293" s="78"/>
      <c r="K293" s="78" t="n">
        <v>2.5</v>
      </c>
      <c r="L293" s="78"/>
      <c r="M293" s="78" t="n">
        <v>2</v>
      </c>
      <c r="N293" s="78"/>
      <c r="O293" s="78"/>
      <c r="P293" s="78" t="n">
        <v>2.5</v>
      </c>
      <c r="Q293" s="78" t="n">
        <v>3</v>
      </c>
      <c r="R293" s="78" t="n">
        <v>2.5</v>
      </c>
      <c r="S293" s="78"/>
      <c r="T293" s="78"/>
      <c r="U293" s="78"/>
      <c r="V293" s="78" t="n">
        <v>3</v>
      </c>
      <c r="W293" s="78" t="n">
        <v>2.5</v>
      </c>
      <c r="X293" s="78" t="n">
        <v>2.5</v>
      </c>
      <c r="Y293" s="78"/>
      <c r="Z293" s="78" t="n">
        <v>2.5</v>
      </c>
      <c r="AA293" s="78" t="n">
        <v>2.5</v>
      </c>
      <c r="AB293" s="78" t="n">
        <v>2.5</v>
      </c>
      <c r="AC293" s="78"/>
      <c r="AD293" s="78" t="n">
        <v>2</v>
      </c>
      <c r="AE293" s="78"/>
      <c r="AF293" s="78" t="n">
        <v>1</v>
      </c>
      <c r="AG293" s="78" t="n">
        <v>2</v>
      </c>
      <c r="AH293" s="78"/>
      <c r="AI293" s="78" t="n">
        <v>2</v>
      </c>
      <c r="AJ293" s="78" t="n">
        <v>2</v>
      </c>
      <c r="AK293" s="79" t="n">
        <f aca="false">SUM(F293:AJ293)</f>
        <v>47</v>
      </c>
      <c r="AL293" s="78" t="n">
        <v>32</v>
      </c>
      <c r="AM293" s="80" t="n">
        <f aca="false">PRODUCT(AK293:AL293)</f>
        <v>1504</v>
      </c>
      <c r="AN293" s="81" t="n">
        <v>0</v>
      </c>
      <c r="AO293" s="82"/>
      <c r="AP293" s="78"/>
      <c r="AQ293" s="83"/>
      <c r="AR293" s="84"/>
      <c r="AS293" s="85"/>
      <c r="AT293" s="86"/>
      <c r="AU293" s="87" t="n">
        <f aca="false">AN293+AO293+AR293+AS293+AT293</f>
        <v>0</v>
      </c>
      <c r="AV293" s="87" t="n">
        <v>500</v>
      </c>
      <c r="AW293" s="87" t="n">
        <f aca="false">AP293+AR293+AS293+AT293+AV293+AZ293</f>
        <v>547</v>
      </c>
      <c r="AX293" s="87" t="n">
        <f aca="false">AU293-AW293+AV293+AZ293</f>
        <v>0</v>
      </c>
      <c r="AY293" s="87" t="n">
        <v>307</v>
      </c>
      <c r="AZ293" s="87" t="n">
        <f aca="false">AK293</f>
        <v>47</v>
      </c>
      <c r="BA293" s="87" t="n">
        <f aca="false">AY293+AZ293</f>
        <v>354</v>
      </c>
      <c r="BB293" s="87" t="n">
        <f aca="false">AM293-AW293</f>
        <v>957</v>
      </c>
      <c r="BC293" s="78"/>
      <c r="BD293" s="88"/>
      <c r="BE293" s="96"/>
    </row>
    <row r="294" customFormat="false" ht="18.75" hidden="false" customHeight="false" outlineLevel="0" collapsed="false">
      <c r="A294" s="77" t="n">
        <v>292</v>
      </c>
      <c r="B294" s="78" t="s">
        <v>669</v>
      </c>
      <c r="C294" s="78" t="s">
        <v>475</v>
      </c>
      <c r="D294" s="78"/>
      <c r="E294" s="78"/>
      <c r="F294" s="78" t="n">
        <v>2</v>
      </c>
      <c r="G294" s="78" t="n">
        <v>1.5</v>
      </c>
      <c r="H294" s="78"/>
      <c r="I294" s="78" t="n">
        <v>1.5</v>
      </c>
      <c r="J294" s="78" t="n">
        <v>1.5</v>
      </c>
      <c r="K294" s="78" t="n">
        <v>1.5</v>
      </c>
      <c r="L294" s="78" t="n">
        <v>1.5</v>
      </c>
      <c r="M294" s="78" t="n">
        <v>1</v>
      </c>
      <c r="N294" s="78" t="n">
        <v>1</v>
      </c>
      <c r="O294" s="78" t="n">
        <v>1</v>
      </c>
      <c r="P294" s="78" t="n">
        <v>1.5</v>
      </c>
      <c r="Q294" s="78" t="n">
        <v>1.5</v>
      </c>
      <c r="R294" s="78" t="n">
        <v>1.5</v>
      </c>
      <c r="S294" s="78"/>
      <c r="T294" s="78" t="n">
        <v>1.5</v>
      </c>
      <c r="U294" s="78" t="n">
        <v>1.5</v>
      </c>
      <c r="V294" s="78" t="n">
        <v>1.5</v>
      </c>
      <c r="W294" s="78" t="n">
        <v>1.5</v>
      </c>
      <c r="X294" s="78" t="n">
        <v>1.5</v>
      </c>
      <c r="Y294" s="78" t="n">
        <v>1.5</v>
      </c>
      <c r="Z294" s="78" t="n">
        <v>1.5</v>
      </c>
      <c r="AA294" s="78" t="n">
        <v>1</v>
      </c>
      <c r="AB294" s="78" t="n">
        <v>1.5</v>
      </c>
      <c r="AC294" s="78" t="n">
        <v>1</v>
      </c>
      <c r="AD294" s="78" t="n">
        <v>1</v>
      </c>
      <c r="AE294" s="78" t="n">
        <v>1</v>
      </c>
      <c r="AF294" s="78"/>
      <c r="AG294" s="78" t="n">
        <v>1</v>
      </c>
      <c r="AH294" s="78" t="n">
        <v>1</v>
      </c>
      <c r="AI294" s="78" t="n">
        <v>1</v>
      </c>
      <c r="AJ294" s="78" t="n">
        <v>1</v>
      </c>
      <c r="AK294" s="79" t="n">
        <f aca="false">SUM(F294:AJ294)</f>
        <v>37</v>
      </c>
      <c r="AL294" s="78" t="n">
        <v>32</v>
      </c>
      <c r="AM294" s="80" t="n">
        <f aca="false">PRODUCT(AK294:AL294)</f>
        <v>1184</v>
      </c>
      <c r="AN294" s="81" t="n">
        <v>0</v>
      </c>
      <c r="AO294" s="82"/>
      <c r="AP294" s="78"/>
      <c r="AQ294" s="83"/>
      <c r="AR294" s="84"/>
      <c r="AS294" s="85"/>
      <c r="AT294" s="91"/>
      <c r="AU294" s="87" t="n">
        <f aca="false">AN294+AO294+AR294+AS294+AT294</f>
        <v>0</v>
      </c>
      <c r="AV294" s="87" t="n">
        <v>200</v>
      </c>
      <c r="AW294" s="87" t="n">
        <f aca="false">AP294+AR294+AS294+AT294+AV294+AZ294</f>
        <v>237</v>
      </c>
      <c r="AX294" s="87" t="n">
        <f aca="false">AU294-AW294+AV294+AZ294</f>
        <v>0</v>
      </c>
      <c r="AY294" s="87" t="n">
        <v>98</v>
      </c>
      <c r="AZ294" s="87" t="n">
        <f aca="false">AK294</f>
        <v>37</v>
      </c>
      <c r="BA294" s="87" t="n">
        <f aca="false">AY294+AZ294</f>
        <v>135</v>
      </c>
      <c r="BB294" s="87" t="n">
        <f aca="false">AM294-AW294</f>
        <v>947</v>
      </c>
      <c r="BC294" s="78"/>
      <c r="BD294" s="78"/>
      <c r="BE294" s="96"/>
    </row>
    <row r="295" customFormat="false" ht="18.75" hidden="false" customHeight="false" outlineLevel="0" collapsed="false">
      <c r="A295" s="77" t="n">
        <v>293</v>
      </c>
      <c r="B295" s="78" t="s">
        <v>319</v>
      </c>
      <c r="C295" s="78" t="s">
        <v>264</v>
      </c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 t="n">
        <v>3</v>
      </c>
      <c r="AD295" s="78" t="n">
        <v>3.5</v>
      </c>
      <c r="AE295" s="78" t="n">
        <v>4</v>
      </c>
      <c r="AF295" s="78" t="n">
        <v>4</v>
      </c>
      <c r="AG295" s="78" t="n">
        <v>4.5</v>
      </c>
      <c r="AH295" s="78" t="n">
        <v>4</v>
      </c>
      <c r="AI295" s="78" t="n">
        <v>4</v>
      </c>
      <c r="AJ295" s="78" t="n">
        <v>3.5</v>
      </c>
      <c r="AK295" s="79" t="n">
        <f aca="false">SUM(F295:AJ295)</f>
        <v>30.5</v>
      </c>
      <c r="AL295" s="78" t="n">
        <v>32</v>
      </c>
      <c r="AM295" s="80" t="n">
        <f aca="false">PRODUCT(AK295:AL295)</f>
        <v>976</v>
      </c>
      <c r="AN295" s="81"/>
      <c r="AO295" s="82"/>
      <c r="AP295" s="78"/>
      <c r="AQ295" s="83"/>
      <c r="AR295" s="84"/>
      <c r="AS295" s="85"/>
      <c r="AT295" s="91"/>
      <c r="AU295" s="87" t="n">
        <f aca="false">AN295+AO295+AR295+AS295+AT295</f>
        <v>0</v>
      </c>
      <c r="AV295" s="87"/>
      <c r="AW295" s="87" t="n">
        <f aca="false">AP295+AR295+AS295+AT295+AV295+AZ295</f>
        <v>30.5</v>
      </c>
      <c r="AX295" s="87"/>
      <c r="AY295" s="87"/>
      <c r="AZ295" s="87" t="n">
        <f aca="false">AK295</f>
        <v>30.5</v>
      </c>
      <c r="BA295" s="87" t="n">
        <f aca="false">AY295+AZ295</f>
        <v>30.5</v>
      </c>
      <c r="BB295" s="87" t="n">
        <f aca="false">AM295-AW295</f>
        <v>945.5</v>
      </c>
      <c r="BC295" s="78"/>
      <c r="BD295" s="78"/>
      <c r="BE295" s="96"/>
    </row>
    <row r="296" customFormat="false" ht="18.75" hidden="false" customHeight="false" outlineLevel="0" collapsed="false">
      <c r="A296" s="77" t="n">
        <v>294</v>
      </c>
      <c r="B296" s="78" t="s">
        <v>708</v>
      </c>
      <c r="C296" s="78" t="s">
        <v>475</v>
      </c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 t="n">
        <v>3</v>
      </c>
      <c r="Z296" s="78" t="n">
        <v>3</v>
      </c>
      <c r="AA296" s="78" t="n">
        <v>3</v>
      </c>
      <c r="AB296" s="78" t="n">
        <v>3</v>
      </c>
      <c r="AC296" s="78"/>
      <c r="AD296" s="78" t="n">
        <v>3</v>
      </c>
      <c r="AE296" s="78" t="n">
        <v>3</v>
      </c>
      <c r="AF296" s="78" t="n">
        <v>2</v>
      </c>
      <c r="AG296" s="78" t="n">
        <v>3</v>
      </c>
      <c r="AH296" s="78" t="n">
        <v>2</v>
      </c>
      <c r="AI296" s="78" t="n">
        <v>3</v>
      </c>
      <c r="AJ296" s="78" t="n">
        <v>2</v>
      </c>
      <c r="AK296" s="79" t="n">
        <f aca="false">SUM(F296:AJ296)</f>
        <v>30</v>
      </c>
      <c r="AL296" s="78" t="n">
        <v>32</v>
      </c>
      <c r="AM296" s="80" t="n">
        <f aca="false">PRODUCT(AK296:AL296)</f>
        <v>960</v>
      </c>
      <c r="AN296" s="81"/>
      <c r="AO296" s="82"/>
      <c r="AP296" s="78"/>
      <c r="AQ296" s="83"/>
      <c r="AR296" s="84"/>
      <c r="AS296" s="85"/>
      <c r="AT296" s="91"/>
      <c r="AU296" s="87" t="n">
        <f aca="false">AN296+AO296+AR296+AS296+AT296</f>
        <v>0</v>
      </c>
      <c r="AV296" s="87"/>
      <c r="AW296" s="87" t="n">
        <f aca="false">AP296+AR296+AS296+AT296+AV296+AZ296</f>
        <v>30</v>
      </c>
      <c r="AX296" s="87"/>
      <c r="AY296" s="87"/>
      <c r="AZ296" s="87" t="n">
        <f aca="false">AK296</f>
        <v>30</v>
      </c>
      <c r="BA296" s="87" t="n">
        <f aca="false">AY296+AZ296</f>
        <v>30</v>
      </c>
      <c r="BB296" s="87" t="n">
        <f aca="false">AM296-AW296</f>
        <v>930</v>
      </c>
      <c r="BC296" s="78"/>
      <c r="BD296" s="78"/>
      <c r="BE296" s="96"/>
    </row>
    <row r="297" customFormat="false" ht="18.75" hidden="false" customHeight="false" outlineLevel="0" collapsed="false">
      <c r="A297" s="77" t="n">
        <v>295</v>
      </c>
      <c r="B297" s="78" t="s">
        <v>950</v>
      </c>
      <c r="C297" s="78" t="s">
        <v>728</v>
      </c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 t="n">
        <v>5</v>
      </c>
      <c r="AF297" s="78" t="n">
        <v>5</v>
      </c>
      <c r="AG297" s="78" t="n">
        <v>5</v>
      </c>
      <c r="AH297" s="78" t="n">
        <v>5</v>
      </c>
      <c r="AI297" s="78" t="n">
        <v>5</v>
      </c>
      <c r="AJ297" s="78" t="n">
        <v>5</v>
      </c>
      <c r="AK297" s="79" t="n">
        <f aca="false">SUM(F297:AJ297)</f>
        <v>30</v>
      </c>
      <c r="AL297" s="78" t="n">
        <v>32</v>
      </c>
      <c r="AM297" s="80" t="n">
        <f aca="false">PRODUCT(AK297:AL297)</f>
        <v>960</v>
      </c>
      <c r="AN297" s="81"/>
      <c r="AO297" s="82"/>
      <c r="AP297" s="78"/>
      <c r="AQ297" s="83"/>
      <c r="AR297" s="84"/>
      <c r="AS297" s="85"/>
      <c r="AT297" s="91"/>
      <c r="AU297" s="87"/>
      <c r="AV297" s="87"/>
      <c r="AW297" s="87" t="n">
        <f aca="false">AP297+AR297+AS297+AT297+AV297+AZ297</f>
        <v>30</v>
      </c>
      <c r="AX297" s="87"/>
      <c r="AY297" s="87"/>
      <c r="AZ297" s="87" t="n">
        <f aca="false">AK297</f>
        <v>30</v>
      </c>
      <c r="BA297" s="87" t="n">
        <f aca="false">AY297+AZ297</f>
        <v>30</v>
      </c>
      <c r="BB297" s="87" t="n">
        <f aca="false">AM297-AW297</f>
        <v>930</v>
      </c>
      <c r="BC297" s="78"/>
      <c r="BD297" s="78"/>
      <c r="BE297" s="96"/>
    </row>
    <row r="298" customFormat="false" ht="18.75" hidden="false" customHeight="false" outlineLevel="0" collapsed="false">
      <c r="A298" s="77" t="n">
        <v>296</v>
      </c>
      <c r="B298" s="78" t="s">
        <v>1100</v>
      </c>
      <c r="C298" s="78" t="s">
        <v>1033</v>
      </c>
      <c r="D298" s="78"/>
      <c r="E298" s="78"/>
      <c r="F298" s="78" t="n">
        <v>1</v>
      </c>
      <c r="G298" s="78" t="n">
        <v>1</v>
      </c>
      <c r="H298" s="78" t="n">
        <v>1</v>
      </c>
      <c r="I298" s="78" t="n">
        <v>1</v>
      </c>
      <c r="J298" s="78" t="n">
        <v>1</v>
      </c>
      <c r="K298" s="78" t="n">
        <v>1</v>
      </c>
      <c r="L298" s="78" t="n">
        <v>1</v>
      </c>
      <c r="M298" s="78" t="n">
        <v>1</v>
      </c>
      <c r="N298" s="78" t="n">
        <v>1</v>
      </c>
      <c r="O298" s="78" t="n">
        <v>3</v>
      </c>
      <c r="P298" s="78" t="n">
        <v>1</v>
      </c>
      <c r="Q298" s="78" t="n">
        <v>1</v>
      </c>
      <c r="R298" s="78" t="n">
        <v>1</v>
      </c>
      <c r="S298" s="78" t="n">
        <v>1</v>
      </c>
      <c r="T298" s="78" t="n">
        <v>1</v>
      </c>
      <c r="U298" s="78" t="n">
        <v>1</v>
      </c>
      <c r="V298" s="78" t="n">
        <v>1</v>
      </c>
      <c r="W298" s="78" t="n">
        <v>1</v>
      </c>
      <c r="X298" s="78" t="n">
        <v>1</v>
      </c>
      <c r="Y298" s="78" t="n">
        <v>1</v>
      </c>
      <c r="Z298" s="78" t="n">
        <v>1</v>
      </c>
      <c r="AA298" s="78" t="n">
        <v>1</v>
      </c>
      <c r="AB298" s="78" t="n">
        <v>1</v>
      </c>
      <c r="AC298" s="78" t="n">
        <v>1</v>
      </c>
      <c r="AD298" s="78" t="n">
        <v>1</v>
      </c>
      <c r="AE298" s="78" t="n">
        <v>1</v>
      </c>
      <c r="AF298" s="78" t="n">
        <v>1</v>
      </c>
      <c r="AG298" s="78"/>
      <c r="AH298" s="78"/>
      <c r="AI298" s="78"/>
      <c r="AJ298" s="78" t="n">
        <v>1</v>
      </c>
      <c r="AK298" s="79" t="n">
        <f aca="false">SUM(F298:AJ298)</f>
        <v>30</v>
      </c>
      <c r="AL298" s="78" t="n">
        <v>32</v>
      </c>
      <c r="AM298" s="80" t="n">
        <f aca="false">PRODUCT(AK298:AL298)</f>
        <v>960</v>
      </c>
      <c r="AN298" s="81" t="n">
        <v>0</v>
      </c>
      <c r="AO298" s="82"/>
      <c r="AP298" s="78"/>
      <c r="AQ298" s="83"/>
      <c r="AR298" s="84"/>
      <c r="AS298" s="85"/>
      <c r="AT298" s="91"/>
      <c r="AU298" s="87" t="n">
        <f aca="false">AN298+AO298+AR298+AS298+AT298</f>
        <v>0</v>
      </c>
      <c r="AV298" s="87"/>
      <c r="AW298" s="87" t="n">
        <f aca="false">AP298+AR298+AS298+AT298+AV298+AZ298</f>
        <v>30</v>
      </c>
      <c r="AX298" s="87" t="n">
        <f aca="false">AU298-AW298+AV298+AZ298</f>
        <v>0</v>
      </c>
      <c r="AY298" s="87" t="n">
        <v>29</v>
      </c>
      <c r="AZ298" s="87" t="n">
        <f aca="false">AK298</f>
        <v>30</v>
      </c>
      <c r="BA298" s="87" t="n">
        <f aca="false">AY298+AZ298</f>
        <v>59</v>
      </c>
      <c r="BB298" s="87" t="n">
        <f aca="false">AM298-AW298</f>
        <v>930</v>
      </c>
      <c r="BC298" s="78"/>
      <c r="BD298" s="78"/>
      <c r="BE298" s="96"/>
    </row>
    <row r="299" customFormat="false" ht="18.75" hidden="false" customHeight="false" outlineLevel="0" collapsed="false">
      <c r="A299" s="77" t="n">
        <v>297</v>
      </c>
      <c r="B299" s="78" t="s">
        <v>1236</v>
      </c>
      <c r="C299" s="78" t="s">
        <v>1233</v>
      </c>
      <c r="D299" s="78"/>
      <c r="E299" s="78"/>
      <c r="F299" s="78" t="n">
        <v>1</v>
      </c>
      <c r="G299" s="78" t="n">
        <v>1</v>
      </c>
      <c r="H299" s="78" t="n">
        <v>1</v>
      </c>
      <c r="I299" s="78" t="n">
        <v>1</v>
      </c>
      <c r="J299" s="78" t="n">
        <v>1</v>
      </c>
      <c r="K299" s="78" t="n">
        <v>1</v>
      </c>
      <c r="L299" s="78" t="n">
        <v>1</v>
      </c>
      <c r="M299" s="78" t="n">
        <v>1</v>
      </c>
      <c r="N299" s="78" t="n">
        <v>1</v>
      </c>
      <c r="O299" s="78" t="n">
        <v>1</v>
      </c>
      <c r="P299" s="78" t="n">
        <v>1</v>
      </c>
      <c r="Q299" s="78" t="n">
        <v>1</v>
      </c>
      <c r="R299" s="78" t="n">
        <v>1</v>
      </c>
      <c r="S299" s="78" t="n">
        <v>1</v>
      </c>
      <c r="T299" s="78" t="n">
        <v>1</v>
      </c>
      <c r="U299" s="78" t="n">
        <v>1</v>
      </c>
      <c r="V299" s="78" t="n">
        <v>1</v>
      </c>
      <c r="W299" s="78" t="n">
        <v>1</v>
      </c>
      <c r="X299" s="78" t="n">
        <v>1</v>
      </c>
      <c r="Y299" s="78" t="n">
        <v>1</v>
      </c>
      <c r="Z299" s="78" t="n">
        <v>1</v>
      </c>
      <c r="AA299" s="78" t="n">
        <v>1</v>
      </c>
      <c r="AB299" s="78" t="n">
        <v>1</v>
      </c>
      <c r="AC299" s="78" t="n">
        <v>1</v>
      </c>
      <c r="AD299" s="78"/>
      <c r="AE299" s="78" t="n">
        <v>1</v>
      </c>
      <c r="AF299" s="78" t="n">
        <v>1</v>
      </c>
      <c r="AG299" s="78" t="n">
        <v>1</v>
      </c>
      <c r="AH299" s="78" t="n">
        <v>1</v>
      </c>
      <c r="AI299" s="78" t="n">
        <v>1</v>
      </c>
      <c r="AJ299" s="78" t="n">
        <v>1</v>
      </c>
      <c r="AK299" s="79" t="n">
        <f aca="false">SUM(F299:AJ299)</f>
        <v>30</v>
      </c>
      <c r="AL299" s="78" t="n">
        <v>32</v>
      </c>
      <c r="AM299" s="80" t="n">
        <f aca="false">PRODUCT(AK299:AL299)</f>
        <v>960</v>
      </c>
      <c r="AN299" s="81"/>
      <c r="AO299" s="82"/>
      <c r="AP299" s="78"/>
      <c r="AQ299" s="78"/>
      <c r="AR299" s="84"/>
      <c r="AS299" s="85"/>
      <c r="AT299" s="91"/>
      <c r="AU299" s="87" t="n">
        <f aca="false">AN299+AO299+AR299+AS299+AT299</f>
        <v>0</v>
      </c>
      <c r="AV299" s="78"/>
      <c r="AW299" s="87" t="n">
        <f aca="false">AP299+AR299+AS299+AT299+AV299+AZ299</f>
        <v>30</v>
      </c>
      <c r="AX299" s="87" t="n">
        <f aca="false">AU299-AW299+AV299+AZ299</f>
        <v>0</v>
      </c>
      <c r="AY299" s="116" t="n">
        <v>0</v>
      </c>
      <c r="AZ299" s="87" t="n">
        <f aca="false">AK299</f>
        <v>30</v>
      </c>
      <c r="BA299" s="87" t="n">
        <f aca="false">AY299+AZ299</f>
        <v>30</v>
      </c>
      <c r="BB299" s="87" t="n">
        <f aca="false">AM299-AW299</f>
        <v>930</v>
      </c>
      <c r="BC299" s="78"/>
      <c r="BD299" s="78"/>
      <c r="BE299" s="96"/>
    </row>
    <row r="300" customFormat="false" ht="18.75" hidden="false" customHeight="false" outlineLevel="0" collapsed="false">
      <c r="A300" s="77" t="n">
        <v>298</v>
      </c>
      <c r="B300" s="89" t="s">
        <v>782</v>
      </c>
      <c r="C300" s="78" t="s">
        <v>728</v>
      </c>
      <c r="D300" s="78"/>
      <c r="E300" s="78"/>
      <c r="F300" s="78" t="n">
        <v>2.5</v>
      </c>
      <c r="G300" s="78" t="n">
        <v>3</v>
      </c>
      <c r="H300" s="78" t="n">
        <v>3.5</v>
      </c>
      <c r="I300" s="78" t="n">
        <v>3</v>
      </c>
      <c r="J300" s="78" t="n">
        <v>3</v>
      </c>
      <c r="K300" s="78" t="n">
        <v>2.5</v>
      </c>
      <c r="L300" s="78" t="n">
        <v>2</v>
      </c>
      <c r="M300" s="78" t="n">
        <v>2</v>
      </c>
      <c r="N300" s="78" t="n">
        <v>2</v>
      </c>
      <c r="O300" s="78" t="n">
        <v>2</v>
      </c>
      <c r="P300" s="78" t="n">
        <v>2</v>
      </c>
      <c r="Q300" s="78" t="n">
        <v>2</v>
      </c>
      <c r="R300" s="78" t="n">
        <v>2.5</v>
      </c>
      <c r="S300" s="78" t="n">
        <v>2</v>
      </c>
      <c r="T300" s="78" t="n">
        <v>2</v>
      </c>
      <c r="U300" s="78" t="n">
        <v>2</v>
      </c>
      <c r="V300" s="78" t="n">
        <v>2</v>
      </c>
      <c r="W300" s="78" t="n">
        <v>2</v>
      </c>
      <c r="X300" s="78" t="n">
        <v>2</v>
      </c>
      <c r="Y300" s="78" t="n">
        <v>2</v>
      </c>
      <c r="Z300" s="78" t="n">
        <v>2</v>
      </c>
      <c r="AA300" s="78" t="n">
        <v>1.5</v>
      </c>
      <c r="AB300" s="78" t="n">
        <v>2</v>
      </c>
      <c r="AC300" s="78" t="n">
        <v>2</v>
      </c>
      <c r="AD300" s="78" t="n">
        <v>2</v>
      </c>
      <c r="AE300" s="78" t="n">
        <v>2</v>
      </c>
      <c r="AF300" s="78" t="n">
        <v>2.5</v>
      </c>
      <c r="AG300" s="78" t="n">
        <v>2</v>
      </c>
      <c r="AH300" s="78" t="n">
        <v>2</v>
      </c>
      <c r="AI300" s="78" t="n">
        <v>1.5</v>
      </c>
      <c r="AJ300" s="78" t="n">
        <v>1.5</v>
      </c>
      <c r="AK300" s="79" t="n">
        <f aca="false">SUM(F300:AJ300)</f>
        <v>67</v>
      </c>
      <c r="AL300" s="78" t="n">
        <v>32</v>
      </c>
      <c r="AM300" s="80" t="n">
        <f aca="false">PRODUCT(AK300:AL300)</f>
        <v>2144</v>
      </c>
      <c r="AN300" s="81" t="n">
        <v>0</v>
      </c>
      <c r="AO300" s="82"/>
      <c r="AP300" s="78"/>
      <c r="AQ300" s="83"/>
      <c r="AR300" s="84"/>
      <c r="AS300" s="85"/>
      <c r="AT300" s="86" t="n">
        <v>1150</v>
      </c>
      <c r="AU300" s="87" t="n">
        <f aca="false">AN300+AO300+AR300+AS300+AT300</f>
        <v>1150</v>
      </c>
      <c r="AV300" s="87"/>
      <c r="AW300" s="87" t="n">
        <f aca="false">AP300+AR300+AS300+AT300+AV300+AZ300</f>
        <v>1217</v>
      </c>
      <c r="AX300" s="87" t="n">
        <f aca="false">AU300-AW300+AV300+AZ300</f>
        <v>0</v>
      </c>
      <c r="AY300" s="87" t="n">
        <v>315.5</v>
      </c>
      <c r="AZ300" s="87" t="n">
        <f aca="false">AK300</f>
        <v>67</v>
      </c>
      <c r="BA300" s="87" t="n">
        <f aca="false">AY300+AZ300</f>
        <v>382.5</v>
      </c>
      <c r="BB300" s="87" t="n">
        <f aca="false">AM300-AW300</f>
        <v>927</v>
      </c>
      <c r="BC300" s="88"/>
      <c r="BD300" s="88"/>
      <c r="BE300" s="96"/>
    </row>
    <row r="301" customFormat="false" ht="18.75" hidden="false" customHeight="false" outlineLevel="0" collapsed="false">
      <c r="A301" s="77" t="n">
        <v>299</v>
      </c>
      <c r="B301" s="78" t="s">
        <v>1112</v>
      </c>
      <c r="C301" s="78" t="s">
        <v>1033</v>
      </c>
      <c r="D301" s="78"/>
      <c r="E301" s="78"/>
      <c r="F301" s="78" t="n">
        <v>1</v>
      </c>
      <c r="G301" s="78" t="n">
        <v>1</v>
      </c>
      <c r="H301" s="78" t="n">
        <v>1</v>
      </c>
      <c r="I301" s="78" t="n">
        <v>1</v>
      </c>
      <c r="J301" s="78" t="n">
        <v>1</v>
      </c>
      <c r="K301" s="78" t="n">
        <v>1</v>
      </c>
      <c r="L301" s="78" t="n">
        <v>1</v>
      </c>
      <c r="M301" s="78" t="n">
        <v>1</v>
      </c>
      <c r="N301" s="78" t="n">
        <v>1</v>
      </c>
      <c r="O301" s="78" t="n">
        <v>1</v>
      </c>
      <c r="P301" s="78"/>
      <c r="Q301" s="78" t="n">
        <v>1</v>
      </c>
      <c r="R301" s="78" t="n">
        <v>1</v>
      </c>
      <c r="S301" s="78"/>
      <c r="T301" s="78" t="n">
        <v>1</v>
      </c>
      <c r="U301" s="78" t="n">
        <v>1</v>
      </c>
      <c r="V301" s="78" t="n">
        <v>1</v>
      </c>
      <c r="W301" s="78" t="n">
        <v>1</v>
      </c>
      <c r="X301" s="78" t="n">
        <v>1.5</v>
      </c>
      <c r="Y301" s="78" t="n">
        <v>1.5</v>
      </c>
      <c r="Z301" s="78"/>
      <c r="AA301" s="78"/>
      <c r="AB301" s="78" t="n">
        <v>1.5</v>
      </c>
      <c r="AC301" s="78" t="n">
        <v>1.5</v>
      </c>
      <c r="AD301" s="78"/>
      <c r="AE301" s="78" t="n">
        <v>1</v>
      </c>
      <c r="AF301" s="78" t="n">
        <v>1.5</v>
      </c>
      <c r="AG301" s="78" t="n">
        <v>1</v>
      </c>
      <c r="AH301" s="78" t="n">
        <v>1.5</v>
      </c>
      <c r="AI301" s="78" t="n">
        <v>1</v>
      </c>
      <c r="AJ301" s="78" t="n">
        <v>1.5</v>
      </c>
      <c r="AK301" s="79" t="n">
        <f aca="false">SUM(F301:AJ301)</f>
        <v>29.5</v>
      </c>
      <c r="AL301" s="78" t="n">
        <v>32</v>
      </c>
      <c r="AM301" s="80" t="n">
        <f aca="false">PRODUCT(AK301:AL301)</f>
        <v>944</v>
      </c>
      <c r="AN301" s="81"/>
      <c r="AO301" s="82"/>
      <c r="AP301" s="78"/>
      <c r="AQ301" s="83"/>
      <c r="AR301" s="84"/>
      <c r="AS301" s="85"/>
      <c r="AT301" s="91"/>
      <c r="AU301" s="87" t="n">
        <f aca="false">AN301+AO301+AR301+AS301+AT301</f>
        <v>0</v>
      </c>
      <c r="AV301" s="87"/>
      <c r="AW301" s="87" t="n">
        <f aca="false">AP301+AR301+AS301+AT301+AV301+AZ301</f>
        <v>29.5</v>
      </c>
      <c r="AX301" s="87"/>
      <c r="AY301" s="87"/>
      <c r="AZ301" s="87" t="n">
        <f aca="false">AK301</f>
        <v>29.5</v>
      </c>
      <c r="BA301" s="87" t="n">
        <f aca="false">AY301+AZ301</f>
        <v>29.5</v>
      </c>
      <c r="BB301" s="87" t="n">
        <f aca="false">AM301-AW301</f>
        <v>914.5</v>
      </c>
      <c r="BC301" s="78"/>
      <c r="BD301" s="78"/>
      <c r="BE301" s="96"/>
    </row>
    <row r="302" customFormat="false" ht="18.75" hidden="false" customHeight="false" outlineLevel="0" collapsed="false">
      <c r="A302" s="77" t="n">
        <v>300</v>
      </c>
      <c r="B302" s="78" t="s">
        <v>1217</v>
      </c>
      <c r="C302" s="78" t="s">
        <v>1127</v>
      </c>
      <c r="D302" s="78"/>
      <c r="E302" s="78"/>
      <c r="F302" s="78" t="n">
        <v>3.5</v>
      </c>
      <c r="G302" s="78" t="n">
        <v>4</v>
      </c>
      <c r="H302" s="78" t="n">
        <v>4</v>
      </c>
      <c r="I302" s="78" t="n">
        <v>4</v>
      </c>
      <c r="J302" s="78" t="n">
        <v>4.5</v>
      </c>
      <c r="K302" s="78" t="n">
        <v>4.5</v>
      </c>
      <c r="L302" s="78" t="n">
        <v>3.5</v>
      </c>
      <c r="M302" s="78" t="n">
        <v>3.5</v>
      </c>
      <c r="N302" s="78" t="n">
        <v>3.5</v>
      </c>
      <c r="O302" s="78" t="n">
        <v>3.5</v>
      </c>
      <c r="P302" s="78" t="n">
        <v>3.5</v>
      </c>
      <c r="Q302" s="78" t="n">
        <v>3.5</v>
      </c>
      <c r="R302" s="78" t="n">
        <v>3.5</v>
      </c>
      <c r="S302" s="78" t="n">
        <v>3.5</v>
      </c>
      <c r="T302" s="78" t="n">
        <v>4</v>
      </c>
      <c r="U302" s="78" t="n">
        <v>4</v>
      </c>
      <c r="V302" s="78" t="n">
        <v>4</v>
      </c>
      <c r="W302" s="78" t="n">
        <v>3.5</v>
      </c>
      <c r="X302" s="78" t="n">
        <v>4</v>
      </c>
      <c r="Y302" s="78" t="n">
        <v>4</v>
      </c>
      <c r="Z302" s="78"/>
      <c r="AA302" s="78"/>
      <c r="AB302" s="78" t="n">
        <v>3</v>
      </c>
      <c r="AC302" s="78" t="n">
        <v>3.5</v>
      </c>
      <c r="AD302" s="78" t="n">
        <v>3.5</v>
      </c>
      <c r="AE302" s="78" t="n">
        <v>3</v>
      </c>
      <c r="AF302" s="78" t="n">
        <v>3</v>
      </c>
      <c r="AG302" s="78" t="n">
        <v>3</v>
      </c>
      <c r="AH302" s="78" t="n">
        <v>3</v>
      </c>
      <c r="AI302" s="78" t="n">
        <v>2.5</v>
      </c>
      <c r="AJ302" s="78" t="n">
        <v>3</v>
      </c>
      <c r="AK302" s="79" t="n">
        <f aca="false">SUM(F302:AJ302)</f>
        <v>103.5</v>
      </c>
      <c r="AL302" s="78" t="n">
        <v>32</v>
      </c>
      <c r="AM302" s="80" t="n">
        <f aca="false">PRODUCT(AK302:AL302)</f>
        <v>3312</v>
      </c>
      <c r="AN302" s="81" t="n">
        <v>0</v>
      </c>
      <c r="AO302" s="82"/>
      <c r="AP302" s="78"/>
      <c r="AQ302" s="83"/>
      <c r="AR302" s="84"/>
      <c r="AS302" s="85"/>
      <c r="AT302" s="91" t="n">
        <v>2300</v>
      </c>
      <c r="AU302" s="87" t="n">
        <f aca="false">AN302+AO302+AR302+AS302+AT302</f>
        <v>2300</v>
      </c>
      <c r="AV302" s="78"/>
      <c r="AW302" s="87" t="n">
        <f aca="false">AP302+AR302+AS302+AT302+AV302+AZ302</f>
        <v>2403.5</v>
      </c>
      <c r="AX302" s="87" t="n">
        <f aca="false">AU302-AW302+AV302+AZ302</f>
        <v>0</v>
      </c>
      <c r="AY302" s="78" t="n">
        <v>80.5</v>
      </c>
      <c r="AZ302" s="87" t="n">
        <f aca="false">AK302</f>
        <v>103.5</v>
      </c>
      <c r="BA302" s="87" t="n">
        <f aca="false">AY302+AZ302</f>
        <v>184</v>
      </c>
      <c r="BB302" s="87" t="n">
        <f aca="false">AM302-AW302</f>
        <v>908.5</v>
      </c>
      <c r="BC302" s="78"/>
      <c r="BD302" s="78"/>
      <c r="BE302" s="96"/>
    </row>
    <row r="303" customFormat="false" ht="18.75" hidden="false" customHeight="false" outlineLevel="0" collapsed="false">
      <c r="A303" s="77" t="n">
        <v>301</v>
      </c>
      <c r="B303" s="78" t="s">
        <v>671</v>
      </c>
      <c r="C303" s="78" t="s">
        <v>475</v>
      </c>
      <c r="D303" s="78"/>
      <c r="E303" s="78"/>
      <c r="F303" s="78" t="n">
        <v>1.5</v>
      </c>
      <c r="G303" s="78" t="n">
        <v>1.5</v>
      </c>
      <c r="H303" s="78" t="n">
        <v>1.5</v>
      </c>
      <c r="I303" s="78" t="n">
        <v>1.5</v>
      </c>
      <c r="J303" s="78" t="n">
        <v>1.5</v>
      </c>
      <c r="K303" s="78" t="n">
        <v>1.5</v>
      </c>
      <c r="L303" s="78" t="n">
        <v>1.5</v>
      </c>
      <c r="M303" s="78" t="n">
        <v>1.5</v>
      </c>
      <c r="N303" s="78" t="n">
        <v>1.5</v>
      </c>
      <c r="O303" s="78" t="n">
        <v>1.5</v>
      </c>
      <c r="P303" s="78" t="n">
        <v>1.5</v>
      </c>
      <c r="Q303" s="78" t="n">
        <v>1.5</v>
      </c>
      <c r="R303" s="78" t="n">
        <v>1.5</v>
      </c>
      <c r="S303" s="78" t="n">
        <v>1.5</v>
      </c>
      <c r="T303" s="78" t="n">
        <v>1.5</v>
      </c>
      <c r="U303" s="78" t="n">
        <v>1.5</v>
      </c>
      <c r="V303" s="78" t="n">
        <v>1.5</v>
      </c>
      <c r="W303" s="78" t="n">
        <v>1.5</v>
      </c>
      <c r="X303" s="78"/>
      <c r="Y303" s="78"/>
      <c r="Z303" s="78"/>
      <c r="AA303" s="78"/>
      <c r="AB303" s="78"/>
      <c r="AC303" s="78" t="n">
        <v>1</v>
      </c>
      <c r="AD303" s="78"/>
      <c r="AE303" s="78" t="n">
        <v>1</v>
      </c>
      <c r="AF303" s="78"/>
      <c r="AG303" s="78"/>
      <c r="AH303" s="78"/>
      <c r="AI303" s="78"/>
      <c r="AJ303" s="78"/>
      <c r="AK303" s="79" t="n">
        <f aca="false">SUM(F303:AJ303)</f>
        <v>29</v>
      </c>
      <c r="AL303" s="78" t="n">
        <v>32</v>
      </c>
      <c r="AM303" s="80" t="n">
        <f aca="false">PRODUCT(AK303:AL303)</f>
        <v>928</v>
      </c>
      <c r="AN303" s="81" t="n">
        <v>0</v>
      </c>
      <c r="AO303" s="82"/>
      <c r="AP303" s="78"/>
      <c r="AQ303" s="83"/>
      <c r="AR303" s="84"/>
      <c r="AS303" s="85"/>
      <c r="AT303" s="91"/>
      <c r="AU303" s="87" t="n">
        <f aca="false">AN303+AO303+AR303+AS303+AT303</f>
        <v>0</v>
      </c>
      <c r="AV303" s="87"/>
      <c r="AW303" s="87" t="n">
        <f aca="false">AP303+AR303+AS303+AT303+AV303+AZ303</f>
        <v>29</v>
      </c>
      <c r="AX303" s="87" t="n">
        <f aca="false">AU303-AW303+AV303+AZ303</f>
        <v>0</v>
      </c>
      <c r="AY303" s="87" t="n">
        <v>88</v>
      </c>
      <c r="AZ303" s="87" t="n">
        <f aca="false">AK303</f>
        <v>29</v>
      </c>
      <c r="BA303" s="87" t="n">
        <f aca="false">AY303+AZ303</f>
        <v>117</v>
      </c>
      <c r="BB303" s="87" t="n">
        <f aca="false">AM303-AW303</f>
        <v>899</v>
      </c>
      <c r="BC303" s="78"/>
      <c r="BD303" s="78"/>
      <c r="BE303" s="96"/>
    </row>
    <row r="304" customFormat="false" ht="18.75" hidden="false" customHeight="false" outlineLevel="0" collapsed="false">
      <c r="A304" s="77" t="n">
        <v>302</v>
      </c>
      <c r="B304" s="78" t="s">
        <v>1218</v>
      </c>
      <c r="C304" s="78" t="s">
        <v>1127</v>
      </c>
      <c r="D304" s="78"/>
      <c r="E304" s="78"/>
      <c r="F304" s="78" t="n">
        <v>2</v>
      </c>
      <c r="G304" s="78" t="n">
        <v>3</v>
      </c>
      <c r="H304" s="78" t="n">
        <v>4</v>
      </c>
      <c r="I304" s="78"/>
      <c r="J304" s="78" t="n">
        <v>3</v>
      </c>
      <c r="K304" s="78" t="n">
        <v>4</v>
      </c>
      <c r="L304" s="78" t="n">
        <v>4</v>
      </c>
      <c r="M304" s="78" t="n">
        <v>4</v>
      </c>
      <c r="N304" s="78" t="n">
        <v>4</v>
      </c>
      <c r="O304" s="78" t="n">
        <v>3</v>
      </c>
      <c r="P304" s="78" t="n">
        <v>4</v>
      </c>
      <c r="Q304" s="78" t="n">
        <v>3</v>
      </c>
      <c r="R304" s="78" t="n">
        <v>4</v>
      </c>
      <c r="S304" s="78" t="n">
        <v>4</v>
      </c>
      <c r="T304" s="78" t="n">
        <v>3</v>
      </c>
      <c r="U304" s="78" t="n">
        <v>4</v>
      </c>
      <c r="V304" s="78" t="n">
        <v>4</v>
      </c>
      <c r="W304" s="78" t="n">
        <v>4</v>
      </c>
      <c r="X304" s="78" t="n">
        <v>2</v>
      </c>
      <c r="Y304" s="78" t="n">
        <v>3</v>
      </c>
      <c r="Z304" s="78" t="n">
        <v>3</v>
      </c>
      <c r="AA304" s="78" t="n">
        <v>4</v>
      </c>
      <c r="AB304" s="78" t="n">
        <v>4</v>
      </c>
      <c r="AC304" s="78" t="n">
        <v>3</v>
      </c>
      <c r="AD304" s="78" t="n">
        <v>4</v>
      </c>
      <c r="AE304" s="78"/>
      <c r="AF304" s="78" t="n">
        <v>4</v>
      </c>
      <c r="AG304" s="78" t="n">
        <v>4</v>
      </c>
      <c r="AH304" s="78" t="n">
        <v>3</v>
      </c>
      <c r="AI304" s="78" t="n">
        <v>4</v>
      </c>
      <c r="AJ304" s="78" t="n">
        <v>4</v>
      </c>
      <c r="AK304" s="79" t="n">
        <f aca="false">SUM(F304:AJ304)</f>
        <v>103</v>
      </c>
      <c r="AL304" s="78" t="n">
        <v>32</v>
      </c>
      <c r="AM304" s="80" t="n">
        <f aca="false">PRODUCT(AK304:AL304)</f>
        <v>3296</v>
      </c>
      <c r="AN304" s="81" t="n">
        <v>0</v>
      </c>
      <c r="AO304" s="82"/>
      <c r="AP304" s="78"/>
      <c r="AQ304" s="83"/>
      <c r="AR304" s="84"/>
      <c r="AS304" s="85"/>
      <c r="AT304" s="91" t="n">
        <v>2300</v>
      </c>
      <c r="AU304" s="87" t="n">
        <f aca="false">AN304+AO304+AR304+AS304+AT304</f>
        <v>2300</v>
      </c>
      <c r="AV304" s="78"/>
      <c r="AW304" s="87" t="n">
        <f aca="false">AP304+AR304+AS304+AT304+AV304+AZ304</f>
        <v>2403</v>
      </c>
      <c r="AX304" s="87" t="n">
        <f aca="false">AU304-AW304+AV304+AZ304</f>
        <v>0</v>
      </c>
      <c r="AY304" s="78" t="n">
        <v>74.5</v>
      </c>
      <c r="AZ304" s="87" t="n">
        <f aca="false">AK304</f>
        <v>103</v>
      </c>
      <c r="BA304" s="87" t="n">
        <f aca="false">AY304+AZ304</f>
        <v>177.5</v>
      </c>
      <c r="BB304" s="87" t="n">
        <f aca="false">AM304-AW304</f>
        <v>893</v>
      </c>
      <c r="BC304" s="78"/>
      <c r="BD304" s="78"/>
      <c r="BE304" s="96"/>
    </row>
    <row r="305" customFormat="false" ht="18.75" hidden="false" customHeight="false" outlineLevel="0" collapsed="false">
      <c r="A305" s="77" t="n">
        <v>303</v>
      </c>
      <c r="B305" s="78" t="s">
        <v>1061</v>
      </c>
      <c r="C305" s="78" t="s">
        <v>1033</v>
      </c>
      <c r="D305" s="78"/>
      <c r="E305" s="78"/>
      <c r="F305" s="78" t="n">
        <v>2</v>
      </c>
      <c r="G305" s="78" t="n">
        <v>2</v>
      </c>
      <c r="H305" s="78" t="n">
        <v>2</v>
      </c>
      <c r="I305" s="78" t="n">
        <v>2</v>
      </c>
      <c r="J305" s="78" t="n">
        <v>2</v>
      </c>
      <c r="K305" s="78" t="n">
        <v>2</v>
      </c>
      <c r="L305" s="78" t="n">
        <v>2</v>
      </c>
      <c r="M305" s="78" t="n">
        <v>2</v>
      </c>
      <c r="N305" s="78" t="n">
        <v>2</v>
      </c>
      <c r="O305" s="78" t="n">
        <v>2</v>
      </c>
      <c r="P305" s="78" t="n">
        <v>2</v>
      </c>
      <c r="Q305" s="78" t="n">
        <v>2</v>
      </c>
      <c r="R305" s="78" t="n">
        <v>2</v>
      </c>
      <c r="S305" s="78" t="n">
        <v>2</v>
      </c>
      <c r="T305" s="78" t="n">
        <v>2</v>
      </c>
      <c r="U305" s="78" t="n">
        <v>2</v>
      </c>
      <c r="V305" s="78" t="n">
        <v>2</v>
      </c>
      <c r="W305" s="78" t="n">
        <v>2</v>
      </c>
      <c r="X305" s="78" t="n">
        <v>2</v>
      </c>
      <c r="Y305" s="78" t="n">
        <v>2</v>
      </c>
      <c r="Z305" s="78" t="n">
        <v>2</v>
      </c>
      <c r="AA305" s="78" t="n">
        <v>2</v>
      </c>
      <c r="AB305" s="78" t="n">
        <v>2</v>
      </c>
      <c r="AC305" s="78" t="n">
        <v>2</v>
      </c>
      <c r="AD305" s="78" t="n">
        <v>2</v>
      </c>
      <c r="AE305" s="78" t="n">
        <v>2</v>
      </c>
      <c r="AF305" s="78" t="n">
        <v>2</v>
      </c>
      <c r="AG305" s="78" t="n">
        <v>2</v>
      </c>
      <c r="AH305" s="78" t="n">
        <v>2</v>
      </c>
      <c r="AI305" s="78" t="n">
        <v>2</v>
      </c>
      <c r="AJ305" s="78" t="n">
        <v>2</v>
      </c>
      <c r="AK305" s="79" t="n">
        <f aca="false">SUM(F305:AJ305)</f>
        <v>62</v>
      </c>
      <c r="AL305" s="78" t="n">
        <v>32</v>
      </c>
      <c r="AM305" s="80" t="n">
        <f aca="false">PRODUCT(AK305:AL305)</f>
        <v>1984</v>
      </c>
      <c r="AN305" s="81" t="n">
        <v>1049</v>
      </c>
      <c r="AO305" s="82"/>
      <c r="AP305" s="78" t="n">
        <v>1049</v>
      </c>
      <c r="AQ305" s="83" t="n">
        <v>795</v>
      </c>
      <c r="AR305" s="84"/>
      <c r="AS305" s="85"/>
      <c r="AT305" s="91"/>
      <c r="AU305" s="87" t="n">
        <f aca="false">AN305+AO305+AR305+AS305+AT305</f>
        <v>1049</v>
      </c>
      <c r="AV305" s="87"/>
      <c r="AW305" s="87" t="n">
        <f aca="false">AP305+AR305+AS305+AT305+AV305+AZ305</f>
        <v>1111</v>
      </c>
      <c r="AX305" s="87" t="n">
        <f aca="false">AU305-AW305+AV305+AZ305</f>
        <v>0</v>
      </c>
      <c r="AY305" s="87" t="n">
        <v>219.5</v>
      </c>
      <c r="AZ305" s="87" t="n">
        <f aca="false">AK305</f>
        <v>62</v>
      </c>
      <c r="BA305" s="87" t="n">
        <f aca="false">AY305+AZ305</f>
        <v>281.5</v>
      </c>
      <c r="BB305" s="87" t="n">
        <f aca="false">AM305-AW305</f>
        <v>873</v>
      </c>
      <c r="BC305" s="78"/>
      <c r="BD305" s="88"/>
      <c r="BE305" s="96"/>
    </row>
    <row r="306" customFormat="false" ht="18.75" hidden="false" customHeight="false" outlineLevel="0" collapsed="false">
      <c r="A306" s="77" t="n">
        <v>304</v>
      </c>
      <c r="B306" s="78" t="s">
        <v>645</v>
      </c>
      <c r="C306" s="78" t="s">
        <v>475</v>
      </c>
      <c r="D306" s="78"/>
      <c r="E306" s="78"/>
      <c r="F306" s="78" t="n">
        <v>1.5</v>
      </c>
      <c r="G306" s="78" t="n">
        <v>1.5</v>
      </c>
      <c r="H306" s="78" t="n">
        <v>1.5</v>
      </c>
      <c r="I306" s="78" t="n">
        <v>1</v>
      </c>
      <c r="J306" s="78" t="n">
        <v>1.5</v>
      </c>
      <c r="K306" s="78" t="n">
        <v>1.5</v>
      </c>
      <c r="L306" s="78" t="n">
        <v>2</v>
      </c>
      <c r="M306" s="78" t="n">
        <v>1.5</v>
      </c>
      <c r="N306" s="78" t="n">
        <v>1.5</v>
      </c>
      <c r="O306" s="78" t="n">
        <v>1.5</v>
      </c>
      <c r="P306" s="78" t="n">
        <v>1.5</v>
      </c>
      <c r="Q306" s="78" t="n">
        <v>1</v>
      </c>
      <c r="R306" s="78" t="n">
        <v>1</v>
      </c>
      <c r="S306" s="78" t="n">
        <v>1</v>
      </c>
      <c r="T306" s="78" t="n">
        <v>1.5</v>
      </c>
      <c r="U306" s="78"/>
      <c r="V306" s="78"/>
      <c r="W306" s="78" t="n">
        <v>1</v>
      </c>
      <c r="X306" s="78"/>
      <c r="Y306" s="78"/>
      <c r="Z306" s="78"/>
      <c r="AA306" s="78" t="n">
        <v>1</v>
      </c>
      <c r="AB306" s="78" t="n">
        <v>1.5</v>
      </c>
      <c r="AC306" s="78" t="n">
        <v>1.5</v>
      </c>
      <c r="AD306" s="78" t="n">
        <v>1</v>
      </c>
      <c r="AE306" s="78" t="n">
        <v>1.5</v>
      </c>
      <c r="AF306" s="78" t="n">
        <v>1</v>
      </c>
      <c r="AG306" s="78" t="n">
        <v>1</v>
      </c>
      <c r="AH306" s="78" t="n">
        <v>1.5</v>
      </c>
      <c r="AI306" s="78" t="n">
        <v>1.5</v>
      </c>
      <c r="AJ306" s="78" t="n">
        <v>1</v>
      </c>
      <c r="AK306" s="79" t="n">
        <f aca="false">SUM(F306:AJ306)</f>
        <v>34.5</v>
      </c>
      <c r="AL306" s="78" t="n">
        <v>32</v>
      </c>
      <c r="AM306" s="80" t="n">
        <f aca="false">PRODUCT(AK306:AL306)</f>
        <v>1104</v>
      </c>
      <c r="AN306" s="81" t="n">
        <v>0</v>
      </c>
      <c r="AO306" s="82"/>
      <c r="AP306" s="78"/>
      <c r="AQ306" s="83"/>
      <c r="AR306" s="84"/>
      <c r="AS306" s="85"/>
      <c r="AT306" s="91"/>
      <c r="AU306" s="87" t="n">
        <f aca="false">AN306+AO306+AR306+AS306+AT306</f>
        <v>0</v>
      </c>
      <c r="AV306" s="87" t="n">
        <v>200</v>
      </c>
      <c r="AW306" s="87" t="n">
        <f aca="false">AP306+AR306+AS306+AT306+AV306+AZ306</f>
        <v>234.5</v>
      </c>
      <c r="AX306" s="87" t="n">
        <f aca="false">AU306-AW306+AV306+AZ306</f>
        <v>0</v>
      </c>
      <c r="AY306" s="87" t="n">
        <v>173</v>
      </c>
      <c r="AZ306" s="87" t="n">
        <f aca="false">AK306</f>
        <v>34.5</v>
      </c>
      <c r="BA306" s="87" t="n">
        <f aca="false">AY306+AZ306</f>
        <v>207.5</v>
      </c>
      <c r="BB306" s="87" t="n">
        <f aca="false">AM306-AW306</f>
        <v>869.5</v>
      </c>
      <c r="BC306" s="78"/>
      <c r="BD306" s="78"/>
      <c r="BE306" s="96"/>
    </row>
    <row r="307" customFormat="false" ht="18.75" hidden="false" customHeight="false" outlineLevel="0" collapsed="false">
      <c r="A307" s="77" t="n">
        <v>305</v>
      </c>
      <c r="B307" s="78" t="s">
        <v>150</v>
      </c>
      <c r="C307" s="78" t="s">
        <v>88</v>
      </c>
      <c r="D307" s="78"/>
      <c r="E307" s="78"/>
      <c r="F307" s="78" t="n">
        <v>1</v>
      </c>
      <c r="G307" s="78" t="n">
        <v>1</v>
      </c>
      <c r="H307" s="78" t="n">
        <v>1</v>
      </c>
      <c r="I307" s="78"/>
      <c r="J307" s="78" t="n">
        <v>1</v>
      </c>
      <c r="K307" s="78"/>
      <c r="L307" s="78"/>
      <c r="M307" s="78" t="n">
        <v>1</v>
      </c>
      <c r="N307" s="78" t="n">
        <v>1.5</v>
      </c>
      <c r="O307" s="78" t="n">
        <v>1</v>
      </c>
      <c r="P307" s="78" t="n">
        <v>1.5</v>
      </c>
      <c r="Q307" s="78" t="n">
        <v>1</v>
      </c>
      <c r="R307" s="78"/>
      <c r="S307" s="78"/>
      <c r="T307" s="78" t="n">
        <v>1</v>
      </c>
      <c r="U307" s="78" t="n">
        <v>1</v>
      </c>
      <c r="V307" s="78"/>
      <c r="W307" s="78" t="n">
        <v>1</v>
      </c>
      <c r="X307" s="78" t="n">
        <v>1</v>
      </c>
      <c r="Y307" s="78" t="n">
        <v>1</v>
      </c>
      <c r="Z307" s="78" t="n">
        <v>1</v>
      </c>
      <c r="AA307" s="78" t="n">
        <v>1.5</v>
      </c>
      <c r="AB307" s="78" t="n">
        <v>1.5</v>
      </c>
      <c r="AC307" s="78" t="n">
        <v>1</v>
      </c>
      <c r="AD307" s="78"/>
      <c r="AE307" s="78" t="n">
        <v>2</v>
      </c>
      <c r="AF307" s="78" t="n">
        <v>1.5</v>
      </c>
      <c r="AG307" s="78" t="n">
        <v>1.5</v>
      </c>
      <c r="AH307" s="78"/>
      <c r="AI307" s="78" t="n">
        <v>1.5</v>
      </c>
      <c r="AJ307" s="78" t="n">
        <v>1.5</v>
      </c>
      <c r="AK307" s="79" t="n">
        <f aca="false">SUM(F307:AJ307)</f>
        <v>28</v>
      </c>
      <c r="AL307" s="78" t="n">
        <v>32</v>
      </c>
      <c r="AM307" s="80" t="n">
        <f aca="false">PRODUCT(AK307:AL307)</f>
        <v>896</v>
      </c>
      <c r="AN307" s="81"/>
      <c r="AO307" s="82"/>
      <c r="AP307" s="78"/>
      <c r="AQ307" s="83"/>
      <c r="AR307" s="84"/>
      <c r="AS307" s="85"/>
      <c r="AT307" s="91"/>
      <c r="AU307" s="87" t="n">
        <f aca="false">AN307+AO307+AR307+AS307+AT307</f>
        <v>0</v>
      </c>
      <c r="AV307" s="87"/>
      <c r="AW307" s="87" t="n">
        <f aca="false">AP307+AR307+AS307+AT307+AV307+AZ307</f>
        <v>28</v>
      </c>
      <c r="AX307" s="87"/>
      <c r="AY307" s="87" t="n">
        <v>88</v>
      </c>
      <c r="AZ307" s="87" t="n">
        <f aca="false">AK307</f>
        <v>28</v>
      </c>
      <c r="BA307" s="87" t="n">
        <f aca="false">AY307+AZ307</f>
        <v>116</v>
      </c>
      <c r="BB307" s="87" t="n">
        <f aca="false">AM307-AW307</f>
        <v>868</v>
      </c>
      <c r="BC307" s="78"/>
      <c r="BD307" s="78"/>
      <c r="BE307" s="96"/>
    </row>
    <row r="308" customFormat="false" ht="18.75" hidden="false" customHeight="false" outlineLevel="0" collapsed="false">
      <c r="A308" s="77" t="n">
        <v>306</v>
      </c>
      <c r="B308" s="78" t="s">
        <v>1024</v>
      </c>
      <c r="C308" s="78" t="s">
        <v>1000</v>
      </c>
      <c r="D308" s="78"/>
      <c r="E308" s="78"/>
      <c r="F308" s="78" t="n">
        <v>1</v>
      </c>
      <c r="G308" s="78" t="n">
        <v>1</v>
      </c>
      <c r="H308" s="78" t="n">
        <v>1</v>
      </c>
      <c r="I308" s="78" t="n">
        <v>1</v>
      </c>
      <c r="J308" s="78" t="n">
        <v>1</v>
      </c>
      <c r="K308" s="78" t="n">
        <v>1</v>
      </c>
      <c r="L308" s="78" t="n">
        <v>0.5</v>
      </c>
      <c r="M308" s="78" t="n">
        <v>1</v>
      </c>
      <c r="N308" s="78" t="n">
        <v>1</v>
      </c>
      <c r="O308" s="78" t="n">
        <v>1</v>
      </c>
      <c r="P308" s="78" t="n">
        <v>1</v>
      </c>
      <c r="Q308" s="78" t="n">
        <v>1.5</v>
      </c>
      <c r="R308" s="78" t="n">
        <v>0.5</v>
      </c>
      <c r="S308" s="78" t="n">
        <v>0.5</v>
      </c>
      <c r="T308" s="78" t="n">
        <v>0.5</v>
      </c>
      <c r="U308" s="78" t="n">
        <v>0.5</v>
      </c>
      <c r="V308" s="78" t="n">
        <v>0.5</v>
      </c>
      <c r="W308" s="78" t="n">
        <v>1</v>
      </c>
      <c r="X308" s="78" t="n">
        <v>1</v>
      </c>
      <c r="Y308" s="78" t="n">
        <v>0.5</v>
      </c>
      <c r="Z308" s="78" t="n">
        <v>1</v>
      </c>
      <c r="AA308" s="78" t="n">
        <v>1</v>
      </c>
      <c r="AB308" s="78" t="n">
        <v>1</v>
      </c>
      <c r="AC308" s="78" t="n">
        <v>1.5</v>
      </c>
      <c r="AD308" s="78" t="n">
        <v>0.5</v>
      </c>
      <c r="AE308" s="78" t="n">
        <v>1</v>
      </c>
      <c r="AF308" s="78" t="n">
        <v>1</v>
      </c>
      <c r="AG308" s="78" t="n">
        <v>1</v>
      </c>
      <c r="AH308" s="78" t="n">
        <v>1.5</v>
      </c>
      <c r="AI308" s="78" t="n">
        <v>1</v>
      </c>
      <c r="AJ308" s="78" t="n">
        <v>0.5</v>
      </c>
      <c r="AK308" s="79" t="n">
        <f aca="false">SUM(F308:AJ308)</f>
        <v>28</v>
      </c>
      <c r="AL308" s="78" t="n">
        <v>32</v>
      </c>
      <c r="AM308" s="80" t="n">
        <f aca="false">PRODUCT(AK308:AL308)</f>
        <v>896</v>
      </c>
      <c r="AN308" s="81" t="n">
        <v>0</v>
      </c>
      <c r="AO308" s="82"/>
      <c r="AP308" s="78"/>
      <c r="AQ308" s="83"/>
      <c r="AR308" s="84"/>
      <c r="AS308" s="85"/>
      <c r="AT308" s="91"/>
      <c r="AU308" s="87" t="n">
        <f aca="false">AN308+AO308+AR308+AS308+AT308</f>
        <v>0</v>
      </c>
      <c r="AV308" s="87"/>
      <c r="AW308" s="87" t="n">
        <f aca="false">AP308+AR308+AS308+AT308+AV308+AZ308</f>
        <v>28</v>
      </c>
      <c r="AX308" s="87" t="n">
        <f aca="false">AU308-AW308+AV308+AZ308</f>
        <v>0</v>
      </c>
      <c r="AY308" s="87" t="n">
        <v>174</v>
      </c>
      <c r="AZ308" s="87" t="n">
        <f aca="false">AK308</f>
        <v>28</v>
      </c>
      <c r="BA308" s="87" t="n">
        <f aca="false">AY308+AZ308</f>
        <v>202</v>
      </c>
      <c r="BB308" s="87" t="n">
        <f aca="false">AM308-AW308</f>
        <v>868</v>
      </c>
      <c r="BC308" s="78"/>
      <c r="BD308" s="78"/>
      <c r="BE308" s="96"/>
    </row>
    <row r="309" customFormat="false" ht="18.75" hidden="false" customHeight="false" outlineLevel="0" collapsed="false">
      <c r="A309" s="77" t="n">
        <v>307</v>
      </c>
      <c r="B309" s="78" t="s">
        <v>1059</v>
      </c>
      <c r="C309" s="78" t="s">
        <v>1033</v>
      </c>
      <c r="D309" s="78"/>
      <c r="E309" s="78"/>
      <c r="F309" s="78" t="n">
        <v>1</v>
      </c>
      <c r="G309" s="78" t="n">
        <v>1</v>
      </c>
      <c r="H309" s="78" t="n">
        <v>0.5</v>
      </c>
      <c r="I309" s="78" t="n">
        <v>1</v>
      </c>
      <c r="J309" s="78" t="n">
        <v>0.5</v>
      </c>
      <c r="K309" s="78" t="n">
        <v>1</v>
      </c>
      <c r="L309" s="78" t="n">
        <v>1</v>
      </c>
      <c r="M309" s="78" t="n">
        <v>0.5</v>
      </c>
      <c r="N309" s="78" t="n">
        <v>1</v>
      </c>
      <c r="O309" s="78" t="n">
        <v>1</v>
      </c>
      <c r="P309" s="78" t="n">
        <v>1</v>
      </c>
      <c r="Q309" s="78" t="n">
        <v>1</v>
      </c>
      <c r="R309" s="78" t="n">
        <v>0.5</v>
      </c>
      <c r="S309" s="78" t="n">
        <v>1</v>
      </c>
      <c r="T309" s="78" t="n">
        <v>1</v>
      </c>
      <c r="U309" s="78" t="n">
        <v>1</v>
      </c>
      <c r="V309" s="78" t="n">
        <v>1</v>
      </c>
      <c r="W309" s="78" t="n">
        <v>1</v>
      </c>
      <c r="X309" s="78" t="n">
        <v>1</v>
      </c>
      <c r="Y309" s="78" t="n">
        <v>1</v>
      </c>
      <c r="Z309" s="78" t="n">
        <v>1</v>
      </c>
      <c r="AA309" s="78" t="n">
        <v>1</v>
      </c>
      <c r="AB309" s="78" t="n">
        <v>1</v>
      </c>
      <c r="AC309" s="78" t="n">
        <v>1</v>
      </c>
      <c r="AD309" s="78" t="n">
        <v>1</v>
      </c>
      <c r="AE309" s="78"/>
      <c r="AF309" s="78" t="n">
        <v>1</v>
      </c>
      <c r="AG309" s="78" t="n">
        <v>1</v>
      </c>
      <c r="AH309" s="78" t="n">
        <v>1</v>
      </c>
      <c r="AI309" s="78" t="n">
        <v>1</v>
      </c>
      <c r="AJ309" s="78" t="n">
        <v>1</v>
      </c>
      <c r="AK309" s="79" t="n">
        <f aca="false">SUM(F309:AJ309)</f>
        <v>28</v>
      </c>
      <c r="AL309" s="78" t="n">
        <v>32</v>
      </c>
      <c r="AM309" s="80" t="n">
        <f aca="false">PRODUCT(AK309:AL309)</f>
        <v>896</v>
      </c>
      <c r="AN309" s="81" t="n">
        <v>0</v>
      </c>
      <c r="AO309" s="82"/>
      <c r="AP309" s="78"/>
      <c r="AQ309" s="83"/>
      <c r="AR309" s="84"/>
      <c r="AS309" s="85"/>
      <c r="AT309" s="91"/>
      <c r="AU309" s="87" t="n">
        <f aca="false">AN309+AO309+AR309+AS309+AT309</f>
        <v>0</v>
      </c>
      <c r="AV309" s="87"/>
      <c r="AW309" s="87" t="n">
        <f aca="false">AP309+AR309+AS309+AT309+AV309+AZ309</f>
        <v>28</v>
      </c>
      <c r="AX309" s="87" t="n">
        <f aca="false">AU309-AW309+AV309+AZ309</f>
        <v>0</v>
      </c>
      <c r="AY309" s="87" t="n">
        <v>82</v>
      </c>
      <c r="AZ309" s="87" t="n">
        <f aca="false">AK309</f>
        <v>28</v>
      </c>
      <c r="BA309" s="87" t="n">
        <f aca="false">AY309+AZ309</f>
        <v>110</v>
      </c>
      <c r="BB309" s="87" t="n">
        <f aca="false">AM309-AW309</f>
        <v>868</v>
      </c>
      <c r="BC309" s="78"/>
      <c r="BD309" s="88"/>
      <c r="BE309" s="96"/>
    </row>
    <row r="310" customFormat="false" ht="18.75" hidden="false" customHeight="false" outlineLevel="0" collapsed="false">
      <c r="A310" s="77" t="n">
        <v>308</v>
      </c>
      <c r="B310" s="78" t="s">
        <v>1285</v>
      </c>
      <c r="C310" s="78" t="s">
        <v>88</v>
      </c>
      <c r="D310" s="78"/>
      <c r="E310" s="78"/>
      <c r="F310" s="78" t="n">
        <v>2</v>
      </c>
      <c r="G310" s="78" t="n">
        <v>2</v>
      </c>
      <c r="H310" s="78" t="n">
        <v>2</v>
      </c>
      <c r="I310" s="78" t="n">
        <v>2</v>
      </c>
      <c r="J310" s="78" t="n">
        <v>2</v>
      </c>
      <c r="K310" s="78" t="n">
        <v>2</v>
      </c>
      <c r="L310" s="78" t="n">
        <v>2</v>
      </c>
      <c r="M310" s="78" t="n">
        <v>2</v>
      </c>
      <c r="N310" s="78" t="n">
        <v>2</v>
      </c>
      <c r="O310" s="78" t="n">
        <v>2</v>
      </c>
      <c r="P310" s="78" t="n">
        <v>2</v>
      </c>
      <c r="Q310" s="78" t="n">
        <v>2</v>
      </c>
      <c r="R310" s="78" t="n">
        <v>2.5</v>
      </c>
      <c r="S310" s="78" t="n">
        <v>2.5</v>
      </c>
      <c r="T310" s="78" t="n">
        <v>2</v>
      </c>
      <c r="U310" s="78" t="n">
        <v>2.5</v>
      </c>
      <c r="V310" s="78" t="n">
        <v>2</v>
      </c>
      <c r="W310" s="78" t="n">
        <v>2</v>
      </c>
      <c r="X310" s="78" t="n">
        <v>2.5</v>
      </c>
      <c r="Y310" s="78" t="n">
        <v>2.5</v>
      </c>
      <c r="Z310" s="78" t="n">
        <v>2</v>
      </c>
      <c r="AA310" s="78" t="n">
        <v>2</v>
      </c>
      <c r="AB310" s="78" t="n">
        <v>2</v>
      </c>
      <c r="AC310" s="78" t="n">
        <v>2.5</v>
      </c>
      <c r="AD310" s="78" t="n">
        <v>2</v>
      </c>
      <c r="AE310" s="78" t="n">
        <v>2</v>
      </c>
      <c r="AF310" s="78" t="n">
        <v>2</v>
      </c>
      <c r="AG310" s="78" t="n">
        <v>2</v>
      </c>
      <c r="AH310" s="78" t="n">
        <v>2</v>
      </c>
      <c r="AI310" s="78" t="n">
        <v>2</v>
      </c>
      <c r="AJ310" s="78" t="n">
        <v>2</v>
      </c>
      <c r="AK310" s="79" t="n">
        <f aca="false">SUM(F310:AJ310)</f>
        <v>65</v>
      </c>
      <c r="AL310" s="78" t="n">
        <v>32</v>
      </c>
      <c r="AM310" s="80" t="n">
        <f aca="false">PRODUCT(AK310:AL310)</f>
        <v>2080</v>
      </c>
      <c r="AN310" s="81" t="n">
        <v>0</v>
      </c>
      <c r="AO310" s="82"/>
      <c r="AP310" s="78"/>
      <c r="AQ310" s="83"/>
      <c r="AR310" s="84"/>
      <c r="AS310" s="85"/>
      <c r="AT310" s="91" t="n">
        <v>1150</v>
      </c>
      <c r="AU310" s="87" t="n">
        <f aca="false">AN310+AO310+AR310+AS310+AT310</f>
        <v>1150</v>
      </c>
      <c r="AV310" s="87"/>
      <c r="AW310" s="87" t="n">
        <f aca="false">AP310+AR310+AS310+AT310+AV310+AZ310</f>
        <v>1215</v>
      </c>
      <c r="AX310" s="87" t="n">
        <f aca="false">AU310-AW310+AV310+AZ310</f>
        <v>0</v>
      </c>
      <c r="AY310" s="87" t="n">
        <v>224</v>
      </c>
      <c r="AZ310" s="87" t="n">
        <f aca="false">AK310</f>
        <v>65</v>
      </c>
      <c r="BA310" s="87" t="n">
        <f aca="false">AY310+AZ310</f>
        <v>289</v>
      </c>
      <c r="BB310" s="87" t="n">
        <f aca="false">AM310-AW310</f>
        <v>865</v>
      </c>
      <c r="BC310" s="78"/>
      <c r="BD310" s="78"/>
      <c r="BE310" s="96"/>
    </row>
    <row r="311" customFormat="false" ht="18.75" hidden="false" customHeight="false" outlineLevel="0" collapsed="false">
      <c r="A311" s="77" t="n">
        <v>309</v>
      </c>
      <c r="B311" s="78" t="s">
        <v>250</v>
      </c>
      <c r="C311" s="78" t="s">
        <v>169</v>
      </c>
      <c r="D311" s="78"/>
      <c r="E311" s="78"/>
      <c r="F311" s="78"/>
      <c r="G311" s="78"/>
      <c r="H311" s="78" t="n">
        <v>2.5</v>
      </c>
      <c r="I311" s="78" t="n">
        <v>4</v>
      </c>
      <c r="J311" s="78" t="n">
        <v>4</v>
      </c>
      <c r="K311" s="78" t="n">
        <v>4.5</v>
      </c>
      <c r="L311" s="78"/>
      <c r="M311" s="78" t="n">
        <v>5</v>
      </c>
      <c r="N311" s="78" t="n">
        <v>5</v>
      </c>
      <c r="O311" s="78" t="n">
        <v>5</v>
      </c>
      <c r="P311" s="78" t="n">
        <v>5</v>
      </c>
      <c r="Q311" s="78"/>
      <c r="R311" s="78"/>
      <c r="S311" s="78" t="n">
        <v>5</v>
      </c>
      <c r="T311" s="78" t="n">
        <v>5</v>
      </c>
      <c r="U311" s="78" t="n">
        <v>5</v>
      </c>
      <c r="V311" s="78" t="n">
        <v>5</v>
      </c>
      <c r="W311" s="78"/>
      <c r="X311" s="78" t="n">
        <v>4</v>
      </c>
      <c r="Y311" s="78"/>
      <c r="Z311" s="78" t="n">
        <v>5</v>
      </c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9" t="n">
        <f aca="false">SUM(F311:AJ311)</f>
        <v>64</v>
      </c>
      <c r="AL311" s="78" t="n">
        <v>32</v>
      </c>
      <c r="AM311" s="80" t="n">
        <f aca="false">PRODUCT(AK311:AL311)</f>
        <v>2048</v>
      </c>
      <c r="AN311" s="81" t="n">
        <v>0</v>
      </c>
      <c r="AO311" s="82"/>
      <c r="AP311" s="78"/>
      <c r="AQ311" s="83"/>
      <c r="AR311" s="84"/>
      <c r="AS311" s="85"/>
      <c r="AT311" s="91" t="n">
        <v>1150</v>
      </c>
      <c r="AU311" s="87" t="n">
        <f aca="false">AN311+AO311+AR311+AS311+AT311</f>
        <v>1150</v>
      </c>
      <c r="AV311" s="87"/>
      <c r="AW311" s="87" t="n">
        <f aca="false">AP311+AR311+AS311+AT311+AV311+AZ311</f>
        <v>1214</v>
      </c>
      <c r="AX311" s="87" t="n">
        <f aca="false">AU311-AW311+AV311+AZ311</f>
        <v>0</v>
      </c>
      <c r="AY311" s="87" t="n">
        <v>257</v>
      </c>
      <c r="AZ311" s="87" t="n">
        <f aca="false">AK311</f>
        <v>64</v>
      </c>
      <c r="BA311" s="87" t="n">
        <f aca="false">AY311+AZ311</f>
        <v>321</v>
      </c>
      <c r="BB311" s="87" t="n">
        <f aca="false">AM311-AW311</f>
        <v>834</v>
      </c>
      <c r="BC311" s="88"/>
      <c r="BD311" s="88"/>
      <c r="BE311" s="96"/>
    </row>
    <row r="312" customFormat="false" ht="18.75" hidden="false" customHeight="false" outlineLevel="0" collapsed="false">
      <c r="A312" s="77" t="n">
        <v>310</v>
      </c>
      <c r="B312" s="78" t="s">
        <v>927</v>
      </c>
      <c r="C312" s="78" t="s">
        <v>728</v>
      </c>
      <c r="D312" s="78"/>
      <c r="E312" s="78"/>
      <c r="F312" s="78" t="n">
        <v>4</v>
      </c>
      <c r="G312" s="78" t="n">
        <v>4.5</v>
      </c>
      <c r="H312" s="78" t="n">
        <v>7.5</v>
      </c>
      <c r="I312" s="78" t="n">
        <v>7</v>
      </c>
      <c r="J312" s="78" t="n">
        <v>7</v>
      </c>
      <c r="K312" s="78" t="n">
        <v>7.5</v>
      </c>
      <c r="L312" s="78" t="n">
        <v>7</v>
      </c>
      <c r="M312" s="78" t="n">
        <v>5.5</v>
      </c>
      <c r="N312" s="78" t="n">
        <v>7</v>
      </c>
      <c r="O312" s="78" t="n">
        <v>7</v>
      </c>
      <c r="P312" s="78" t="n">
        <v>6</v>
      </c>
      <c r="Q312" s="78" t="n">
        <v>5</v>
      </c>
      <c r="R312" s="78" t="n">
        <v>5.5</v>
      </c>
      <c r="S312" s="78" t="n">
        <v>5</v>
      </c>
      <c r="T312" s="78" t="n">
        <v>6</v>
      </c>
      <c r="U312" s="78" t="n">
        <v>6.5</v>
      </c>
      <c r="V312" s="78" t="n">
        <v>5</v>
      </c>
      <c r="W312" s="78" t="n">
        <v>4.5</v>
      </c>
      <c r="X312" s="78" t="n">
        <v>6</v>
      </c>
      <c r="Y312" s="78" t="n">
        <v>5</v>
      </c>
      <c r="Z312" s="78" t="n">
        <v>5</v>
      </c>
      <c r="AA312" s="78" t="n">
        <v>5</v>
      </c>
      <c r="AB312" s="78" t="n">
        <v>4.5</v>
      </c>
      <c r="AC312" s="78" t="n">
        <v>5</v>
      </c>
      <c r="AD312" s="78" t="n">
        <v>5</v>
      </c>
      <c r="AE312" s="78" t="n">
        <v>5</v>
      </c>
      <c r="AF312" s="78" t="n">
        <v>4.5</v>
      </c>
      <c r="AG312" s="78" t="n">
        <v>5</v>
      </c>
      <c r="AH312" s="78" t="n">
        <v>5</v>
      </c>
      <c r="AI312" s="78" t="n">
        <v>4.5</v>
      </c>
      <c r="AJ312" s="78" t="n">
        <v>5</v>
      </c>
      <c r="AK312" s="79" t="n">
        <f aca="false">SUM(F312:AJ312)</f>
        <v>172</v>
      </c>
      <c r="AL312" s="78" t="n">
        <v>32</v>
      </c>
      <c r="AM312" s="80" t="n">
        <f aca="false">PRODUCT(AK312:AL312)</f>
        <v>5504</v>
      </c>
      <c r="AN312" s="81" t="n">
        <v>0</v>
      </c>
      <c r="AO312" s="82"/>
      <c r="AP312" s="78"/>
      <c r="AQ312" s="83"/>
      <c r="AR312" s="84"/>
      <c r="AS312" s="85"/>
      <c r="AT312" s="91" t="n">
        <v>4500</v>
      </c>
      <c r="AU312" s="87" t="n">
        <f aca="false">AN312+AO312+AR312+AS312+AT312</f>
        <v>4500</v>
      </c>
      <c r="AV312" s="87"/>
      <c r="AW312" s="87" t="n">
        <f aca="false">AP312+AR312+AS312+AT312+AV312+AZ312</f>
        <v>4672</v>
      </c>
      <c r="AX312" s="87" t="n">
        <f aca="false">AU312-AW312+AV312+AZ312</f>
        <v>0</v>
      </c>
      <c r="AY312" s="87" t="n">
        <v>259.5</v>
      </c>
      <c r="AZ312" s="87" t="n">
        <f aca="false">AK312</f>
        <v>172</v>
      </c>
      <c r="BA312" s="87" t="n">
        <f aca="false">AY312+AZ312</f>
        <v>431.5</v>
      </c>
      <c r="BB312" s="87" t="n">
        <f aca="false">AM312-AW312</f>
        <v>832</v>
      </c>
      <c r="BC312" s="78"/>
      <c r="BD312" s="78"/>
      <c r="BE312" s="96"/>
    </row>
    <row r="313" customFormat="false" ht="18.75" hidden="false" customHeight="false" outlineLevel="0" collapsed="false">
      <c r="A313" s="77" t="n">
        <v>311</v>
      </c>
      <c r="B313" s="78" t="s">
        <v>514</v>
      </c>
      <c r="C313" s="78" t="s">
        <v>475</v>
      </c>
      <c r="D313" s="78"/>
      <c r="E313" s="78"/>
      <c r="F313" s="78"/>
      <c r="G313" s="78"/>
      <c r="H313" s="78" t="n">
        <v>1.5</v>
      </c>
      <c r="I313" s="78"/>
      <c r="J313" s="78" t="n">
        <v>1.5</v>
      </c>
      <c r="K313" s="78" t="n">
        <v>1.5</v>
      </c>
      <c r="L313" s="78" t="n">
        <v>1</v>
      </c>
      <c r="M313" s="78" t="n">
        <v>1</v>
      </c>
      <c r="N313" s="78"/>
      <c r="O313" s="78" t="n">
        <v>1</v>
      </c>
      <c r="P313" s="78" t="n">
        <v>1</v>
      </c>
      <c r="Q313" s="78" t="n">
        <v>1</v>
      </c>
      <c r="R313" s="78" t="n">
        <v>1.5</v>
      </c>
      <c r="S313" s="78" t="n">
        <v>1.5</v>
      </c>
      <c r="T313" s="78" t="n">
        <v>1</v>
      </c>
      <c r="U313" s="78" t="n">
        <v>1</v>
      </c>
      <c r="V313" s="78" t="n">
        <v>1</v>
      </c>
      <c r="W313" s="78" t="n">
        <v>1</v>
      </c>
      <c r="X313" s="78" t="n">
        <v>1</v>
      </c>
      <c r="Y313" s="78" t="n">
        <v>1</v>
      </c>
      <c r="Z313" s="78" t="n">
        <v>1</v>
      </c>
      <c r="AA313" s="78" t="n">
        <v>1</v>
      </c>
      <c r="AB313" s="78" t="n">
        <v>1</v>
      </c>
      <c r="AC313" s="78" t="n">
        <v>1</v>
      </c>
      <c r="AD313" s="78"/>
      <c r="AE313" s="78" t="n">
        <v>1</v>
      </c>
      <c r="AF313" s="78" t="n">
        <v>1</v>
      </c>
      <c r="AG313" s="78" t="n">
        <v>1</v>
      </c>
      <c r="AH313" s="78" t="n">
        <v>1</v>
      </c>
      <c r="AI313" s="78"/>
      <c r="AJ313" s="78"/>
      <c r="AK313" s="79" t="n">
        <f aca="false">SUM(F313:AJ313)</f>
        <v>26.5</v>
      </c>
      <c r="AL313" s="78" t="n">
        <v>32</v>
      </c>
      <c r="AM313" s="80" t="n">
        <f aca="false">PRODUCT(AK313:AL313)</f>
        <v>848</v>
      </c>
      <c r="AN313" s="81" t="n">
        <v>0</v>
      </c>
      <c r="AO313" s="82"/>
      <c r="AP313" s="78"/>
      <c r="AQ313" s="83"/>
      <c r="AR313" s="84"/>
      <c r="AS313" s="85"/>
      <c r="AT313" s="86"/>
      <c r="AU313" s="87" t="n">
        <f aca="false">AN313+AO313+AR313+AS313+AT313</f>
        <v>0</v>
      </c>
      <c r="AV313" s="87"/>
      <c r="AW313" s="87" t="n">
        <f aca="false">AP313+AR313+AS313+AT313+AV313+AZ313</f>
        <v>26.5</v>
      </c>
      <c r="AX313" s="87" t="n">
        <f aca="false">AU313-AW313+AV313+AZ313</f>
        <v>0</v>
      </c>
      <c r="AY313" s="87" t="n">
        <v>119</v>
      </c>
      <c r="AZ313" s="87" t="n">
        <f aca="false">AK313</f>
        <v>26.5</v>
      </c>
      <c r="BA313" s="87" t="n">
        <f aca="false">AY313+AZ313</f>
        <v>145.5</v>
      </c>
      <c r="BB313" s="87" t="n">
        <f aca="false">AM313-AW313</f>
        <v>821.5</v>
      </c>
      <c r="BC313" s="78"/>
      <c r="BD313" s="88"/>
      <c r="BE313" s="96"/>
    </row>
    <row r="314" customFormat="false" ht="18.75" hidden="false" customHeight="false" outlineLevel="0" collapsed="false">
      <c r="A314" s="77" t="n">
        <v>312</v>
      </c>
      <c r="B314" s="78" t="s">
        <v>1226</v>
      </c>
      <c r="C314" s="78" t="s">
        <v>1127</v>
      </c>
      <c r="D314" s="78"/>
      <c r="E314" s="78"/>
      <c r="F314" s="78"/>
      <c r="G314" s="78" t="n">
        <v>3.5</v>
      </c>
      <c r="H314" s="78" t="n">
        <v>3.5</v>
      </c>
      <c r="I314" s="78" t="n">
        <v>3.5</v>
      </c>
      <c r="J314" s="78" t="n">
        <v>3.5</v>
      </c>
      <c r="K314" s="78" t="n">
        <v>3</v>
      </c>
      <c r="L314" s="78" t="n">
        <v>3.5</v>
      </c>
      <c r="M314" s="78" t="n">
        <v>3.5</v>
      </c>
      <c r="N314" s="78" t="n">
        <v>3</v>
      </c>
      <c r="O314" s="78" t="n">
        <v>3.5</v>
      </c>
      <c r="P314" s="78" t="n">
        <v>4</v>
      </c>
      <c r="Q314" s="78" t="n">
        <v>4</v>
      </c>
      <c r="R314" s="78" t="n">
        <v>3.5</v>
      </c>
      <c r="S314" s="78" t="n">
        <v>4</v>
      </c>
      <c r="T314" s="78" t="n">
        <v>4</v>
      </c>
      <c r="U314" s="78" t="n">
        <v>4</v>
      </c>
      <c r="V314" s="78" t="n">
        <v>4</v>
      </c>
      <c r="W314" s="78" t="n">
        <v>4</v>
      </c>
      <c r="X314" s="78" t="n">
        <v>4</v>
      </c>
      <c r="Y314" s="78" t="n">
        <v>4</v>
      </c>
      <c r="Z314" s="78" t="n">
        <v>4</v>
      </c>
      <c r="AA314" s="78" t="n">
        <v>4</v>
      </c>
      <c r="AB314" s="78" t="n">
        <v>3.5</v>
      </c>
      <c r="AC314" s="78" t="n">
        <v>4</v>
      </c>
      <c r="AD314" s="78" t="n">
        <v>4</v>
      </c>
      <c r="AE314" s="78" t="n">
        <v>3</v>
      </c>
      <c r="AF314" s="78"/>
      <c r="AG314" s="78"/>
      <c r="AH314" s="78" t="n">
        <v>2</v>
      </c>
      <c r="AI314" s="78" t="n">
        <v>4</v>
      </c>
      <c r="AJ314" s="78" t="n">
        <v>3.5</v>
      </c>
      <c r="AK314" s="79" t="n">
        <f aca="false">SUM(F314:AJ314)</f>
        <v>102</v>
      </c>
      <c r="AL314" s="78" t="n">
        <v>32</v>
      </c>
      <c r="AM314" s="80" t="n">
        <f aca="false">PRODUCT(AK314:AL314)</f>
        <v>3264</v>
      </c>
      <c r="AN314" s="81"/>
      <c r="AO314" s="82"/>
      <c r="AP314" s="87" t="n">
        <f aca="false">SUM(AP256)</f>
        <v>0</v>
      </c>
      <c r="AQ314" s="125"/>
      <c r="AR314" s="84"/>
      <c r="AS314" s="85"/>
      <c r="AT314" s="127" t="n">
        <v>2350</v>
      </c>
      <c r="AU314" s="87" t="n">
        <f aca="false">AN314+AO314+AR314+AS314+AT314</f>
        <v>2350</v>
      </c>
      <c r="AV314" s="116"/>
      <c r="AW314" s="87" t="n">
        <f aca="false">AP314+AR314+AS314+AT314+AV314+AZ314</f>
        <v>2452</v>
      </c>
      <c r="AX314" s="87" t="n">
        <f aca="false">AU314-AW314+AV314+AZ314</f>
        <v>0</v>
      </c>
      <c r="AY314" s="116" t="n">
        <v>0</v>
      </c>
      <c r="AZ314" s="87" t="n">
        <f aca="false">AK314</f>
        <v>102</v>
      </c>
      <c r="BA314" s="87" t="n">
        <f aca="false">AY314+AZ314</f>
        <v>102</v>
      </c>
      <c r="BB314" s="87" t="n">
        <f aca="false">AM314-AW314</f>
        <v>812</v>
      </c>
      <c r="BC314" s="78"/>
      <c r="BD314" s="78"/>
      <c r="BE314" s="96"/>
    </row>
    <row r="315" customFormat="false" ht="18.75" hidden="false" customHeight="false" outlineLevel="0" collapsed="false">
      <c r="A315" s="77" t="n">
        <v>313</v>
      </c>
      <c r="B315" s="78" t="s">
        <v>919</v>
      </c>
      <c r="C315" s="78" t="s">
        <v>728</v>
      </c>
      <c r="D315" s="78"/>
      <c r="E315" s="78"/>
      <c r="F315" s="78" t="n">
        <v>6.5</v>
      </c>
      <c r="G315" s="78" t="n">
        <v>5.5</v>
      </c>
      <c r="H315" s="78" t="n">
        <v>6.5</v>
      </c>
      <c r="I315" s="78" t="n">
        <v>6.5</v>
      </c>
      <c r="J315" s="78" t="n">
        <v>7.5</v>
      </c>
      <c r="K315" s="78" t="n">
        <v>4</v>
      </c>
      <c r="L315" s="78" t="n">
        <v>8</v>
      </c>
      <c r="M315" s="78" t="n">
        <v>6.5</v>
      </c>
      <c r="N315" s="78" t="n">
        <v>7.5</v>
      </c>
      <c r="O315" s="78" t="n">
        <v>8</v>
      </c>
      <c r="P315" s="78" t="n">
        <v>7</v>
      </c>
      <c r="Q315" s="78" t="n">
        <v>7.5</v>
      </c>
      <c r="R315" s="78" t="n">
        <v>9</v>
      </c>
      <c r="S315" s="78" t="n">
        <v>7</v>
      </c>
      <c r="T315" s="78" t="n">
        <v>7.5</v>
      </c>
      <c r="U315" s="78" t="n">
        <v>8</v>
      </c>
      <c r="V315" s="78" t="n">
        <v>5.5</v>
      </c>
      <c r="W315" s="78" t="n">
        <v>8.5</v>
      </c>
      <c r="X315" s="78" t="n">
        <v>8</v>
      </c>
      <c r="Y315" s="78" t="n">
        <v>7.5</v>
      </c>
      <c r="Z315" s="78" t="n">
        <v>7.5</v>
      </c>
      <c r="AA315" s="78" t="n">
        <v>8</v>
      </c>
      <c r="AB315" s="78" t="n">
        <v>7</v>
      </c>
      <c r="AC315" s="78" t="n">
        <v>7</v>
      </c>
      <c r="AD315" s="78" t="n">
        <v>7</v>
      </c>
      <c r="AE315" s="78" t="n">
        <v>7.5</v>
      </c>
      <c r="AF315" s="78" t="n">
        <v>6</v>
      </c>
      <c r="AG315" s="78" t="n">
        <v>5.5</v>
      </c>
      <c r="AH315" s="78" t="n">
        <v>5</v>
      </c>
      <c r="AI315" s="78" t="n">
        <v>6.5</v>
      </c>
      <c r="AJ315" s="78" t="n">
        <v>6</v>
      </c>
      <c r="AK315" s="79" t="n">
        <f aca="false">SUM(F315:AJ315)</f>
        <v>215</v>
      </c>
      <c r="AL315" s="78" t="n">
        <v>32</v>
      </c>
      <c r="AM315" s="80" t="n">
        <f aca="false">PRODUCT(AK315:AL315)</f>
        <v>6880</v>
      </c>
      <c r="AN315" s="81" t="n">
        <v>0</v>
      </c>
      <c r="AO315" s="82"/>
      <c r="AP315" s="78"/>
      <c r="AQ315" s="83"/>
      <c r="AR315" s="84"/>
      <c r="AS315" s="85"/>
      <c r="AT315" s="91" t="n">
        <v>3160</v>
      </c>
      <c r="AU315" s="87" t="n">
        <f aca="false">AN315+AO315+AR315+AS315+AT315</f>
        <v>3160</v>
      </c>
      <c r="AV315" s="87" t="n">
        <v>500</v>
      </c>
      <c r="AW315" s="87" t="n">
        <f aca="false">AP315+AR315+AS315+AT315+AV315+AZ315</f>
        <v>3875</v>
      </c>
      <c r="AX315" s="87" t="n">
        <v>0</v>
      </c>
      <c r="AY315" s="87" t="n">
        <v>498.5</v>
      </c>
      <c r="AZ315" s="87" t="n">
        <f aca="false">AK315</f>
        <v>215</v>
      </c>
      <c r="BA315" s="87" t="n">
        <f aca="false">AY315+AZ315</f>
        <v>713.5</v>
      </c>
      <c r="BB315" s="87" t="n">
        <v>805</v>
      </c>
      <c r="BC315" s="78"/>
      <c r="BD315" s="78"/>
      <c r="BE315" s="96"/>
    </row>
    <row r="316" customFormat="false" ht="18.75" hidden="false" customHeight="false" outlineLevel="0" collapsed="false">
      <c r="A316" s="77" t="n">
        <v>314</v>
      </c>
      <c r="B316" s="78" t="s">
        <v>1169</v>
      </c>
      <c r="C316" s="78" t="s">
        <v>1233</v>
      </c>
      <c r="D316" s="78"/>
      <c r="E316" s="78"/>
      <c r="F316" s="78" t="n">
        <v>5</v>
      </c>
      <c r="G316" s="78" t="n">
        <v>1.5</v>
      </c>
      <c r="H316" s="78" t="n">
        <v>1.5</v>
      </c>
      <c r="I316" s="78" t="n">
        <v>2</v>
      </c>
      <c r="J316" s="78" t="n">
        <v>2</v>
      </c>
      <c r="K316" s="78" t="n">
        <v>2</v>
      </c>
      <c r="L316" s="78" t="n">
        <v>2</v>
      </c>
      <c r="M316" s="78" t="n">
        <v>2</v>
      </c>
      <c r="N316" s="78" t="n">
        <v>2</v>
      </c>
      <c r="O316" s="78" t="n">
        <v>2</v>
      </c>
      <c r="P316" s="78" t="n">
        <v>2</v>
      </c>
      <c r="Q316" s="78" t="n">
        <v>2</v>
      </c>
      <c r="R316" s="78" t="n">
        <v>2</v>
      </c>
      <c r="S316" s="78" t="n">
        <v>2</v>
      </c>
      <c r="T316" s="78" t="n">
        <v>2.5</v>
      </c>
      <c r="U316" s="78" t="n">
        <v>2</v>
      </c>
      <c r="V316" s="78" t="n">
        <v>2</v>
      </c>
      <c r="W316" s="78" t="n">
        <v>2</v>
      </c>
      <c r="X316" s="78" t="n">
        <v>2.5</v>
      </c>
      <c r="Y316" s="78" t="n">
        <v>2.5</v>
      </c>
      <c r="Z316" s="78" t="n">
        <v>2</v>
      </c>
      <c r="AA316" s="78" t="n">
        <v>2</v>
      </c>
      <c r="AB316" s="78" t="n">
        <v>2</v>
      </c>
      <c r="AC316" s="78" t="n">
        <v>2</v>
      </c>
      <c r="AD316" s="78" t="n">
        <v>2</v>
      </c>
      <c r="AE316" s="78" t="n">
        <v>2</v>
      </c>
      <c r="AF316" s="78" t="n">
        <v>1.5</v>
      </c>
      <c r="AG316" s="78" t="n">
        <v>1.5</v>
      </c>
      <c r="AH316" s="78" t="n">
        <v>2</v>
      </c>
      <c r="AI316" s="78" t="n">
        <v>1.5</v>
      </c>
      <c r="AJ316" s="78" t="n">
        <v>1</v>
      </c>
      <c r="AK316" s="79" t="n">
        <f aca="false">SUM(F316:AJ316)</f>
        <v>63</v>
      </c>
      <c r="AL316" s="78" t="n">
        <v>32</v>
      </c>
      <c r="AM316" s="80" t="n">
        <f aca="false">PRODUCT(AK316:AL316)</f>
        <v>2016</v>
      </c>
      <c r="AN316" s="81"/>
      <c r="AO316" s="82"/>
      <c r="AP316" s="78"/>
      <c r="AQ316" s="78"/>
      <c r="AR316" s="84"/>
      <c r="AS316" s="85"/>
      <c r="AT316" s="91" t="n">
        <v>1150</v>
      </c>
      <c r="AU316" s="87" t="n">
        <f aca="false">AN316+AO316+AR316+AS316+AT316</f>
        <v>1150</v>
      </c>
      <c r="AV316" s="78"/>
      <c r="AW316" s="87" t="n">
        <f aca="false">AP316+AR316+AS316+AT316+AV316+AZ316</f>
        <v>1213</v>
      </c>
      <c r="AX316" s="87" t="n">
        <f aca="false">AU316-AW316+AV316+AZ316</f>
        <v>0</v>
      </c>
      <c r="AY316" s="116" t="n">
        <v>0</v>
      </c>
      <c r="AZ316" s="87" t="n">
        <f aca="false">AK316</f>
        <v>63</v>
      </c>
      <c r="BA316" s="87" t="n">
        <f aca="false">AY316+AZ316</f>
        <v>63</v>
      </c>
      <c r="BB316" s="87" t="n">
        <f aca="false">AM316-AW316</f>
        <v>803</v>
      </c>
      <c r="BC316" s="78"/>
      <c r="BD316" s="78"/>
      <c r="BE316" s="96"/>
    </row>
    <row r="317" customFormat="false" ht="18.75" hidden="false" customHeight="false" outlineLevel="0" collapsed="false">
      <c r="A317" s="77" t="n">
        <v>315</v>
      </c>
      <c r="B317" s="78" t="s">
        <v>79</v>
      </c>
      <c r="C317" s="78" t="s">
        <v>29</v>
      </c>
      <c r="D317" s="78"/>
      <c r="E317" s="78"/>
      <c r="F317" s="78" t="n">
        <v>2</v>
      </c>
      <c r="G317" s="78" t="n">
        <v>2</v>
      </c>
      <c r="H317" s="78" t="n">
        <v>2.5</v>
      </c>
      <c r="I317" s="78" t="n">
        <v>2</v>
      </c>
      <c r="J317" s="78" t="n">
        <v>2</v>
      </c>
      <c r="K317" s="78" t="n">
        <v>2</v>
      </c>
      <c r="L317" s="78" t="n">
        <v>2.5</v>
      </c>
      <c r="M317" s="78" t="n">
        <v>2.5</v>
      </c>
      <c r="N317" s="78" t="n">
        <v>2</v>
      </c>
      <c r="O317" s="78" t="n">
        <v>3</v>
      </c>
      <c r="P317" s="78" t="n">
        <v>2.5</v>
      </c>
      <c r="Q317" s="78" t="n">
        <v>3</v>
      </c>
      <c r="R317" s="78" t="n">
        <v>3.5</v>
      </c>
      <c r="S317" s="78" t="n">
        <v>2.5</v>
      </c>
      <c r="T317" s="78" t="n">
        <v>3</v>
      </c>
      <c r="U317" s="78" t="n">
        <v>2.5</v>
      </c>
      <c r="V317" s="78" t="n">
        <v>3</v>
      </c>
      <c r="W317" s="78" t="n">
        <v>3</v>
      </c>
      <c r="X317" s="78" t="n">
        <v>3.5</v>
      </c>
      <c r="Y317" s="78"/>
      <c r="Z317" s="78" t="n">
        <v>2</v>
      </c>
      <c r="AA317" s="78"/>
      <c r="AB317" s="78"/>
      <c r="AC317" s="78" t="n">
        <v>3</v>
      </c>
      <c r="AD317" s="78" t="n">
        <v>2</v>
      </c>
      <c r="AE317" s="78" t="n">
        <v>2</v>
      </c>
      <c r="AF317" s="78" t="n">
        <v>1.5</v>
      </c>
      <c r="AG317" s="78"/>
      <c r="AH317" s="78" t="n">
        <v>1.5</v>
      </c>
      <c r="AI317" s="78" t="n">
        <v>1.5</v>
      </c>
      <c r="AJ317" s="78"/>
      <c r="AK317" s="79" t="n">
        <f aca="false">SUM(F317:AJ317)</f>
        <v>62.5</v>
      </c>
      <c r="AL317" s="78" t="n">
        <v>32</v>
      </c>
      <c r="AM317" s="80" t="n">
        <f aca="false">PRODUCT(AK317:AL317)</f>
        <v>2000</v>
      </c>
      <c r="AN317" s="99" t="n">
        <v>0</v>
      </c>
      <c r="AO317" s="100"/>
      <c r="AP317" s="101"/>
      <c r="AQ317" s="102"/>
      <c r="AR317" s="84"/>
      <c r="AS317" s="85"/>
      <c r="AT317" s="91" t="n">
        <v>1150</v>
      </c>
      <c r="AU317" s="87" t="n">
        <f aca="false">AN317+AO317+AR317+AS317+AT317</f>
        <v>1150</v>
      </c>
      <c r="AV317" s="87"/>
      <c r="AW317" s="87" t="n">
        <f aca="false">AP317+AR317+AS317+AT317+AV317+AZ317</f>
        <v>1212.5</v>
      </c>
      <c r="AX317" s="87" t="n">
        <f aca="false">AU317-AW317+AV317+AZ317</f>
        <v>0</v>
      </c>
      <c r="AY317" s="87" t="n">
        <v>125.5</v>
      </c>
      <c r="AZ317" s="87" t="n">
        <f aca="false">AK317</f>
        <v>62.5</v>
      </c>
      <c r="BA317" s="87" t="n">
        <f aca="false">AY317+AZ317</f>
        <v>188</v>
      </c>
      <c r="BB317" s="87" t="n">
        <f aca="false">AM317-AW317</f>
        <v>787.5</v>
      </c>
      <c r="BC317" s="78"/>
      <c r="BD317" s="78"/>
      <c r="BE317" s="96"/>
    </row>
    <row r="318" customFormat="false" ht="18.75" hidden="false" customHeight="false" outlineLevel="0" collapsed="false">
      <c r="A318" s="77" t="n">
        <v>316</v>
      </c>
      <c r="B318" s="78" t="s">
        <v>877</v>
      </c>
      <c r="C318" s="78" t="s">
        <v>728</v>
      </c>
      <c r="D318" s="78" t="n">
        <v>21992590</v>
      </c>
      <c r="E318" s="78"/>
      <c r="F318" s="78" t="n">
        <v>4.5</v>
      </c>
      <c r="G318" s="78" t="n">
        <v>4</v>
      </c>
      <c r="H318" s="78" t="n">
        <v>4</v>
      </c>
      <c r="I318" s="78" t="n">
        <v>3.5</v>
      </c>
      <c r="J318" s="78" t="n">
        <v>3</v>
      </c>
      <c r="K318" s="78" t="n">
        <v>4</v>
      </c>
      <c r="L318" s="78" t="n">
        <v>2.5</v>
      </c>
      <c r="M318" s="78" t="n">
        <v>4</v>
      </c>
      <c r="N318" s="78" t="n">
        <v>4</v>
      </c>
      <c r="O318" s="78" t="n">
        <v>4</v>
      </c>
      <c r="P318" s="78" t="n">
        <v>4.5</v>
      </c>
      <c r="Q318" s="78" t="n">
        <v>4</v>
      </c>
      <c r="R318" s="78" t="n">
        <v>4.5</v>
      </c>
      <c r="S318" s="78" t="n">
        <v>3.5</v>
      </c>
      <c r="T318" s="78" t="n">
        <v>4</v>
      </c>
      <c r="U318" s="78" t="n">
        <v>4</v>
      </c>
      <c r="V318" s="78" t="n">
        <v>4.5</v>
      </c>
      <c r="W318" s="78" t="n">
        <v>4</v>
      </c>
      <c r="X318" s="78" t="n">
        <v>4</v>
      </c>
      <c r="Y318" s="78" t="n">
        <v>4</v>
      </c>
      <c r="Z318" s="78" t="n">
        <v>4.5</v>
      </c>
      <c r="AA318" s="78" t="n">
        <v>4.5</v>
      </c>
      <c r="AB318" s="78" t="n">
        <v>5</v>
      </c>
      <c r="AC318" s="78" t="n">
        <v>2</v>
      </c>
      <c r="AD318" s="78" t="n">
        <v>4</v>
      </c>
      <c r="AE318" s="78" t="n">
        <v>4</v>
      </c>
      <c r="AF318" s="78" t="n">
        <v>4.5</v>
      </c>
      <c r="AG318" s="78" t="n">
        <v>4</v>
      </c>
      <c r="AH318" s="78" t="n">
        <v>3.5</v>
      </c>
      <c r="AI318" s="78" t="n">
        <v>4</v>
      </c>
      <c r="AJ318" s="78" t="n">
        <v>3.5</v>
      </c>
      <c r="AK318" s="79" t="n">
        <f aca="false">SUM(F318:AJ318)</f>
        <v>122</v>
      </c>
      <c r="AL318" s="78" t="n">
        <v>32</v>
      </c>
      <c r="AM318" s="80" t="n">
        <f aca="false">PRODUCT(AK318:AL318)</f>
        <v>3904</v>
      </c>
      <c r="AN318" s="81" t="n">
        <v>702.5</v>
      </c>
      <c r="AO318" s="82"/>
      <c r="AP318" s="78" t="n">
        <v>702.5</v>
      </c>
      <c r="AQ318" s="83"/>
      <c r="AR318" s="84"/>
      <c r="AS318" s="85"/>
      <c r="AT318" s="91" t="n">
        <v>2300</v>
      </c>
      <c r="AU318" s="87" t="n">
        <f aca="false">AN318+AO318+AR318+AS318+AT318</f>
        <v>3002.5</v>
      </c>
      <c r="AV318" s="87"/>
      <c r="AW318" s="87" t="n">
        <f aca="false">AP318+AR318+AS318+AT318+AV318+AZ318</f>
        <v>3124.5</v>
      </c>
      <c r="AX318" s="87" t="n">
        <f aca="false">AU318-AW318+AV318+AZ318</f>
        <v>0</v>
      </c>
      <c r="AY318" s="87" t="n">
        <v>449.5</v>
      </c>
      <c r="AZ318" s="87" t="n">
        <f aca="false">AK318</f>
        <v>122</v>
      </c>
      <c r="BA318" s="87" t="n">
        <f aca="false">AY318+AZ318</f>
        <v>571.5</v>
      </c>
      <c r="BB318" s="87" t="n">
        <f aca="false">AM318-AW318</f>
        <v>779.5</v>
      </c>
      <c r="BC318" s="78"/>
      <c r="BD318" s="78"/>
      <c r="BE318" s="96"/>
    </row>
    <row r="319" customFormat="false" ht="18.75" hidden="false" customHeight="false" outlineLevel="0" collapsed="false">
      <c r="A319" s="77" t="n">
        <v>317</v>
      </c>
      <c r="B319" s="78" t="s">
        <v>238</v>
      </c>
      <c r="C319" s="78" t="s">
        <v>169</v>
      </c>
      <c r="D319" s="78"/>
      <c r="E319" s="78"/>
      <c r="F319" s="78" t="n">
        <v>1.5</v>
      </c>
      <c r="G319" s="78" t="n">
        <v>1.5</v>
      </c>
      <c r="H319" s="78" t="n">
        <v>1</v>
      </c>
      <c r="I319" s="78" t="n">
        <v>1.5</v>
      </c>
      <c r="J319" s="78" t="n">
        <v>1.5</v>
      </c>
      <c r="K319" s="78" t="n">
        <v>1.5</v>
      </c>
      <c r="L319" s="78" t="n">
        <v>1</v>
      </c>
      <c r="M319" s="78" t="n">
        <v>1.5</v>
      </c>
      <c r="N319" s="78" t="n">
        <v>1</v>
      </c>
      <c r="O319" s="78" t="n">
        <v>1.5</v>
      </c>
      <c r="P319" s="78" t="n">
        <v>1.5</v>
      </c>
      <c r="Q319" s="78" t="n">
        <v>1.5</v>
      </c>
      <c r="R319" s="78" t="n">
        <v>1.5</v>
      </c>
      <c r="S319" s="78" t="n">
        <v>1</v>
      </c>
      <c r="T319" s="78"/>
      <c r="U319" s="78" t="n">
        <v>1.5</v>
      </c>
      <c r="V319" s="78"/>
      <c r="W319" s="78" t="n">
        <v>1.5</v>
      </c>
      <c r="X319" s="78" t="n">
        <v>1.5</v>
      </c>
      <c r="Y319" s="78" t="n">
        <v>1.5</v>
      </c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9" t="n">
        <f aca="false">SUM(F319:AJ319)</f>
        <v>25</v>
      </c>
      <c r="AL319" s="78" t="n">
        <v>32</v>
      </c>
      <c r="AM319" s="80" t="n">
        <f aca="false">PRODUCT(AK319:AL319)</f>
        <v>800</v>
      </c>
      <c r="AN319" s="81" t="n">
        <v>0</v>
      </c>
      <c r="AO319" s="82"/>
      <c r="AP319" s="78"/>
      <c r="AQ319" s="83"/>
      <c r="AR319" s="84"/>
      <c r="AS319" s="85"/>
      <c r="AT319" s="91"/>
      <c r="AU319" s="87" t="n">
        <f aca="false">AN319+AO319+AR319+AS319+AT319</f>
        <v>0</v>
      </c>
      <c r="AV319" s="87"/>
      <c r="AW319" s="87" t="n">
        <f aca="false">AP319+AR319+AS319+AT319+AV319+AZ319</f>
        <v>25</v>
      </c>
      <c r="AX319" s="87" t="n">
        <f aca="false">AU319-AW319+AV319+AZ319</f>
        <v>0</v>
      </c>
      <c r="AY319" s="87" t="n">
        <v>113</v>
      </c>
      <c r="AZ319" s="87" t="n">
        <f aca="false">AK319</f>
        <v>25</v>
      </c>
      <c r="BA319" s="87" t="n">
        <f aca="false">AY319+AZ319</f>
        <v>138</v>
      </c>
      <c r="BB319" s="87" t="n">
        <f aca="false">AM319-AW319</f>
        <v>775</v>
      </c>
      <c r="BC319" s="88"/>
      <c r="BD319" s="88"/>
      <c r="BE319" s="96"/>
    </row>
    <row r="320" customFormat="false" ht="18.75" hidden="false" customHeight="false" outlineLevel="0" collapsed="false">
      <c r="A320" s="77" t="n">
        <v>318</v>
      </c>
      <c r="B320" s="78" t="s">
        <v>1182</v>
      </c>
      <c r="C320" s="78" t="s">
        <v>1130</v>
      </c>
      <c r="D320" s="78"/>
      <c r="E320" s="78"/>
      <c r="F320" s="78"/>
      <c r="G320" s="78"/>
      <c r="H320" s="78" t="n">
        <v>1</v>
      </c>
      <c r="I320" s="78" t="n">
        <v>1</v>
      </c>
      <c r="J320" s="78" t="n">
        <v>1</v>
      </c>
      <c r="K320" s="78" t="n">
        <v>1</v>
      </c>
      <c r="L320" s="78" t="n">
        <v>1</v>
      </c>
      <c r="M320" s="78" t="n">
        <v>1.5</v>
      </c>
      <c r="N320" s="78" t="n">
        <v>1</v>
      </c>
      <c r="O320" s="78"/>
      <c r="P320" s="78" t="n">
        <v>1.5</v>
      </c>
      <c r="Q320" s="78" t="n">
        <v>1</v>
      </c>
      <c r="R320" s="78" t="n">
        <v>1</v>
      </c>
      <c r="S320" s="78" t="n">
        <v>1</v>
      </c>
      <c r="T320" s="78" t="n">
        <v>1</v>
      </c>
      <c r="U320" s="78" t="n">
        <v>1</v>
      </c>
      <c r="V320" s="78" t="n">
        <v>1</v>
      </c>
      <c r="W320" s="78" t="n">
        <v>1</v>
      </c>
      <c r="X320" s="78" t="n">
        <v>1</v>
      </c>
      <c r="Y320" s="78" t="n">
        <v>1</v>
      </c>
      <c r="Z320" s="78"/>
      <c r="AA320" s="78" t="n">
        <v>1</v>
      </c>
      <c r="AB320" s="78"/>
      <c r="AC320" s="78"/>
      <c r="AD320" s="78" t="n">
        <v>1</v>
      </c>
      <c r="AE320" s="78"/>
      <c r="AF320" s="78" t="n">
        <v>1</v>
      </c>
      <c r="AG320" s="78" t="n">
        <v>1</v>
      </c>
      <c r="AH320" s="78" t="n">
        <v>1</v>
      </c>
      <c r="AI320" s="78" t="n">
        <v>1</v>
      </c>
      <c r="AJ320" s="78" t="n">
        <v>1</v>
      </c>
      <c r="AK320" s="79" t="n">
        <f aca="false">SUM(F320:AJ320)</f>
        <v>25</v>
      </c>
      <c r="AL320" s="78" t="n">
        <v>32</v>
      </c>
      <c r="AM320" s="80" t="n">
        <f aca="false">PRODUCT(AK320:AL320)</f>
        <v>800</v>
      </c>
      <c r="AN320" s="81"/>
      <c r="AO320" s="82"/>
      <c r="AP320" s="78"/>
      <c r="AQ320" s="83"/>
      <c r="AR320" s="84"/>
      <c r="AS320" s="85"/>
      <c r="AT320" s="91"/>
      <c r="AU320" s="87" t="n">
        <f aca="false">AN320+AO320+AR320+AS320+AT320</f>
        <v>0</v>
      </c>
      <c r="AV320" s="78"/>
      <c r="AW320" s="87" t="n">
        <f aca="false">AP320+AR320+AS320+AT320+AV320+AZ320</f>
        <v>25</v>
      </c>
      <c r="AX320" s="87"/>
      <c r="AY320" s="78"/>
      <c r="AZ320" s="87" t="n">
        <f aca="false">AK320</f>
        <v>25</v>
      </c>
      <c r="BA320" s="87" t="n">
        <f aca="false">AY320+AZ320</f>
        <v>25</v>
      </c>
      <c r="BB320" s="87" t="n">
        <f aca="false">AM320-AW320</f>
        <v>775</v>
      </c>
      <c r="BC320" s="78"/>
      <c r="BD320" s="78"/>
      <c r="BE320" s="96"/>
    </row>
    <row r="321" customFormat="false" ht="18.75" hidden="false" customHeight="false" outlineLevel="0" collapsed="false">
      <c r="A321" s="77" t="n">
        <v>319</v>
      </c>
      <c r="B321" s="78" t="s">
        <v>659</v>
      </c>
      <c r="C321" s="78" t="s">
        <v>475</v>
      </c>
      <c r="D321" s="78"/>
      <c r="E321" s="78"/>
      <c r="F321" s="78" t="n">
        <v>2</v>
      </c>
      <c r="G321" s="78" t="n">
        <v>1.5</v>
      </c>
      <c r="H321" s="78" t="n">
        <v>1</v>
      </c>
      <c r="I321" s="78" t="n">
        <v>2</v>
      </c>
      <c r="J321" s="78" t="n">
        <v>2</v>
      </c>
      <c r="K321" s="78" t="n">
        <v>2</v>
      </c>
      <c r="L321" s="78" t="n">
        <v>1.5</v>
      </c>
      <c r="M321" s="78" t="n">
        <v>1.5</v>
      </c>
      <c r="N321" s="78" t="n">
        <v>1</v>
      </c>
      <c r="O321" s="78"/>
      <c r="P321" s="78" t="n">
        <v>1</v>
      </c>
      <c r="Q321" s="78" t="n">
        <v>1</v>
      </c>
      <c r="R321" s="78" t="n">
        <v>0.5</v>
      </c>
      <c r="S321" s="78"/>
      <c r="T321" s="78"/>
      <c r="U321" s="78" t="n">
        <v>1</v>
      </c>
      <c r="V321" s="78" t="n">
        <v>1</v>
      </c>
      <c r="W321" s="78"/>
      <c r="X321" s="78" t="n">
        <v>0.5</v>
      </c>
      <c r="Y321" s="78" t="n">
        <v>0.5</v>
      </c>
      <c r="Z321" s="78"/>
      <c r="AA321" s="78"/>
      <c r="AB321" s="78" t="n">
        <v>0.5</v>
      </c>
      <c r="AC321" s="78" t="n">
        <v>0.5</v>
      </c>
      <c r="AD321" s="78" t="n">
        <v>1</v>
      </c>
      <c r="AE321" s="78" t="n">
        <v>1</v>
      </c>
      <c r="AF321" s="78"/>
      <c r="AG321" s="78"/>
      <c r="AH321" s="78" t="n">
        <v>1</v>
      </c>
      <c r="AI321" s="78"/>
      <c r="AJ321" s="78"/>
      <c r="AK321" s="79" t="n">
        <f aca="false">SUM(F321:AJ321)</f>
        <v>24</v>
      </c>
      <c r="AL321" s="78" t="n">
        <v>32</v>
      </c>
      <c r="AM321" s="80" t="n">
        <f aca="false">PRODUCT(AK321:AL321)</f>
        <v>768</v>
      </c>
      <c r="AN321" s="81" t="n">
        <v>0</v>
      </c>
      <c r="AO321" s="82"/>
      <c r="AP321" s="78"/>
      <c r="AQ321" s="83"/>
      <c r="AR321" s="84"/>
      <c r="AS321" s="85"/>
      <c r="AT321" s="91"/>
      <c r="AU321" s="87" t="n">
        <f aca="false">AN321+AO321+AR321+AS321+AT321</f>
        <v>0</v>
      </c>
      <c r="AV321" s="87"/>
      <c r="AW321" s="87" t="n">
        <f aca="false">AP321+AR321+AS321+AT321+AV321+AZ321</f>
        <v>24</v>
      </c>
      <c r="AX321" s="87" t="n">
        <f aca="false">AU321-AW321+AV321+AZ321</f>
        <v>0</v>
      </c>
      <c r="AY321" s="87" t="n">
        <v>57</v>
      </c>
      <c r="AZ321" s="87" t="n">
        <f aca="false">AK321</f>
        <v>24</v>
      </c>
      <c r="BA321" s="87" t="n">
        <f aca="false">AY321+AZ321</f>
        <v>81</v>
      </c>
      <c r="BB321" s="87" t="n">
        <f aca="false">AM321-AW321</f>
        <v>744</v>
      </c>
      <c r="BC321" s="78"/>
      <c r="BD321" s="78"/>
      <c r="BE321" s="96"/>
    </row>
    <row r="322" customFormat="false" ht="18.75" hidden="false" customHeight="false" outlineLevel="0" collapsed="false">
      <c r="A322" s="77" t="n">
        <v>320</v>
      </c>
      <c r="B322" s="78" t="s">
        <v>678</v>
      </c>
      <c r="C322" s="78" t="s">
        <v>475</v>
      </c>
      <c r="D322" s="78"/>
      <c r="E322" s="78"/>
      <c r="F322" s="78" t="n">
        <v>1</v>
      </c>
      <c r="G322" s="78" t="n">
        <v>1</v>
      </c>
      <c r="H322" s="78" t="n">
        <v>1</v>
      </c>
      <c r="I322" s="78" t="n">
        <v>1</v>
      </c>
      <c r="J322" s="78" t="n">
        <v>1</v>
      </c>
      <c r="K322" s="78" t="n">
        <v>1</v>
      </c>
      <c r="L322" s="78" t="n">
        <v>1</v>
      </c>
      <c r="M322" s="78" t="n">
        <v>1</v>
      </c>
      <c r="N322" s="78" t="n">
        <v>1</v>
      </c>
      <c r="O322" s="78" t="n">
        <v>1</v>
      </c>
      <c r="P322" s="78" t="n">
        <v>1</v>
      </c>
      <c r="Q322" s="78"/>
      <c r="R322" s="78" t="n">
        <v>1</v>
      </c>
      <c r="S322" s="78"/>
      <c r="T322" s="78" t="n">
        <v>1</v>
      </c>
      <c r="U322" s="78" t="n">
        <v>1</v>
      </c>
      <c r="V322" s="78" t="n">
        <v>1</v>
      </c>
      <c r="W322" s="78" t="n">
        <v>1</v>
      </c>
      <c r="X322" s="78"/>
      <c r="Y322" s="78" t="n">
        <v>1</v>
      </c>
      <c r="Z322" s="78" t="n">
        <v>1</v>
      </c>
      <c r="AA322" s="78" t="n">
        <v>1</v>
      </c>
      <c r="AB322" s="78" t="n">
        <v>1</v>
      </c>
      <c r="AC322" s="78" t="n">
        <v>1</v>
      </c>
      <c r="AD322" s="78" t="n">
        <v>1</v>
      </c>
      <c r="AE322" s="78" t="n">
        <v>1</v>
      </c>
      <c r="AF322" s="78"/>
      <c r="AG322" s="78"/>
      <c r="AH322" s="78"/>
      <c r="AI322" s="78" t="n">
        <v>0.5</v>
      </c>
      <c r="AJ322" s="78"/>
      <c r="AK322" s="79" t="n">
        <f aca="false">SUM(F322:AJ322)</f>
        <v>23.5</v>
      </c>
      <c r="AL322" s="78" t="n">
        <v>32</v>
      </c>
      <c r="AM322" s="80" t="n">
        <f aca="false">PRODUCT(AK322:AL322)</f>
        <v>752</v>
      </c>
      <c r="AN322" s="81" t="n">
        <v>0</v>
      </c>
      <c r="AO322" s="82"/>
      <c r="AP322" s="78"/>
      <c r="AQ322" s="83"/>
      <c r="AR322" s="84"/>
      <c r="AS322" s="85"/>
      <c r="AT322" s="91"/>
      <c r="AU322" s="87" t="n">
        <f aca="false">AN322+AO322+AR322+AS322+AT322</f>
        <v>0</v>
      </c>
      <c r="AV322" s="87"/>
      <c r="AW322" s="87" t="n">
        <f aca="false">AP322+AR322+AS322+AT322+AV322+AZ322</f>
        <v>23.5</v>
      </c>
      <c r="AX322" s="87" t="n">
        <f aca="false">AU322-AW322+AV322+AZ322</f>
        <v>0</v>
      </c>
      <c r="AY322" s="87" t="n">
        <v>33</v>
      </c>
      <c r="AZ322" s="87" t="n">
        <f aca="false">AK322</f>
        <v>23.5</v>
      </c>
      <c r="BA322" s="87" t="n">
        <f aca="false">AY322+AZ322</f>
        <v>56.5</v>
      </c>
      <c r="BB322" s="87" t="n">
        <f aca="false">AM322-AW322</f>
        <v>728.5</v>
      </c>
      <c r="BC322" s="78"/>
      <c r="BD322" s="78"/>
      <c r="BE322" s="96"/>
    </row>
    <row r="323" customFormat="false" ht="18.75" hidden="false" customHeight="false" outlineLevel="0" collapsed="false">
      <c r="A323" s="77" t="n">
        <v>321</v>
      </c>
      <c r="B323" s="78" t="s">
        <v>1115</v>
      </c>
      <c r="C323" s="78" t="s">
        <v>1033</v>
      </c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 t="n">
        <v>3</v>
      </c>
      <c r="AB323" s="78" t="n">
        <v>3</v>
      </c>
      <c r="AC323" s="78" t="n">
        <v>3.5</v>
      </c>
      <c r="AD323" s="78" t="n">
        <v>3.5</v>
      </c>
      <c r="AE323" s="78" t="n">
        <v>3</v>
      </c>
      <c r="AF323" s="78" t="n">
        <v>2</v>
      </c>
      <c r="AG323" s="78" t="n">
        <v>1</v>
      </c>
      <c r="AH323" s="78" t="n">
        <v>1.5</v>
      </c>
      <c r="AI323" s="78" t="n">
        <v>1</v>
      </c>
      <c r="AJ323" s="78" t="n">
        <v>2</v>
      </c>
      <c r="AK323" s="79" t="n">
        <f aca="false">SUM(F323:AJ323)</f>
        <v>23.5</v>
      </c>
      <c r="AL323" s="78" t="n">
        <v>32</v>
      </c>
      <c r="AM323" s="80" t="n">
        <f aca="false">PRODUCT(AK323:AL323)</f>
        <v>752</v>
      </c>
      <c r="AN323" s="81"/>
      <c r="AO323" s="82"/>
      <c r="AP323" s="78"/>
      <c r="AQ323" s="83"/>
      <c r="AR323" s="84"/>
      <c r="AS323" s="85"/>
      <c r="AT323" s="91"/>
      <c r="AU323" s="87" t="n">
        <f aca="false">AN323+AO323+AR323+AS323+AT323</f>
        <v>0</v>
      </c>
      <c r="AV323" s="87"/>
      <c r="AW323" s="87" t="n">
        <f aca="false">AP323+AR323+AS323+AT323+AV323+AZ323</f>
        <v>23.5</v>
      </c>
      <c r="AX323" s="87"/>
      <c r="AY323" s="87"/>
      <c r="AZ323" s="87" t="n">
        <f aca="false">AK323</f>
        <v>23.5</v>
      </c>
      <c r="BA323" s="87" t="n">
        <f aca="false">AY323+AZ323</f>
        <v>23.5</v>
      </c>
      <c r="BB323" s="87" t="n">
        <f aca="false">AM323-AW323</f>
        <v>728.5</v>
      </c>
      <c r="BC323" s="78"/>
      <c r="BD323" s="78"/>
      <c r="BE323" s="96"/>
    </row>
    <row r="324" customFormat="false" ht="18.75" hidden="false" customHeight="false" outlineLevel="0" collapsed="false">
      <c r="A324" s="77" t="n">
        <v>322</v>
      </c>
      <c r="B324" s="90" t="s">
        <v>478</v>
      </c>
      <c r="C324" s="78" t="s">
        <v>475</v>
      </c>
      <c r="D324" s="78" t="n">
        <v>28754376</v>
      </c>
      <c r="E324" s="78" t="n">
        <v>790361469</v>
      </c>
      <c r="F324" s="78" t="n">
        <v>2</v>
      </c>
      <c r="G324" s="78" t="n">
        <v>1.5</v>
      </c>
      <c r="H324" s="78" t="n">
        <v>2</v>
      </c>
      <c r="I324" s="78" t="n">
        <v>1.5</v>
      </c>
      <c r="J324" s="78" t="n">
        <v>1</v>
      </c>
      <c r="K324" s="78" t="n">
        <v>1.5</v>
      </c>
      <c r="L324" s="78" t="n">
        <v>1.5</v>
      </c>
      <c r="M324" s="78" t="n">
        <v>1.5</v>
      </c>
      <c r="N324" s="78" t="n">
        <v>1</v>
      </c>
      <c r="O324" s="78" t="n">
        <v>1</v>
      </c>
      <c r="P324" s="78" t="n">
        <v>1</v>
      </c>
      <c r="Q324" s="78" t="n">
        <v>1</v>
      </c>
      <c r="R324" s="78" t="n">
        <v>1</v>
      </c>
      <c r="S324" s="78" t="n">
        <v>1</v>
      </c>
      <c r="T324" s="78" t="n">
        <v>1</v>
      </c>
      <c r="U324" s="78" t="n">
        <v>1</v>
      </c>
      <c r="V324" s="78" t="n">
        <v>1</v>
      </c>
      <c r="W324" s="78" t="n">
        <v>1</v>
      </c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9" t="n">
        <f aca="false">SUM(F324:AJ324)</f>
        <v>22.5</v>
      </c>
      <c r="AL324" s="78" t="n">
        <v>32</v>
      </c>
      <c r="AM324" s="80" t="n">
        <f aca="false">PRODUCT(AK324:AL324)</f>
        <v>720</v>
      </c>
      <c r="AN324" s="81" t="n">
        <v>0</v>
      </c>
      <c r="AO324" s="82"/>
      <c r="AP324" s="78"/>
      <c r="AQ324" s="83"/>
      <c r="AR324" s="84"/>
      <c r="AS324" s="85"/>
      <c r="AT324" s="86"/>
      <c r="AU324" s="87" t="n">
        <f aca="false">AN324+AO324+AR324+AS324+AT324</f>
        <v>0</v>
      </c>
      <c r="AV324" s="87"/>
      <c r="AW324" s="87" t="n">
        <f aca="false">AP324+AR324+AS324+AT324+AV324+AZ324</f>
        <v>22.5</v>
      </c>
      <c r="AX324" s="87" t="n">
        <f aca="false">AU324-AW324+AV324+AZ324</f>
        <v>0</v>
      </c>
      <c r="AY324" s="87" t="n">
        <v>316</v>
      </c>
      <c r="AZ324" s="87" t="n">
        <f aca="false">AK324</f>
        <v>22.5</v>
      </c>
      <c r="BA324" s="87" t="n">
        <f aca="false">AY324+AZ324</f>
        <v>338.5</v>
      </c>
      <c r="BB324" s="87" t="n">
        <f aca="false">AM324-AW324</f>
        <v>697.5</v>
      </c>
      <c r="BC324" s="88"/>
      <c r="BD324" s="88"/>
      <c r="BE324" s="96"/>
    </row>
    <row r="325" customFormat="false" ht="18.75" hidden="false" customHeight="false" outlineLevel="0" collapsed="false">
      <c r="A325" s="77" t="n">
        <v>323</v>
      </c>
      <c r="B325" s="89" t="s">
        <v>839</v>
      </c>
      <c r="C325" s="78" t="s">
        <v>728</v>
      </c>
      <c r="D325" s="78"/>
      <c r="E325" s="78"/>
      <c r="F325" s="78" t="n">
        <v>18.5</v>
      </c>
      <c r="G325" s="78" t="n">
        <v>17</v>
      </c>
      <c r="H325" s="78" t="n">
        <v>18.5</v>
      </c>
      <c r="I325" s="78" t="n">
        <v>17.5</v>
      </c>
      <c r="J325" s="78" t="n">
        <v>17</v>
      </c>
      <c r="K325" s="78" t="n">
        <v>17.5</v>
      </c>
      <c r="L325" s="78" t="n">
        <v>18</v>
      </c>
      <c r="M325" s="78" t="n">
        <v>17.5</v>
      </c>
      <c r="N325" s="78" t="n">
        <v>17.5</v>
      </c>
      <c r="O325" s="78" t="n">
        <v>17.5</v>
      </c>
      <c r="P325" s="78" t="n">
        <v>16.5</v>
      </c>
      <c r="Q325" s="78" t="n">
        <v>16.5</v>
      </c>
      <c r="R325" s="78" t="n">
        <v>17.5</v>
      </c>
      <c r="S325" s="78" t="n">
        <v>17</v>
      </c>
      <c r="T325" s="78" t="n">
        <v>14.5</v>
      </c>
      <c r="U325" s="78" t="n">
        <v>17.5</v>
      </c>
      <c r="V325" s="78" t="n">
        <v>18</v>
      </c>
      <c r="W325" s="78" t="n">
        <v>17</v>
      </c>
      <c r="X325" s="78" t="n">
        <v>16.5</v>
      </c>
      <c r="Y325" s="78" t="n">
        <v>18.5</v>
      </c>
      <c r="Z325" s="78" t="n">
        <v>17</v>
      </c>
      <c r="AA325" s="78" t="n">
        <v>15</v>
      </c>
      <c r="AB325" s="78" t="n">
        <v>12.5</v>
      </c>
      <c r="AC325" s="78" t="n">
        <v>16.5</v>
      </c>
      <c r="AD325" s="78" t="n">
        <v>15.5</v>
      </c>
      <c r="AE325" s="78" t="n">
        <v>15</v>
      </c>
      <c r="AF325" s="78" t="n">
        <v>15.5</v>
      </c>
      <c r="AG325" s="78" t="n">
        <v>14.5</v>
      </c>
      <c r="AH325" s="78" t="n">
        <v>15.5</v>
      </c>
      <c r="AI325" s="78" t="n">
        <v>15</v>
      </c>
      <c r="AJ325" s="78" t="n">
        <v>15.5</v>
      </c>
      <c r="AK325" s="79" t="n">
        <f aca="false">SUM(F325:AJ325)</f>
        <v>513.5</v>
      </c>
      <c r="AL325" s="78" t="n">
        <v>32</v>
      </c>
      <c r="AM325" s="80" t="n">
        <f aca="false">PRODUCT(AK325:AL325)</f>
        <v>16432</v>
      </c>
      <c r="AN325" s="121" t="n">
        <v>12587</v>
      </c>
      <c r="AO325" s="82"/>
      <c r="AP325" s="94" t="n">
        <v>6625</v>
      </c>
      <c r="AQ325" s="83"/>
      <c r="AR325" s="84"/>
      <c r="AS325" s="85"/>
      <c r="AT325" s="86" t="n">
        <v>8600</v>
      </c>
      <c r="AU325" s="87" t="n">
        <f aca="false">AN325+AO325+AR325+AS325+AT325</f>
        <v>21187</v>
      </c>
      <c r="AV325" s="87"/>
      <c r="AW325" s="87" t="n">
        <f aca="false">AP325+AR325+AS325+AT325+AV325+AZ325</f>
        <v>15738.5</v>
      </c>
      <c r="AX325" s="87" t="n">
        <f aca="false">AU325-AW325+AV325+AZ325</f>
        <v>5962</v>
      </c>
      <c r="AY325" s="87" t="n">
        <v>997</v>
      </c>
      <c r="AZ325" s="87" t="n">
        <f aca="false">AK325</f>
        <v>513.5</v>
      </c>
      <c r="BA325" s="87" t="n">
        <f aca="false">AY325+AZ325</f>
        <v>1510.5</v>
      </c>
      <c r="BB325" s="87" t="n">
        <f aca="false">AM325-AW325</f>
        <v>693.5</v>
      </c>
      <c r="BC325" s="88"/>
      <c r="BD325" s="88"/>
      <c r="BE325" s="96"/>
    </row>
    <row r="326" customFormat="false" ht="18.75" hidden="false" customHeight="false" outlineLevel="0" collapsed="false">
      <c r="A326" s="77" t="n">
        <v>324</v>
      </c>
      <c r="B326" s="89" t="s">
        <v>831</v>
      </c>
      <c r="C326" s="78" t="s">
        <v>728</v>
      </c>
      <c r="D326" s="78"/>
      <c r="E326" s="78"/>
      <c r="F326" s="78" t="n">
        <v>3.5</v>
      </c>
      <c r="G326" s="78" t="n">
        <v>3.5</v>
      </c>
      <c r="H326" s="78" t="n">
        <v>3.5</v>
      </c>
      <c r="I326" s="78" t="n">
        <v>3.5</v>
      </c>
      <c r="J326" s="78" t="n">
        <v>3.5</v>
      </c>
      <c r="K326" s="78" t="n">
        <v>3</v>
      </c>
      <c r="L326" s="78" t="n">
        <v>3.5</v>
      </c>
      <c r="M326" s="78" t="n">
        <v>3.5</v>
      </c>
      <c r="N326" s="78" t="n">
        <v>2.5</v>
      </c>
      <c r="O326" s="78" t="n">
        <v>3.5</v>
      </c>
      <c r="P326" s="78" t="n">
        <v>2.5</v>
      </c>
      <c r="Q326" s="78" t="n">
        <v>2.5</v>
      </c>
      <c r="R326" s="78" t="n">
        <v>3</v>
      </c>
      <c r="S326" s="78" t="n">
        <v>3</v>
      </c>
      <c r="T326" s="78" t="n">
        <v>3.5</v>
      </c>
      <c r="U326" s="78" t="n">
        <v>3</v>
      </c>
      <c r="V326" s="78" t="n">
        <v>3</v>
      </c>
      <c r="W326" s="78" t="n">
        <v>3</v>
      </c>
      <c r="X326" s="78" t="n">
        <v>3</v>
      </c>
      <c r="Y326" s="78" t="n">
        <v>2.5</v>
      </c>
      <c r="Z326" s="78" t="n">
        <v>3</v>
      </c>
      <c r="AA326" s="78" t="n">
        <v>3</v>
      </c>
      <c r="AB326" s="78" t="n">
        <v>3</v>
      </c>
      <c r="AC326" s="78" t="n">
        <v>3.5</v>
      </c>
      <c r="AD326" s="78" t="n">
        <v>3.5</v>
      </c>
      <c r="AE326" s="78" t="n">
        <v>3</v>
      </c>
      <c r="AF326" s="78" t="n">
        <v>3</v>
      </c>
      <c r="AG326" s="78" t="n">
        <v>3</v>
      </c>
      <c r="AH326" s="78" t="n">
        <v>3.5</v>
      </c>
      <c r="AI326" s="78" t="n">
        <v>3</v>
      </c>
      <c r="AJ326" s="78" t="n">
        <v>2.5</v>
      </c>
      <c r="AK326" s="79" t="n">
        <f aca="false">SUM(F326:AJ326)</f>
        <v>96.5</v>
      </c>
      <c r="AL326" s="78" t="n">
        <v>32</v>
      </c>
      <c r="AM326" s="80" t="n">
        <f aca="false">PRODUCT(AK326:AL326)</f>
        <v>3088</v>
      </c>
      <c r="AN326" s="81" t="n">
        <v>0</v>
      </c>
      <c r="AO326" s="82"/>
      <c r="AP326" s="78"/>
      <c r="AQ326" s="83"/>
      <c r="AR326" s="84"/>
      <c r="AS326" s="85"/>
      <c r="AT326" s="86" t="n">
        <v>2300</v>
      </c>
      <c r="AU326" s="87" t="n">
        <f aca="false">AN326+AO326+AR326+AS326+AT326</f>
        <v>2300</v>
      </c>
      <c r="AV326" s="87"/>
      <c r="AW326" s="87" t="n">
        <f aca="false">AP326+AR326+AS326+AT326+AV326+AZ326</f>
        <v>2396.5</v>
      </c>
      <c r="AX326" s="87" t="n">
        <f aca="false">AU326-AW326+AV326+AZ326</f>
        <v>0</v>
      </c>
      <c r="AY326" s="87" t="n">
        <v>408</v>
      </c>
      <c r="AZ326" s="87" t="n">
        <f aca="false">AK326</f>
        <v>96.5</v>
      </c>
      <c r="BA326" s="87" t="n">
        <f aca="false">AY326+AZ326</f>
        <v>504.5</v>
      </c>
      <c r="BB326" s="87" t="n">
        <f aca="false">AM326-AW326</f>
        <v>691.5</v>
      </c>
      <c r="BC326" s="88"/>
      <c r="BD326" s="88"/>
      <c r="BE326" s="96"/>
    </row>
    <row r="327" customFormat="false" ht="18.75" hidden="false" customHeight="false" outlineLevel="0" collapsed="false">
      <c r="A327" s="77" t="n">
        <v>325</v>
      </c>
      <c r="B327" s="89" t="s">
        <v>215</v>
      </c>
      <c r="C327" s="78" t="s">
        <v>169</v>
      </c>
      <c r="D327" s="78"/>
      <c r="E327" s="78"/>
      <c r="F327" s="78" t="n">
        <v>1</v>
      </c>
      <c r="G327" s="78" t="n">
        <v>1</v>
      </c>
      <c r="H327" s="78" t="n">
        <v>1</v>
      </c>
      <c r="I327" s="78"/>
      <c r="J327" s="78"/>
      <c r="K327" s="78" t="n">
        <v>1</v>
      </c>
      <c r="L327" s="78"/>
      <c r="M327" s="78"/>
      <c r="N327" s="78" t="n">
        <v>1</v>
      </c>
      <c r="O327" s="78" t="n">
        <v>1</v>
      </c>
      <c r="P327" s="78" t="n">
        <v>1</v>
      </c>
      <c r="Q327" s="78" t="n">
        <v>1</v>
      </c>
      <c r="R327" s="78" t="n">
        <v>1</v>
      </c>
      <c r="S327" s="78" t="n">
        <v>1</v>
      </c>
      <c r="T327" s="78" t="n">
        <v>1</v>
      </c>
      <c r="U327" s="78"/>
      <c r="V327" s="78"/>
      <c r="W327" s="78" t="n">
        <v>1</v>
      </c>
      <c r="X327" s="78" t="n">
        <v>1</v>
      </c>
      <c r="Y327" s="78"/>
      <c r="Z327" s="78" t="n">
        <v>1</v>
      </c>
      <c r="AA327" s="78" t="n">
        <v>1</v>
      </c>
      <c r="AB327" s="78" t="n">
        <v>1</v>
      </c>
      <c r="AC327" s="78" t="n">
        <v>1</v>
      </c>
      <c r="AD327" s="78"/>
      <c r="AE327" s="78" t="n">
        <v>1</v>
      </c>
      <c r="AF327" s="78" t="n">
        <v>1</v>
      </c>
      <c r="AG327" s="78" t="n">
        <v>1</v>
      </c>
      <c r="AH327" s="78"/>
      <c r="AI327" s="78" t="n">
        <v>1</v>
      </c>
      <c r="AJ327" s="78" t="n">
        <v>1</v>
      </c>
      <c r="AK327" s="79" t="n">
        <f aca="false">SUM(F327:AJ327)</f>
        <v>22</v>
      </c>
      <c r="AL327" s="78" t="n">
        <v>32</v>
      </c>
      <c r="AM327" s="80" t="n">
        <f aca="false">PRODUCT(AK327:AL327)</f>
        <v>704</v>
      </c>
      <c r="AN327" s="81" t="n">
        <v>0</v>
      </c>
      <c r="AO327" s="82"/>
      <c r="AP327" s="78"/>
      <c r="AQ327" s="83"/>
      <c r="AR327" s="84"/>
      <c r="AS327" s="85"/>
      <c r="AT327" s="91"/>
      <c r="AU327" s="87" t="n">
        <f aca="false">AN327+AO327+AR327+AS327+AT327</f>
        <v>0</v>
      </c>
      <c r="AV327" s="87"/>
      <c r="AW327" s="87" t="n">
        <f aca="false">AP327+AR327+AS327+AT327+AV327+AZ327</f>
        <v>22</v>
      </c>
      <c r="AX327" s="87" t="n">
        <f aca="false">AU327-AW327+AV327+AZ327</f>
        <v>0</v>
      </c>
      <c r="AY327" s="87" t="n">
        <v>79.5</v>
      </c>
      <c r="AZ327" s="87" t="n">
        <f aca="false">AK327</f>
        <v>22</v>
      </c>
      <c r="BA327" s="87" t="n">
        <f aca="false">AY327+AZ327</f>
        <v>101.5</v>
      </c>
      <c r="BB327" s="87" t="n">
        <f aca="false">AM327-AW327</f>
        <v>682</v>
      </c>
      <c r="BC327" s="78"/>
      <c r="BD327" s="78"/>
      <c r="BE327" s="96"/>
    </row>
    <row r="328" customFormat="false" ht="18.75" hidden="false" customHeight="false" outlineLevel="0" collapsed="false">
      <c r="A328" s="77" t="n">
        <v>326</v>
      </c>
      <c r="B328" s="78" t="s">
        <v>528</v>
      </c>
      <c r="C328" s="78" t="s">
        <v>475</v>
      </c>
      <c r="D328" s="78"/>
      <c r="E328" s="78"/>
      <c r="F328" s="78" t="n">
        <v>1</v>
      </c>
      <c r="G328" s="78"/>
      <c r="H328" s="78" t="n">
        <v>1</v>
      </c>
      <c r="I328" s="78"/>
      <c r="J328" s="78" t="n">
        <v>1</v>
      </c>
      <c r="K328" s="78" t="n">
        <v>1</v>
      </c>
      <c r="L328" s="78" t="n">
        <v>0.5</v>
      </c>
      <c r="M328" s="78" t="n">
        <v>0.5</v>
      </c>
      <c r="N328" s="78" t="n">
        <v>1</v>
      </c>
      <c r="O328" s="78" t="n">
        <v>1</v>
      </c>
      <c r="P328" s="78" t="n">
        <v>1</v>
      </c>
      <c r="Q328" s="78" t="n">
        <v>1</v>
      </c>
      <c r="R328" s="78" t="n">
        <v>1</v>
      </c>
      <c r="S328" s="78" t="n">
        <v>0.5</v>
      </c>
      <c r="T328" s="78" t="n">
        <v>1</v>
      </c>
      <c r="U328" s="78" t="n">
        <v>1</v>
      </c>
      <c r="V328" s="78" t="n">
        <v>1</v>
      </c>
      <c r="W328" s="78" t="n">
        <v>0.5</v>
      </c>
      <c r="X328" s="78" t="n">
        <v>1</v>
      </c>
      <c r="Y328" s="78"/>
      <c r="Z328" s="78" t="n">
        <v>0.5</v>
      </c>
      <c r="AA328" s="78" t="n">
        <v>1</v>
      </c>
      <c r="AB328" s="78" t="n">
        <v>1</v>
      </c>
      <c r="AC328" s="78" t="n">
        <v>0.5</v>
      </c>
      <c r="AD328" s="78" t="n">
        <v>0.5</v>
      </c>
      <c r="AE328" s="78" t="n">
        <v>1</v>
      </c>
      <c r="AF328" s="78"/>
      <c r="AG328" s="78" t="n">
        <v>1</v>
      </c>
      <c r="AH328" s="78" t="n">
        <v>1</v>
      </c>
      <c r="AI328" s="78" t="n">
        <v>0.5</v>
      </c>
      <c r="AJ328" s="78"/>
      <c r="AK328" s="79" t="n">
        <f aca="false">SUM(F328:AJ328)</f>
        <v>22</v>
      </c>
      <c r="AL328" s="78" t="n">
        <v>32</v>
      </c>
      <c r="AM328" s="80" t="n">
        <f aca="false">PRODUCT(AK328:AL328)</f>
        <v>704</v>
      </c>
      <c r="AN328" s="81" t="n">
        <v>0</v>
      </c>
      <c r="AO328" s="82"/>
      <c r="AP328" s="78"/>
      <c r="AQ328" s="83"/>
      <c r="AR328" s="84"/>
      <c r="AS328" s="85"/>
      <c r="AT328" s="86"/>
      <c r="AU328" s="87" t="n">
        <f aca="false">AN328+AO328+AR328+AS328+AT328</f>
        <v>0</v>
      </c>
      <c r="AV328" s="87"/>
      <c r="AW328" s="87" t="n">
        <f aca="false">AP328+AR328+AS328+AT328+AV328+AZ328</f>
        <v>22</v>
      </c>
      <c r="AX328" s="87" t="n">
        <f aca="false">AU328-AW328+AV328+AZ328</f>
        <v>0</v>
      </c>
      <c r="AY328" s="87" t="n">
        <v>100.5</v>
      </c>
      <c r="AZ328" s="87" t="n">
        <f aca="false">AK328</f>
        <v>22</v>
      </c>
      <c r="BA328" s="87" t="n">
        <f aca="false">AY328+AZ328</f>
        <v>122.5</v>
      </c>
      <c r="BB328" s="87" t="n">
        <f aca="false">AM328-AW328</f>
        <v>682</v>
      </c>
      <c r="BC328" s="78"/>
      <c r="BD328" s="88"/>
      <c r="BE328" s="96"/>
    </row>
    <row r="329" customFormat="false" ht="18.75" hidden="false" customHeight="false" outlineLevel="0" collapsed="false">
      <c r="A329" s="77" t="n">
        <v>327</v>
      </c>
      <c r="B329" s="78" t="s">
        <v>463</v>
      </c>
      <c r="C329" s="78" t="s">
        <v>377</v>
      </c>
      <c r="D329" s="78"/>
      <c r="E329" s="78"/>
      <c r="F329" s="78" t="n">
        <v>1</v>
      </c>
      <c r="G329" s="78" t="n">
        <v>1</v>
      </c>
      <c r="H329" s="78" t="n">
        <v>1</v>
      </c>
      <c r="I329" s="78" t="n">
        <v>1</v>
      </c>
      <c r="J329" s="78" t="n">
        <v>1.5</v>
      </c>
      <c r="K329" s="78" t="n">
        <v>1.5</v>
      </c>
      <c r="L329" s="78" t="n">
        <v>1</v>
      </c>
      <c r="M329" s="78" t="n">
        <v>1</v>
      </c>
      <c r="N329" s="78" t="n">
        <v>1</v>
      </c>
      <c r="O329" s="78" t="n">
        <v>1</v>
      </c>
      <c r="P329" s="78" t="n">
        <v>1</v>
      </c>
      <c r="Q329" s="78" t="n">
        <v>1</v>
      </c>
      <c r="R329" s="78"/>
      <c r="S329" s="78" t="n">
        <v>1.5</v>
      </c>
      <c r="T329" s="78" t="n">
        <v>1</v>
      </c>
      <c r="U329" s="78" t="n">
        <v>1</v>
      </c>
      <c r="V329" s="78" t="n">
        <v>1</v>
      </c>
      <c r="W329" s="78" t="n">
        <v>1</v>
      </c>
      <c r="X329" s="78" t="n">
        <v>1</v>
      </c>
      <c r="Y329" s="78" t="n">
        <v>1</v>
      </c>
      <c r="Z329" s="78" t="n">
        <v>1</v>
      </c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9" t="n">
        <f aca="false">SUM(F329:AJ329)</f>
        <v>21.5</v>
      </c>
      <c r="AL329" s="78" t="n">
        <v>32</v>
      </c>
      <c r="AM329" s="80" t="n">
        <f aca="false">PRODUCT(AK329:AL329)</f>
        <v>688</v>
      </c>
      <c r="AN329" s="81" t="n">
        <v>0</v>
      </c>
      <c r="AO329" s="82"/>
      <c r="AP329" s="78"/>
      <c r="AQ329" s="83"/>
      <c r="AR329" s="84"/>
      <c r="AS329" s="85"/>
      <c r="AT329" s="91"/>
      <c r="AU329" s="87" t="n">
        <f aca="false">AN329+AO329+AR329+AS329+AT329</f>
        <v>0</v>
      </c>
      <c r="AV329" s="87"/>
      <c r="AW329" s="87" t="n">
        <f aca="false">AP329+AR329+AS329+AT329+AV329+AZ329</f>
        <v>21.5</v>
      </c>
      <c r="AX329" s="87" t="n">
        <f aca="false">AU329-AW329+AV329+AZ329</f>
        <v>0</v>
      </c>
      <c r="AY329" s="87" t="n">
        <v>119.5</v>
      </c>
      <c r="AZ329" s="87" t="n">
        <f aca="false">AK329</f>
        <v>21.5</v>
      </c>
      <c r="BA329" s="87" t="n">
        <f aca="false">AY329+AZ329</f>
        <v>141</v>
      </c>
      <c r="BB329" s="87" t="n">
        <f aca="false">AM329-AW329</f>
        <v>666.5</v>
      </c>
      <c r="BC329" s="78"/>
      <c r="BD329" s="78"/>
      <c r="BE329" s="96"/>
    </row>
    <row r="330" customFormat="false" ht="18.75" hidden="false" customHeight="false" outlineLevel="0" collapsed="false">
      <c r="A330" s="77" t="n">
        <v>328</v>
      </c>
      <c r="B330" s="78" t="s">
        <v>1118</v>
      </c>
      <c r="C330" s="78" t="s">
        <v>1033</v>
      </c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 t="n">
        <v>2.5</v>
      </c>
      <c r="AC330" s="78" t="n">
        <v>2</v>
      </c>
      <c r="AD330" s="78" t="n">
        <v>2</v>
      </c>
      <c r="AE330" s="78" t="n">
        <v>3</v>
      </c>
      <c r="AF330" s="78" t="n">
        <v>3</v>
      </c>
      <c r="AG330" s="78"/>
      <c r="AH330" s="78" t="n">
        <v>3</v>
      </c>
      <c r="AI330" s="78" t="n">
        <v>3</v>
      </c>
      <c r="AJ330" s="78" t="n">
        <v>3</v>
      </c>
      <c r="AK330" s="79" t="n">
        <f aca="false">SUM(F330:AJ330)</f>
        <v>21.5</v>
      </c>
      <c r="AL330" s="78" t="n">
        <v>32</v>
      </c>
      <c r="AM330" s="80" t="n">
        <f aca="false">PRODUCT(AK330:AL330)</f>
        <v>688</v>
      </c>
      <c r="AN330" s="81"/>
      <c r="AO330" s="82"/>
      <c r="AP330" s="78"/>
      <c r="AQ330" s="83"/>
      <c r="AR330" s="84"/>
      <c r="AS330" s="85"/>
      <c r="AT330" s="91"/>
      <c r="AU330" s="87" t="n">
        <f aca="false">AN330+AO330+AR330+AS330+AT330</f>
        <v>0</v>
      </c>
      <c r="AV330" s="87"/>
      <c r="AW330" s="87" t="n">
        <f aca="false">AP330+AR330+AS330+AT330+AV330+AZ330</f>
        <v>21.5</v>
      </c>
      <c r="AX330" s="87"/>
      <c r="AY330" s="87"/>
      <c r="AZ330" s="87" t="n">
        <f aca="false">AK330</f>
        <v>21.5</v>
      </c>
      <c r="BA330" s="87" t="n">
        <f aca="false">AY330+AZ330</f>
        <v>21.5</v>
      </c>
      <c r="BB330" s="87" t="n">
        <f aca="false">AM330-AW330</f>
        <v>666.5</v>
      </c>
      <c r="BC330" s="78"/>
      <c r="BD330" s="78"/>
      <c r="BE330" s="96"/>
    </row>
    <row r="331" customFormat="false" ht="18.75" hidden="false" customHeight="false" outlineLevel="0" collapsed="false">
      <c r="A331" s="77" t="n">
        <v>329</v>
      </c>
      <c r="B331" s="78" t="s">
        <v>698</v>
      </c>
      <c r="C331" s="78" t="s">
        <v>475</v>
      </c>
      <c r="D331" s="78"/>
      <c r="E331" s="78"/>
      <c r="F331" s="78"/>
      <c r="G331" s="78"/>
      <c r="H331" s="78" t="n">
        <v>3</v>
      </c>
      <c r="I331" s="78" t="n">
        <v>3</v>
      </c>
      <c r="J331" s="78" t="n">
        <v>3.5</v>
      </c>
      <c r="K331" s="78" t="n">
        <v>3.5</v>
      </c>
      <c r="L331" s="78" t="n">
        <v>5.5</v>
      </c>
      <c r="M331" s="78" t="n">
        <v>3.5</v>
      </c>
      <c r="N331" s="78" t="n">
        <v>3</v>
      </c>
      <c r="O331" s="78" t="n">
        <v>3.5</v>
      </c>
      <c r="P331" s="78" t="n">
        <v>3.5</v>
      </c>
      <c r="Q331" s="78" t="n">
        <v>3.5</v>
      </c>
      <c r="R331" s="78" t="n">
        <v>3</v>
      </c>
      <c r="S331" s="78" t="n">
        <v>3</v>
      </c>
      <c r="T331" s="78" t="n">
        <v>3.5</v>
      </c>
      <c r="U331" s="78" t="n">
        <v>3.5</v>
      </c>
      <c r="V331" s="78" t="n">
        <v>3.5</v>
      </c>
      <c r="W331" s="78" t="n">
        <v>3</v>
      </c>
      <c r="X331" s="78" t="n">
        <v>3</v>
      </c>
      <c r="Y331" s="78" t="n">
        <v>3</v>
      </c>
      <c r="Z331" s="78" t="n">
        <v>3</v>
      </c>
      <c r="AA331" s="78" t="n">
        <v>3</v>
      </c>
      <c r="AB331" s="78" t="n">
        <v>3</v>
      </c>
      <c r="AC331" s="78" t="n">
        <v>3.5</v>
      </c>
      <c r="AD331" s="78" t="n">
        <v>3</v>
      </c>
      <c r="AE331" s="78" t="n">
        <v>3.5</v>
      </c>
      <c r="AF331" s="78" t="n">
        <v>3.5</v>
      </c>
      <c r="AG331" s="78" t="n">
        <v>3</v>
      </c>
      <c r="AH331" s="78" t="n">
        <v>3</v>
      </c>
      <c r="AI331" s="78" t="n">
        <v>3</v>
      </c>
      <c r="AJ331" s="78" t="n">
        <v>3</v>
      </c>
      <c r="AK331" s="79" t="n">
        <f aca="false">SUM(F331:AJ331)</f>
        <v>95.5</v>
      </c>
      <c r="AL331" s="78" t="n">
        <v>32</v>
      </c>
      <c r="AM331" s="80" t="n">
        <f aca="false">PRODUCT(AK331:AL331)</f>
        <v>3056</v>
      </c>
      <c r="AN331" s="81"/>
      <c r="AO331" s="82"/>
      <c r="AP331" s="78"/>
      <c r="AQ331" s="83"/>
      <c r="AR331" s="84"/>
      <c r="AS331" s="85"/>
      <c r="AT331" s="91" t="n">
        <v>2300</v>
      </c>
      <c r="AU331" s="87" t="n">
        <f aca="false">AN331+AO331+AR331+AS331+AT331</f>
        <v>2300</v>
      </c>
      <c r="AV331" s="87"/>
      <c r="AW331" s="87" t="n">
        <f aca="false">AP331+AR331+AS331+AT331+AV331+AZ331</f>
        <v>2395.5</v>
      </c>
      <c r="AX331" s="87"/>
      <c r="AY331" s="87"/>
      <c r="AZ331" s="87" t="n">
        <f aca="false">AK331</f>
        <v>95.5</v>
      </c>
      <c r="BA331" s="87" t="n">
        <f aca="false">AY331+AZ331</f>
        <v>95.5</v>
      </c>
      <c r="BB331" s="87" t="n">
        <f aca="false">AM331-AW331</f>
        <v>660.5</v>
      </c>
      <c r="BC331" s="78"/>
      <c r="BD331" s="78"/>
      <c r="BE331" s="96"/>
    </row>
    <row r="332" customFormat="false" ht="18.75" hidden="false" customHeight="false" outlineLevel="0" collapsed="false">
      <c r="A332" s="77" t="n">
        <v>330</v>
      </c>
      <c r="B332" s="78" t="s">
        <v>567</v>
      </c>
      <c r="C332" s="78" t="s">
        <v>475</v>
      </c>
      <c r="D332" s="78" t="n">
        <v>20611047</v>
      </c>
      <c r="E332" s="78" t="s">
        <v>568</v>
      </c>
      <c r="F332" s="78" t="n">
        <v>1</v>
      </c>
      <c r="G332" s="78" t="n">
        <v>1</v>
      </c>
      <c r="H332" s="78" t="n">
        <v>1</v>
      </c>
      <c r="I332" s="78" t="n">
        <v>1</v>
      </c>
      <c r="J332" s="78" t="n">
        <v>1</v>
      </c>
      <c r="K332" s="78" t="n">
        <v>1</v>
      </c>
      <c r="L332" s="78" t="n">
        <v>1</v>
      </c>
      <c r="M332" s="78" t="n">
        <v>1</v>
      </c>
      <c r="N332" s="78" t="n">
        <v>1</v>
      </c>
      <c r="O332" s="78" t="n">
        <v>1</v>
      </c>
      <c r="P332" s="78"/>
      <c r="Q332" s="78" t="n">
        <v>1</v>
      </c>
      <c r="R332" s="78" t="n">
        <v>1</v>
      </c>
      <c r="S332" s="78" t="n">
        <v>0.5</v>
      </c>
      <c r="T332" s="78" t="n">
        <v>1</v>
      </c>
      <c r="U332" s="78" t="n">
        <v>0.5</v>
      </c>
      <c r="V332" s="78" t="n">
        <v>1</v>
      </c>
      <c r="W332" s="78"/>
      <c r="X332" s="78" t="n">
        <v>1</v>
      </c>
      <c r="Y332" s="78" t="n">
        <v>1</v>
      </c>
      <c r="Z332" s="78" t="n">
        <v>0.5</v>
      </c>
      <c r="AA332" s="78" t="n">
        <v>1</v>
      </c>
      <c r="AB332" s="78"/>
      <c r="AC332" s="78" t="n">
        <v>0.5</v>
      </c>
      <c r="AD332" s="78"/>
      <c r="AE332" s="78" t="n">
        <v>0.5</v>
      </c>
      <c r="AF332" s="78" t="n">
        <v>0.5</v>
      </c>
      <c r="AG332" s="78" t="n">
        <v>1</v>
      </c>
      <c r="AH332" s="78"/>
      <c r="AI332" s="78"/>
      <c r="AJ332" s="78"/>
      <c r="AK332" s="79" t="n">
        <f aca="false">SUM(F332:AJ332)</f>
        <v>21</v>
      </c>
      <c r="AL332" s="78" t="n">
        <v>32</v>
      </c>
      <c r="AM332" s="80" t="n">
        <f aca="false">PRODUCT(AK332:AL332)</f>
        <v>672</v>
      </c>
      <c r="AN332" s="81" t="n">
        <v>0</v>
      </c>
      <c r="AO332" s="82"/>
      <c r="AP332" s="78"/>
      <c r="AQ332" s="83"/>
      <c r="AR332" s="84"/>
      <c r="AS332" s="85"/>
      <c r="AT332" s="91"/>
      <c r="AU332" s="87" t="n">
        <f aca="false">AN332+AO332+AR332+AS332+AT332</f>
        <v>0</v>
      </c>
      <c r="AV332" s="87"/>
      <c r="AW332" s="87" t="n">
        <f aca="false">AP332+AR332+AS332+AT332+AV332+AZ332</f>
        <v>21</v>
      </c>
      <c r="AX332" s="87" t="n">
        <f aca="false">AU332-AW332+AV332+AZ332</f>
        <v>0</v>
      </c>
      <c r="AY332" s="87" t="n">
        <v>108</v>
      </c>
      <c r="AZ332" s="87" t="n">
        <f aca="false">AK332</f>
        <v>21</v>
      </c>
      <c r="BA332" s="87" t="n">
        <f aca="false">AY332+AZ332</f>
        <v>129</v>
      </c>
      <c r="BB332" s="87" t="n">
        <f aca="false">AM332-AW332</f>
        <v>651</v>
      </c>
      <c r="BC332" s="78"/>
      <c r="BD332" s="78"/>
      <c r="BE332" s="96"/>
    </row>
    <row r="333" customFormat="false" ht="18.75" hidden="false" customHeight="false" outlineLevel="0" collapsed="false">
      <c r="A333" s="77" t="n">
        <v>331</v>
      </c>
      <c r="B333" s="78" t="s">
        <v>613</v>
      </c>
      <c r="C333" s="78" t="s">
        <v>475</v>
      </c>
      <c r="D333" s="78"/>
      <c r="E333" s="78"/>
      <c r="F333" s="78"/>
      <c r="G333" s="78" t="n">
        <v>1.5</v>
      </c>
      <c r="H333" s="78" t="n">
        <v>1</v>
      </c>
      <c r="I333" s="78" t="n">
        <v>1</v>
      </c>
      <c r="J333" s="78" t="n">
        <v>1</v>
      </c>
      <c r="K333" s="78" t="n">
        <v>1</v>
      </c>
      <c r="L333" s="78" t="n">
        <v>1</v>
      </c>
      <c r="M333" s="78" t="n">
        <v>1</v>
      </c>
      <c r="N333" s="78" t="n">
        <v>1</v>
      </c>
      <c r="O333" s="78"/>
      <c r="P333" s="78" t="n">
        <v>1</v>
      </c>
      <c r="Q333" s="78" t="n">
        <v>1</v>
      </c>
      <c r="R333" s="78"/>
      <c r="S333" s="78"/>
      <c r="T333" s="78" t="n">
        <v>0.5</v>
      </c>
      <c r="U333" s="78"/>
      <c r="V333" s="78" t="n">
        <v>0.5</v>
      </c>
      <c r="W333" s="78" t="n">
        <v>1</v>
      </c>
      <c r="X333" s="78" t="n">
        <v>1</v>
      </c>
      <c r="Y333" s="78" t="n">
        <v>1</v>
      </c>
      <c r="Z333" s="78"/>
      <c r="AA333" s="78" t="n">
        <v>1</v>
      </c>
      <c r="AB333" s="78" t="n">
        <v>1</v>
      </c>
      <c r="AC333" s="78" t="n">
        <v>1.5</v>
      </c>
      <c r="AD333" s="78" t="n">
        <v>1</v>
      </c>
      <c r="AE333" s="78"/>
      <c r="AF333" s="78" t="n">
        <v>1.5</v>
      </c>
      <c r="AG333" s="78"/>
      <c r="AH333" s="78"/>
      <c r="AI333" s="78" t="n">
        <v>0.5</v>
      </c>
      <c r="AJ333" s="78"/>
      <c r="AK333" s="79" t="n">
        <f aca="false">SUM(F333:AJ333)</f>
        <v>21</v>
      </c>
      <c r="AL333" s="78" t="n">
        <v>32</v>
      </c>
      <c r="AM333" s="80" t="n">
        <f aca="false">PRODUCT(AK333:AL333)</f>
        <v>672</v>
      </c>
      <c r="AN333" s="81" t="n">
        <v>0</v>
      </c>
      <c r="AO333" s="82"/>
      <c r="AP333" s="78"/>
      <c r="AQ333" s="83"/>
      <c r="AR333" s="84"/>
      <c r="AS333" s="85"/>
      <c r="AT333" s="91"/>
      <c r="AU333" s="87" t="n">
        <f aca="false">AN333+AO333+AR333+AS333+AT333</f>
        <v>0</v>
      </c>
      <c r="AV333" s="87"/>
      <c r="AW333" s="87" t="n">
        <f aca="false">AP333+AR333+AS333+AT333+AV333+AZ333</f>
        <v>21</v>
      </c>
      <c r="AX333" s="87" t="n">
        <f aca="false">AU333-AW333+AV333+AZ333</f>
        <v>0</v>
      </c>
      <c r="AY333" s="87" t="n">
        <v>26.5</v>
      </c>
      <c r="AZ333" s="87" t="n">
        <f aca="false">AK333</f>
        <v>21</v>
      </c>
      <c r="BA333" s="87" t="n">
        <f aca="false">AY333+AZ333</f>
        <v>47.5</v>
      </c>
      <c r="BB333" s="87" t="n">
        <f aca="false">AM333-AW333</f>
        <v>651</v>
      </c>
      <c r="BC333" s="78"/>
      <c r="BD333" s="78"/>
      <c r="BE333" s="96"/>
    </row>
    <row r="334" customFormat="false" ht="18.75" hidden="false" customHeight="false" outlineLevel="0" collapsed="false">
      <c r="A334" s="77" t="n">
        <v>332</v>
      </c>
      <c r="B334" s="78" t="s">
        <v>622</v>
      </c>
      <c r="C334" s="78" t="s">
        <v>475</v>
      </c>
      <c r="D334" s="78"/>
      <c r="E334" s="78"/>
      <c r="F334" s="78" t="n">
        <v>1</v>
      </c>
      <c r="G334" s="78" t="n">
        <v>1</v>
      </c>
      <c r="H334" s="78" t="n">
        <v>1</v>
      </c>
      <c r="I334" s="78" t="n">
        <v>1</v>
      </c>
      <c r="J334" s="78"/>
      <c r="K334" s="78"/>
      <c r="L334" s="78" t="n">
        <v>1</v>
      </c>
      <c r="M334" s="78" t="n">
        <v>1</v>
      </c>
      <c r="N334" s="78"/>
      <c r="O334" s="78" t="n">
        <v>1</v>
      </c>
      <c r="P334" s="78" t="n">
        <v>1</v>
      </c>
      <c r="Q334" s="78" t="n">
        <v>1</v>
      </c>
      <c r="R334" s="78" t="n">
        <v>1</v>
      </c>
      <c r="S334" s="78"/>
      <c r="T334" s="78" t="n">
        <v>1</v>
      </c>
      <c r="U334" s="78" t="n">
        <v>1</v>
      </c>
      <c r="V334" s="78" t="n">
        <v>1</v>
      </c>
      <c r="W334" s="78" t="n">
        <v>1</v>
      </c>
      <c r="X334" s="78"/>
      <c r="Y334" s="78" t="n">
        <v>1</v>
      </c>
      <c r="Z334" s="78" t="n">
        <v>1</v>
      </c>
      <c r="AA334" s="78" t="n">
        <v>1</v>
      </c>
      <c r="AB334" s="78" t="n">
        <v>1</v>
      </c>
      <c r="AC334" s="78"/>
      <c r="AD334" s="78"/>
      <c r="AE334" s="78" t="n">
        <v>1</v>
      </c>
      <c r="AF334" s="78"/>
      <c r="AG334" s="78"/>
      <c r="AH334" s="78"/>
      <c r="AI334" s="78" t="n">
        <v>1</v>
      </c>
      <c r="AJ334" s="78" t="n">
        <v>1</v>
      </c>
      <c r="AK334" s="79" t="n">
        <f aca="false">SUM(F334:AJ334)</f>
        <v>21</v>
      </c>
      <c r="AL334" s="78" t="n">
        <v>32</v>
      </c>
      <c r="AM334" s="80" t="n">
        <f aca="false">PRODUCT(AK334:AL334)</f>
        <v>672</v>
      </c>
      <c r="AN334" s="81" t="n">
        <v>0</v>
      </c>
      <c r="AO334" s="82"/>
      <c r="AP334" s="78"/>
      <c r="AQ334" s="83"/>
      <c r="AR334" s="84"/>
      <c r="AS334" s="85"/>
      <c r="AT334" s="91"/>
      <c r="AU334" s="87" t="n">
        <f aca="false">AN334+AO334+AR334+AS334+AT334</f>
        <v>0</v>
      </c>
      <c r="AV334" s="87"/>
      <c r="AW334" s="87" t="n">
        <f aca="false">AP334+AR334+AS334+AT334+AV334+AZ334</f>
        <v>21</v>
      </c>
      <c r="AX334" s="87" t="n">
        <f aca="false">AU334-AW334+AV334+AZ334</f>
        <v>0</v>
      </c>
      <c r="AY334" s="87" t="n">
        <v>144</v>
      </c>
      <c r="AZ334" s="87" t="n">
        <f aca="false">AK334</f>
        <v>21</v>
      </c>
      <c r="BA334" s="87" t="n">
        <f aca="false">AY334+AZ334</f>
        <v>165</v>
      </c>
      <c r="BB334" s="87" t="n">
        <f aca="false">AM334-AW334</f>
        <v>651</v>
      </c>
      <c r="BC334" s="78"/>
      <c r="BD334" s="78"/>
      <c r="BE334" s="96"/>
    </row>
    <row r="335" customFormat="false" ht="18.75" hidden="false" customHeight="false" outlineLevel="0" collapsed="false">
      <c r="A335" s="77" t="n">
        <v>333</v>
      </c>
      <c r="B335" s="89" t="s">
        <v>394</v>
      </c>
      <c r="C335" s="78" t="s">
        <v>377</v>
      </c>
      <c r="D335" s="78"/>
      <c r="E335" s="78"/>
      <c r="F335" s="78" t="n">
        <v>3</v>
      </c>
      <c r="G335" s="78"/>
      <c r="H335" s="78" t="n">
        <v>2</v>
      </c>
      <c r="I335" s="78" t="n">
        <v>1.5</v>
      </c>
      <c r="J335" s="78"/>
      <c r="K335" s="78" t="n">
        <v>1.5</v>
      </c>
      <c r="L335" s="78"/>
      <c r="M335" s="78" t="n">
        <v>2</v>
      </c>
      <c r="N335" s="78"/>
      <c r="O335" s="78" t="n">
        <v>1.5</v>
      </c>
      <c r="P335" s="78"/>
      <c r="Q335" s="78"/>
      <c r="R335" s="78"/>
      <c r="S335" s="78"/>
      <c r="T335" s="78"/>
      <c r="U335" s="78"/>
      <c r="V335" s="78" t="n">
        <v>2</v>
      </c>
      <c r="W335" s="78"/>
      <c r="X335" s="78"/>
      <c r="Y335" s="78"/>
      <c r="Z335" s="78" t="n">
        <v>2.5</v>
      </c>
      <c r="AA335" s="78" t="n">
        <v>2.5</v>
      </c>
      <c r="AB335" s="78" t="n">
        <v>2</v>
      </c>
      <c r="AC335" s="78" t="n">
        <v>2</v>
      </c>
      <c r="AD335" s="78" t="n">
        <v>2</v>
      </c>
      <c r="AE335" s="78" t="n">
        <v>2</v>
      </c>
      <c r="AF335" s="78" t="n">
        <v>2.5</v>
      </c>
      <c r="AG335" s="78" t="n">
        <v>2</v>
      </c>
      <c r="AH335" s="78" t="n">
        <v>2.5</v>
      </c>
      <c r="AI335" s="78"/>
      <c r="AJ335" s="78" t="n">
        <v>3</v>
      </c>
      <c r="AK335" s="79" t="n">
        <f aca="false">SUM(F335:AJ335)</f>
        <v>36.5</v>
      </c>
      <c r="AL335" s="78" t="n">
        <v>32</v>
      </c>
      <c r="AM335" s="80" t="n">
        <f aca="false">PRODUCT(AK335:AL335)</f>
        <v>1168</v>
      </c>
      <c r="AN335" s="81" t="n">
        <v>0</v>
      </c>
      <c r="AO335" s="82"/>
      <c r="AP335" s="78"/>
      <c r="AQ335" s="83"/>
      <c r="AR335" s="84"/>
      <c r="AS335" s="85"/>
      <c r="AT335" s="86"/>
      <c r="AU335" s="87" t="n">
        <f aca="false">AN335+AO335+AR335+AS335+AT335</f>
        <v>0</v>
      </c>
      <c r="AV335" s="87" t="n">
        <v>500</v>
      </c>
      <c r="AW335" s="87" t="n">
        <f aca="false">AP335+AR335+AS335+AT335+AV335+AZ335</f>
        <v>536.5</v>
      </c>
      <c r="AX335" s="87" t="n">
        <f aca="false">AU335-AW335+AV335+AZ335</f>
        <v>0</v>
      </c>
      <c r="AY335" s="87" t="n">
        <v>247</v>
      </c>
      <c r="AZ335" s="87" t="n">
        <f aca="false">AK335</f>
        <v>36.5</v>
      </c>
      <c r="BA335" s="87" t="n">
        <f aca="false">AY335+AZ335</f>
        <v>283.5</v>
      </c>
      <c r="BB335" s="87" t="n">
        <f aca="false">AM335-AW335</f>
        <v>631.5</v>
      </c>
      <c r="BC335" s="88"/>
      <c r="BD335" s="88"/>
      <c r="BE335" s="96"/>
    </row>
    <row r="336" customFormat="false" ht="18.75" hidden="false" customHeight="false" outlineLevel="0" collapsed="false">
      <c r="A336" s="77" t="n">
        <v>334</v>
      </c>
      <c r="B336" s="78" t="s">
        <v>258</v>
      </c>
      <c r="C336" s="78" t="s">
        <v>169</v>
      </c>
      <c r="D336" s="78"/>
      <c r="E336" s="78"/>
      <c r="F336" s="78" t="n">
        <v>1</v>
      </c>
      <c r="G336" s="78" t="n">
        <v>1</v>
      </c>
      <c r="H336" s="78"/>
      <c r="I336" s="78" t="n">
        <v>1</v>
      </c>
      <c r="J336" s="78"/>
      <c r="K336" s="78" t="n">
        <v>1</v>
      </c>
      <c r="L336" s="78"/>
      <c r="M336" s="78" t="n">
        <v>1</v>
      </c>
      <c r="N336" s="78" t="n">
        <v>1.5</v>
      </c>
      <c r="O336" s="78" t="n">
        <v>1</v>
      </c>
      <c r="P336" s="78" t="n">
        <v>1</v>
      </c>
      <c r="Q336" s="78" t="n">
        <v>1</v>
      </c>
      <c r="R336" s="78"/>
      <c r="S336" s="78"/>
      <c r="T336" s="78"/>
      <c r="U336" s="78"/>
      <c r="V336" s="78"/>
      <c r="W336" s="78" t="n">
        <v>1</v>
      </c>
      <c r="X336" s="78" t="n">
        <v>1.5</v>
      </c>
      <c r="Y336" s="78" t="n">
        <v>1</v>
      </c>
      <c r="Z336" s="78" t="n">
        <v>1</v>
      </c>
      <c r="AA336" s="78" t="n">
        <v>1</v>
      </c>
      <c r="AB336" s="78" t="n">
        <v>1</v>
      </c>
      <c r="AC336" s="78" t="n">
        <v>1</v>
      </c>
      <c r="AD336" s="78"/>
      <c r="AE336" s="78" t="n">
        <v>1</v>
      </c>
      <c r="AF336" s="78"/>
      <c r="AG336" s="78" t="n">
        <v>1</v>
      </c>
      <c r="AH336" s="78" t="n">
        <v>1</v>
      </c>
      <c r="AI336" s="78"/>
      <c r="AJ336" s="78"/>
      <c r="AK336" s="79" t="n">
        <f aca="false">SUM(F336:AJ336)</f>
        <v>20</v>
      </c>
      <c r="AL336" s="78" t="n">
        <v>32</v>
      </c>
      <c r="AM336" s="80" t="n">
        <f aca="false">PRODUCT(AK336:AL336)</f>
        <v>640</v>
      </c>
      <c r="AN336" s="81" t="n">
        <v>0</v>
      </c>
      <c r="AO336" s="82"/>
      <c r="AP336" s="78"/>
      <c r="AQ336" s="83"/>
      <c r="AR336" s="84"/>
      <c r="AS336" s="85"/>
      <c r="AT336" s="91"/>
      <c r="AU336" s="87" t="n">
        <f aca="false">AN336+AO336+AR336+AS336+AT336</f>
        <v>0</v>
      </c>
      <c r="AV336" s="87"/>
      <c r="AW336" s="87" t="n">
        <f aca="false">AP336+AR336+AS336+AT336+AV336+AZ336</f>
        <v>20</v>
      </c>
      <c r="AX336" s="87" t="n">
        <f aca="false">AU336-AW336+AV336+AZ336</f>
        <v>0</v>
      </c>
      <c r="AY336" s="87" t="n">
        <v>74.5</v>
      </c>
      <c r="AZ336" s="87" t="n">
        <f aca="false">AK336</f>
        <v>20</v>
      </c>
      <c r="BA336" s="87" t="n">
        <f aca="false">AY336+AZ336</f>
        <v>94.5</v>
      </c>
      <c r="BB336" s="87" t="n">
        <f aca="false">AM336-AW336</f>
        <v>620</v>
      </c>
      <c r="BC336" s="88"/>
      <c r="BD336" s="88"/>
      <c r="BE336" s="96"/>
    </row>
    <row r="337" customFormat="false" ht="18.75" hidden="false" customHeight="false" outlineLevel="0" collapsed="false">
      <c r="A337" s="77" t="n">
        <v>335</v>
      </c>
      <c r="B337" s="78" t="s">
        <v>1241</v>
      </c>
      <c r="C337" s="78" t="s">
        <v>1233</v>
      </c>
      <c r="D337" s="78"/>
      <c r="E337" s="78"/>
      <c r="F337" s="78" t="n">
        <v>1.5</v>
      </c>
      <c r="G337" s="78" t="n">
        <v>1.5</v>
      </c>
      <c r="H337" s="78" t="n">
        <v>0.5</v>
      </c>
      <c r="I337" s="78" t="n">
        <v>1</v>
      </c>
      <c r="J337" s="78" t="n">
        <v>1</v>
      </c>
      <c r="K337" s="78" t="n">
        <v>0.5</v>
      </c>
      <c r="L337" s="78" t="n">
        <v>0.5</v>
      </c>
      <c r="M337" s="78" t="n">
        <v>1</v>
      </c>
      <c r="N337" s="78" t="n">
        <v>0.5</v>
      </c>
      <c r="O337" s="78" t="n">
        <v>0.5</v>
      </c>
      <c r="P337" s="78" t="n">
        <v>1</v>
      </c>
      <c r="Q337" s="78" t="n">
        <v>1</v>
      </c>
      <c r="R337" s="78" t="n">
        <v>0.5</v>
      </c>
      <c r="S337" s="78" t="n">
        <v>1</v>
      </c>
      <c r="T337" s="78" t="n">
        <v>0.5</v>
      </c>
      <c r="U337" s="78" t="n">
        <v>0.5</v>
      </c>
      <c r="V337" s="78" t="n">
        <v>0.5</v>
      </c>
      <c r="W337" s="78" t="n">
        <v>1</v>
      </c>
      <c r="X337" s="78" t="n">
        <v>0.5</v>
      </c>
      <c r="Y337" s="78" t="n">
        <v>0.5</v>
      </c>
      <c r="Z337" s="78"/>
      <c r="AA337" s="78"/>
      <c r="AB337" s="78" t="n">
        <v>0.5</v>
      </c>
      <c r="AC337" s="78" t="n">
        <v>0.5</v>
      </c>
      <c r="AD337" s="78" t="n">
        <v>0.5</v>
      </c>
      <c r="AE337" s="78" t="n">
        <v>0.5</v>
      </c>
      <c r="AF337" s="78" t="n">
        <v>0.5</v>
      </c>
      <c r="AG337" s="78" t="n">
        <v>0.5</v>
      </c>
      <c r="AH337" s="78"/>
      <c r="AI337" s="78" t="n">
        <v>1</v>
      </c>
      <c r="AJ337" s="78" t="n">
        <v>0.5</v>
      </c>
      <c r="AK337" s="79" t="n">
        <f aca="false">SUM(F337:AJ337)</f>
        <v>20</v>
      </c>
      <c r="AL337" s="78" t="n">
        <v>32</v>
      </c>
      <c r="AM337" s="80" t="n">
        <f aca="false">PRODUCT(AK337:AL337)</f>
        <v>640</v>
      </c>
      <c r="AN337" s="81"/>
      <c r="AO337" s="82"/>
      <c r="AP337" s="78"/>
      <c r="AQ337" s="78"/>
      <c r="AR337" s="84"/>
      <c r="AS337" s="85"/>
      <c r="AT337" s="91"/>
      <c r="AU337" s="87" t="n">
        <f aca="false">AN337+AO337+AR337+AS337+AT337</f>
        <v>0</v>
      </c>
      <c r="AV337" s="78"/>
      <c r="AW337" s="87" t="n">
        <f aca="false">AP337+AR337+AS337+AT337+AV337+AZ337</f>
        <v>20</v>
      </c>
      <c r="AX337" s="87" t="n">
        <f aca="false">AU337-AW337+AV337+AZ337</f>
        <v>0</v>
      </c>
      <c r="AY337" s="116" t="n">
        <v>0</v>
      </c>
      <c r="AZ337" s="87" t="n">
        <f aca="false">AK337</f>
        <v>20</v>
      </c>
      <c r="BA337" s="87" t="n">
        <f aca="false">AY337+AZ337</f>
        <v>20</v>
      </c>
      <c r="BB337" s="87" t="n">
        <f aca="false">AM337-AW337</f>
        <v>620</v>
      </c>
      <c r="BC337" s="78"/>
      <c r="BD337" s="78"/>
      <c r="BE337" s="96"/>
    </row>
    <row r="338" customFormat="false" ht="18.75" hidden="false" customHeight="false" outlineLevel="0" collapsed="false">
      <c r="A338" s="77" t="n">
        <v>336</v>
      </c>
      <c r="B338" s="78" t="s">
        <v>1139</v>
      </c>
      <c r="C338" s="78" t="s">
        <v>1130</v>
      </c>
      <c r="D338" s="78"/>
      <c r="E338" s="78"/>
      <c r="F338" s="78" t="n">
        <v>5</v>
      </c>
      <c r="G338" s="78" t="n">
        <v>6</v>
      </c>
      <c r="H338" s="78" t="n">
        <v>6</v>
      </c>
      <c r="I338" s="78" t="n">
        <v>5.5</v>
      </c>
      <c r="J338" s="78" t="n">
        <v>5.5</v>
      </c>
      <c r="K338" s="78" t="n">
        <v>6</v>
      </c>
      <c r="L338" s="78" t="n">
        <v>5</v>
      </c>
      <c r="M338" s="78" t="n">
        <v>6</v>
      </c>
      <c r="N338" s="78" t="n">
        <v>6</v>
      </c>
      <c r="O338" s="78" t="n">
        <v>6</v>
      </c>
      <c r="P338" s="78" t="n">
        <v>4.5</v>
      </c>
      <c r="Q338" s="78" t="n">
        <v>4</v>
      </c>
      <c r="R338" s="78" t="n">
        <v>6</v>
      </c>
      <c r="S338" s="78" t="n">
        <v>6</v>
      </c>
      <c r="T338" s="78" t="n">
        <v>4.5</v>
      </c>
      <c r="U338" s="78" t="n">
        <v>3</v>
      </c>
      <c r="V338" s="78" t="n">
        <v>5</v>
      </c>
      <c r="W338" s="78" t="n">
        <v>6</v>
      </c>
      <c r="X338" s="78" t="n">
        <v>5.5</v>
      </c>
      <c r="Y338" s="78" t="n">
        <v>5.5</v>
      </c>
      <c r="Z338" s="78" t="n">
        <v>5</v>
      </c>
      <c r="AA338" s="78" t="n">
        <v>6</v>
      </c>
      <c r="AB338" s="78" t="n">
        <v>5</v>
      </c>
      <c r="AC338" s="78" t="n">
        <v>5</v>
      </c>
      <c r="AD338" s="78" t="n">
        <v>5</v>
      </c>
      <c r="AE338" s="78" t="n">
        <v>6</v>
      </c>
      <c r="AF338" s="78" t="n">
        <v>5</v>
      </c>
      <c r="AG338" s="78" t="n">
        <v>5</v>
      </c>
      <c r="AH338" s="78" t="n">
        <v>5</v>
      </c>
      <c r="AI338" s="78" t="n">
        <v>5</v>
      </c>
      <c r="AJ338" s="78" t="n">
        <v>5</v>
      </c>
      <c r="AK338" s="79" t="n">
        <f aca="false">SUM(F338:AJ338)</f>
        <v>164</v>
      </c>
      <c r="AL338" s="78" t="n">
        <v>32</v>
      </c>
      <c r="AM338" s="80" t="n">
        <f aca="false">PRODUCT(AK338:AL338)</f>
        <v>5248</v>
      </c>
      <c r="AN338" s="81" t="n">
        <v>10779.5</v>
      </c>
      <c r="AO338" s="82"/>
      <c r="AP338" s="78" t="n">
        <v>2167</v>
      </c>
      <c r="AQ338" s="83" t="n">
        <v>1121</v>
      </c>
      <c r="AR338" s="84"/>
      <c r="AS338" s="85"/>
      <c r="AT338" s="91" t="n">
        <v>2300</v>
      </c>
      <c r="AU338" s="87" t="n">
        <f aca="false">AN338+AO338+AR338+AS338+AT338</f>
        <v>13079.5</v>
      </c>
      <c r="AV338" s="78"/>
      <c r="AW338" s="87" t="n">
        <f aca="false">AP338+AR338+AS338+AT338+AV338+AZ338</f>
        <v>4631</v>
      </c>
      <c r="AX338" s="87" t="n">
        <f aca="false">AU338-AW338+AV338+AZ338</f>
        <v>8612.5</v>
      </c>
      <c r="AY338" s="87" t="n">
        <v>431</v>
      </c>
      <c r="AZ338" s="87" t="n">
        <f aca="false">AK338</f>
        <v>164</v>
      </c>
      <c r="BA338" s="87" t="n">
        <f aca="false">AY338+AZ338</f>
        <v>595</v>
      </c>
      <c r="BB338" s="87" t="n">
        <f aca="false">AM338-AW338</f>
        <v>617</v>
      </c>
      <c r="BC338" s="78"/>
      <c r="BD338" s="78"/>
      <c r="BE338" s="96"/>
    </row>
    <row r="339" customFormat="false" ht="18.75" hidden="false" customHeight="false" outlineLevel="0" collapsed="false">
      <c r="A339" s="77" t="n">
        <v>337</v>
      </c>
      <c r="B339" s="78" t="s">
        <v>705</v>
      </c>
      <c r="C339" s="78" t="s">
        <v>475</v>
      </c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 t="n">
        <v>1</v>
      </c>
      <c r="X339" s="78" t="n">
        <v>1.5</v>
      </c>
      <c r="Y339" s="78" t="n">
        <v>1</v>
      </c>
      <c r="Z339" s="78" t="n">
        <v>1.5</v>
      </c>
      <c r="AA339" s="78" t="n">
        <v>1.5</v>
      </c>
      <c r="AB339" s="78" t="n">
        <v>1.5</v>
      </c>
      <c r="AC339" s="78" t="n">
        <v>1.5</v>
      </c>
      <c r="AD339" s="78" t="n">
        <v>1</v>
      </c>
      <c r="AE339" s="78" t="n">
        <v>1.5</v>
      </c>
      <c r="AF339" s="78" t="n">
        <v>1.5</v>
      </c>
      <c r="AG339" s="78" t="n">
        <v>1.5</v>
      </c>
      <c r="AH339" s="78" t="n">
        <v>1.5</v>
      </c>
      <c r="AI339" s="78" t="n">
        <v>1.5</v>
      </c>
      <c r="AJ339" s="78" t="n">
        <v>1</v>
      </c>
      <c r="AK339" s="79" t="n">
        <f aca="false">SUM(F339:AJ339)</f>
        <v>19</v>
      </c>
      <c r="AL339" s="78" t="n">
        <v>32</v>
      </c>
      <c r="AM339" s="80" t="n">
        <f aca="false">PRODUCT(AK339:AL339)</f>
        <v>608</v>
      </c>
      <c r="AN339" s="81"/>
      <c r="AO339" s="82"/>
      <c r="AP339" s="78"/>
      <c r="AQ339" s="83"/>
      <c r="AR339" s="84"/>
      <c r="AS339" s="85"/>
      <c r="AT339" s="91"/>
      <c r="AU339" s="87" t="n">
        <f aca="false">AN339+AO339+AR339+AS339+AT339</f>
        <v>0</v>
      </c>
      <c r="AV339" s="87"/>
      <c r="AW339" s="87" t="n">
        <f aca="false">AP339+AR339+AS339+AT339+AV339+AZ339</f>
        <v>19</v>
      </c>
      <c r="AX339" s="87"/>
      <c r="AY339" s="87"/>
      <c r="AZ339" s="87" t="n">
        <f aca="false">AK339</f>
        <v>19</v>
      </c>
      <c r="BA339" s="87" t="n">
        <f aca="false">AY339+AZ339</f>
        <v>19</v>
      </c>
      <c r="BB339" s="87" t="n">
        <f aca="false">AM339-AW339</f>
        <v>589</v>
      </c>
      <c r="BC339" s="78"/>
      <c r="BD339" s="78"/>
      <c r="BE339" s="96"/>
    </row>
    <row r="340" customFormat="false" ht="18.75" hidden="false" customHeight="false" outlineLevel="0" collapsed="false">
      <c r="A340" s="77" t="n">
        <v>338</v>
      </c>
      <c r="B340" s="78" t="s">
        <v>1215</v>
      </c>
      <c r="C340" s="78" t="s">
        <v>1127</v>
      </c>
      <c r="D340" s="78"/>
      <c r="E340" s="78"/>
      <c r="F340" s="78" t="n">
        <v>2</v>
      </c>
      <c r="G340" s="78" t="n">
        <v>2.5</v>
      </c>
      <c r="H340" s="78" t="n">
        <v>2.5</v>
      </c>
      <c r="I340" s="78" t="n">
        <v>2.5</v>
      </c>
      <c r="J340" s="78" t="n">
        <v>2.5</v>
      </c>
      <c r="K340" s="78" t="n">
        <v>2.5</v>
      </c>
      <c r="L340" s="78" t="n">
        <v>2.5</v>
      </c>
      <c r="M340" s="78" t="n">
        <v>2.5</v>
      </c>
      <c r="N340" s="78" t="n">
        <v>3</v>
      </c>
      <c r="O340" s="78" t="n">
        <v>3</v>
      </c>
      <c r="P340" s="78" t="n">
        <v>3.5</v>
      </c>
      <c r="Q340" s="78" t="n">
        <v>3.5</v>
      </c>
      <c r="R340" s="78" t="n">
        <v>3</v>
      </c>
      <c r="S340" s="78" t="n">
        <v>3.5</v>
      </c>
      <c r="T340" s="78" t="n">
        <v>3</v>
      </c>
      <c r="U340" s="78" t="n">
        <v>3.5</v>
      </c>
      <c r="V340" s="78" t="n">
        <v>3.5</v>
      </c>
      <c r="W340" s="78" t="n">
        <v>3</v>
      </c>
      <c r="X340" s="78" t="n">
        <v>4</v>
      </c>
      <c r="Y340" s="78" t="n">
        <v>3</v>
      </c>
      <c r="Z340" s="78" t="n">
        <v>3</v>
      </c>
      <c r="AA340" s="78" t="n">
        <v>3</v>
      </c>
      <c r="AB340" s="78" t="n">
        <v>3</v>
      </c>
      <c r="AC340" s="78" t="n">
        <v>2.5</v>
      </c>
      <c r="AD340" s="78" t="n">
        <v>2.5</v>
      </c>
      <c r="AE340" s="78" t="n">
        <v>2.5</v>
      </c>
      <c r="AF340" s="78" t="n">
        <v>3</v>
      </c>
      <c r="AG340" s="78" t="n">
        <v>3</v>
      </c>
      <c r="AH340" s="78" t="n">
        <v>3</v>
      </c>
      <c r="AI340" s="78" t="n">
        <v>3</v>
      </c>
      <c r="AJ340" s="78" t="n">
        <v>5</v>
      </c>
      <c r="AK340" s="79" t="n">
        <f aca="false">SUM(F340:AJ340)</f>
        <v>92.5</v>
      </c>
      <c r="AL340" s="78" t="n">
        <v>32</v>
      </c>
      <c r="AM340" s="80" t="n">
        <f aca="false">PRODUCT(AK340:AL340)</f>
        <v>2960</v>
      </c>
      <c r="AN340" s="81" t="n">
        <v>0</v>
      </c>
      <c r="AO340" s="82"/>
      <c r="AP340" s="78"/>
      <c r="AQ340" s="83"/>
      <c r="AR340" s="84"/>
      <c r="AS340" s="85"/>
      <c r="AT340" s="91" t="n">
        <v>2300</v>
      </c>
      <c r="AU340" s="87" t="n">
        <f aca="false">AN340+AO340+AR340+AS340+AT340</f>
        <v>2300</v>
      </c>
      <c r="AV340" s="78"/>
      <c r="AW340" s="87" t="n">
        <f aca="false">AP340+AR340+AS340+AT340+AV340+AZ340</f>
        <v>2392.5</v>
      </c>
      <c r="AX340" s="87" t="n">
        <f aca="false">AU340-AW340+AV340+AZ340</f>
        <v>0</v>
      </c>
      <c r="AY340" s="78" t="n">
        <v>93</v>
      </c>
      <c r="AZ340" s="87" t="n">
        <f aca="false">AK340</f>
        <v>92.5</v>
      </c>
      <c r="BA340" s="87" t="n">
        <f aca="false">AY340+AZ340</f>
        <v>185.5</v>
      </c>
      <c r="BB340" s="87" t="n">
        <f aca="false">AM340-AW340</f>
        <v>567.5</v>
      </c>
      <c r="BC340" s="78"/>
      <c r="BD340" s="78"/>
      <c r="BE340" s="96"/>
    </row>
    <row r="341" customFormat="false" ht="18.75" hidden="false" customHeight="false" outlineLevel="0" collapsed="false">
      <c r="A341" s="77" t="n">
        <v>339</v>
      </c>
      <c r="B341" s="89" t="s">
        <v>427</v>
      </c>
      <c r="C341" s="78" t="s">
        <v>377</v>
      </c>
      <c r="D341" s="78"/>
      <c r="E341" s="78"/>
      <c r="F341" s="78" t="n">
        <v>4.5</v>
      </c>
      <c r="G341" s="78" t="n">
        <v>5</v>
      </c>
      <c r="H341" s="78" t="n">
        <v>5</v>
      </c>
      <c r="I341" s="78" t="n">
        <v>5</v>
      </c>
      <c r="J341" s="78" t="n">
        <v>4.5</v>
      </c>
      <c r="K341" s="78" t="n">
        <v>5</v>
      </c>
      <c r="L341" s="78" t="n">
        <v>5</v>
      </c>
      <c r="M341" s="78" t="n">
        <v>3.5</v>
      </c>
      <c r="N341" s="78" t="n">
        <v>4.5</v>
      </c>
      <c r="O341" s="78" t="n">
        <v>3.5</v>
      </c>
      <c r="P341" s="78" t="n">
        <v>4</v>
      </c>
      <c r="Q341" s="78" t="n">
        <v>4</v>
      </c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9" t="n">
        <f aca="false">SUM(F341:AJ341)</f>
        <v>53.5</v>
      </c>
      <c r="AL341" s="78" t="n">
        <v>32</v>
      </c>
      <c r="AM341" s="80" t="n">
        <f aca="false">PRODUCT(AK341:AL341)</f>
        <v>1712</v>
      </c>
      <c r="AN341" s="81" t="n">
        <v>0</v>
      </c>
      <c r="AO341" s="82"/>
      <c r="AP341" s="78"/>
      <c r="AQ341" s="83"/>
      <c r="AR341" s="84"/>
      <c r="AS341" s="85"/>
      <c r="AT341" s="86" t="n">
        <v>1100</v>
      </c>
      <c r="AU341" s="87" t="n">
        <f aca="false">AN341+AO341+AR341+AS341+AT341</f>
        <v>1100</v>
      </c>
      <c r="AV341" s="87"/>
      <c r="AW341" s="87" t="n">
        <f aca="false">AP341+AR341+AS341+AT341+AV341+AZ341</f>
        <v>1153.5</v>
      </c>
      <c r="AX341" s="87" t="n">
        <f aca="false">AU341-AW341+AV341+AZ341</f>
        <v>0</v>
      </c>
      <c r="AY341" s="87" t="n">
        <v>621</v>
      </c>
      <c r="AZ341" s="87" t="n">
        <f aca="false">AK341</f>
        <v>53.5</v>
      </c>
      <c r="BA341" s="87" t="n">
        <f aca="false">AY341+AZ341</f>
        <v>674.5</v>
      </c>
      <c r="BB341" s="87" t="n">
        <f aca="false">AM341-AW341</f>
        <v>558.5</v>
      </c>
      <c r="BC341" s="88"/>
      <c r="BD341" s="88"/>
      <c r="BE341" s="96"/>
    </row>
    <row r="342" customFormat="false" ht="18.75" hidden="false" customHeight="false" outlineLevel="0" collapsed="false">
      <c r="A342" s="77" t="n">
        <v>340</v>
      </c>
      <c r="B342" s="78" t="s">
        <v>375</v>
      </c>
      <c r="C342" s="78" t="s">
        <v>325</v>
      </c>
      <c r="D342" s="78"/>
      <c r="E342" s="78"/>
      <c r="F342" s="78" t="n">
        <v>1.5</v>
      </c>
      <c r="G342" s="78" t="n">
        <v>1.5</v>
      </c>
      <c r="H342" s="78" t="n">
        <v>1.5</v>
      </c>
      <c r="I342" s="78" t="n">
        <v>1.5</v>
      </c>
      <c r="J342" s="78" t="n">
        <v>1.5</v>
      </c>
      <c r="K342" s="78" t="n">
        <v>1.5</v>
      </c>
      <c r="L342" s="78" t="n">
        <v>1.5</v>
      </c>
      <c r="M342" s="78" t="n">
        <v>1.5</v>
      </c>
      <c r="N342" s="78" t="n">
        <v>1.5</v>
      </c>
      <c r="O342" s="78" t="n">
        <v>1.5</v>
      </c>
      <c r="P342" s="78" t="n">
        <v>1.5</v>
      </c>
      <c r="Q342" s="78" t="n">
        <v>1.5</v>
      </c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9" t="n">
        <f aca="false">SUM(F342:AJ342)</f>
        <v>18</v>
      </c>
      <c r="AL342" s="78" t="n">
        <v>32</v>
      </c>
      <c r="AM342" s="80" t="n">
        <f aca="false">PRODUCT(AK342:AL342)</f>
        <v>576</v>
      </c>
      <c r="AN342" s="81"/>
      <c r="AO342" s="82"/>
      <c r="AP342" s="78"/>
      <c r="AQ342" s="83"/>
      <c r="AR342" s="84"/>
      <c r="AS342" s="85"/>
      <c r="AT342" s="91"/>
      <c r="AU342" s="87" t="n">
        <f aca="false">AN342+AO342+AR342+AS342+AT342</f>
        <v>0</v>
      </c>
      <c r="AV342" s="87"/>
      <c r="AW342" s="87" t="n">
        <f aca="false">AP342+AR342+AS342+AT342+AV342+AZ342</f>
        <v>18</v>
      </c>
      <c r="AX342" s="87"/>
      <c r="AY342" s="87"/>
      <c r="AZ342" s="87" t="n">
        <f aca="false">AK342</f>
        <v>18</v>
      </c>
      <c r="BA342" s="87" t="n">
        <f aca="false">AY342+AZ342</f>
        <v>18</v>
      </c>
      <c r="BB342" s="87" t="n">
        <f aca="false">AM342-AW342</f>
        <v>558</v>
      </c>
      <c r="BC342" s="78"/>
      <c r="BD342" s="78"/>
      <c r="BE342" s="96"/>
    </row>
    <row r="343" customFormat="false" ht="18.75" hidden="false" customHeight="false" outlineLevel="0" collapsed="false">
      <c r="A343" s="77" t="n">
        <v>341</v>
      </c>
      <c r="B343" s="78" t="s">
        <v>1116</v>
      </c>
      <c r="C343" s="78" t="s">
        <v>1033</v>
      </c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 t="n">
        <v>1.5</v>
      </c>
      <c r="AB343" s="78" t="n">
        <v>2</v>
      </c>
      <c r="AC343" s="78" t="n">
        <v>2.5</v>
      </c>
      <c r="AD343" s="78" t="n">
        <v>2</v>
      </c>
      <c r="AE343" s="78" t="n">
        <v>2</v>
      </c>
      <c r="AF343" s="78" t="n">
        <v>1.5</v>
      </c>
      <c r="AG343" s="78" t="n">
        <v>1.5</v>
      </c>
      <c r="AH343" s="78" t="n">
        <v>2</v>
      </c>
      <c r="AI343" s="78" t="n">
        <v>1</v>
      </c>
      <c r="AJ343" s="78" t="n">
        <v>2</v>
      </c>
      <c r="AK343" s="79" t="n">
        <f aca="false">SUM(F343:AJ343)</f>
        <v>18</v>
      </c>
      <c r="AL343" s="78" t="n">
        <v>32</v>
      </c>
      <c r="AM343" s="80" t="n">
        <f aca="false">PRODUCT(AK343:AL343)</f>
        <v>576</v>
      </c>
      <c r="AN343" s="81"/>
      <c r="AO343" s="82"/>
      <c r="AP343" s="78"/>
      <c r="AQ343" s="83"/>
      <c r="AR343" s="84"/>
      <c r="AS343" s="85"/>
      <c r="AT343" s="91"/>
      <c r="AU343" s="87" t="n">
        <f aca="false">AN343+AO343+AR343+AS343+AT343</f>
        <v>0</v>
      </c>
      <c r="AV343" s="87"/>
      <c r="AW343" s="87" t="n">
        <f aca="false">AP343+AR343+AS343+AT343+AV343+AZ343</f>
        <v>18</v>
      </c>
      <c r="AX343" s="87"/>
      <c r="AY343" s="87"/>
      <c r="AZ343" s="87" t="n">
        <f aca="false">AK343</f>
        <v>18</v>
      </c>
      <c r="BA343" s="87" t="n">
        <f aca="false">AY343+AZ343</f>
        <v>18</v>
      </c>
      <c r="BB343" s="87" t="n">
        <f aca="false">AM343-AW343</f>
        <v>558</v>
      </c>
      <c r="BC343" s="78"/>
      <c r="BD343" s="78"/>
      <c r="BE343" s="96"/>
    </row>
    <row r="344" customFormat="false" ht="18.75" hidden="false" customHeight="false" outlineLevel="0" collapsed="false">
      <c r="A344" s="77" t="n">
        <v>342</v>
      </c>
      <c r="B344" s="78" t="s">
        <v>142</v>
      </c>
      <c r="C344" s="78" t="s">
        <v>88</v>
      </c>
      <c r="D344" s="78" t="n">
        <v>5099278</v>
      </c>
      <c r="E344" s="78"/>
      <c r="F344" s="78" t="n">
        <v>2</v>
      </c>
      <c r="G344" s="78"/>
      <c r="H344" s="78" t="n">
        <v>2</v>
      </c>
      <c r="I344" s="78" t="n">
        <v>2</v>
      </c>
      <c r="J344" s="78" t="n">
        <v>1.5</v>
      </c>
      <c r="K344" s="78" t="n">
        <v>1.5</v>
      </c>
      <c r="L344" s="78" t="n">
        <v>2</v>
      </c>
      <c r="M344" s="78" t="n">
        <v>1.5</v>
      </c>
      <c r="N344" s="78" t="n">
        <v>1.5</v>
      </c>
      <c r="O344" s="78" t="n">
        <v>1.5</v>
      </c>
      <c r="P344" s="78" t="n">
        <v>2</v>
      </c>
      <c r="Q344" s="78" t="n">
        <v>2</v>
      </c>
      <c r="R344" s="78" t="n">
        <v>2</v>
      </c>
      <c r="S344" s="78" t="n">
        <v>2</v>
      </c>
      <c r="T344" s="78" t="n">
        <v>2</v>
      </c>
      <c r="U344" s="78" t="n">
        <v>2</v>
      </c>
      <c r="V344" s="78" t="n">
        <v>1.5</v>
      </c>
      <c r="W344" s="78" t="n">
        <v>2</v>
      </c>
      <c r="X344" s="78" t="n">
        <v>2</v>
      </c>
      <c r="Y344" s="78" t="n">
        <v>2</v>
      </c>
      <c r="Z344" s="78" t="n">
        <v>2</v>
      </c>
      <c r="AA344" s="78" t="n">
        <v>2</v>
      </c>
      <c r="AB344" s="78" t="n">
        <v>1.5</v>
      </c>
      <c r="AC344" s="78" t="n">
        <v>2</v>
      </c>
      <c r="AD344" s="78" t="n">
        <v>1.5</v>
      </c>
      <c r="AE344" s="78" t="n">
        <v>2</v>
      </c>
      <c r="AF344" s="78" t="n">
        <v>2</v>
      </c>
      <c r="AG344" s="78" t="n">
        <v>1.5</v>
      </c>
      <c r="AH344" s="78" t="n">
        <v>2</v>
      </c>
      <c r="AI344" s="78" t="n">
        <v>1.5</v>
      </c>
      <c r="AJ344" s="78" t="n">
        <v>1.5</v>
      </c>
      <c r="AK344" s="79" t="n">
        <f aca="false">SUM(F344:AJ344)</f>
        <v>54.5</v>
      </c>
      <c r="AL344" s="78" t="n">
        <v>32</v>
      </c>
      <c r="AM344" s="80" t="n">
        <f aca="false">PRODUCT(AK344:AL344)</f>
        <v>1744</v>
      </c>
      <c r="AN344" s="81" t="n">
        <v>0</v>
      </c>
      <c r="AO344" s="82"/>
      <c r="AP344" s="78"/>
      <c r="AQ344" s="83"/>
      <c r="AR344" s="84"/>
      <c r="AS344" s="85"/>
      <c r="AT344" s="86" t="n">
        <v>1150</v>
      </c>
      <c r="AU344" s="87" t="n">
        <f aca="false">AN344+AO344+AR344+AS344+AT344</f>
        <v>1150</v>
      </c>
      <c r="AV344" s="87"/>
      <c r="AW344" s="87" t="n">
        <f aca="false">AP344+AR344+AS344+AT344+AV344+AZ344</f>
        <v>1204.5</v>
      </c>
      <c r="AX344" s="87" t="n">
        <f aca="false">AU344-AW344+AV344+AZ344</f>
        <v>0</v>
      </c>
      <c r="AY344" s="87" t="n">
        <v>221.5</v>
      </c>
      <c r="AZ344" s="87" t="n">
        <f aca="false">AK344</f>
        <v>54.5</v>
      </c>
      <c r="BA344" s="87" t="n">
        <f aca="false">AY344+AZ344</f>
        <v>276</v>
      </c>
      <c r="BB344" s="87" t="n">
        <f aca="false">AM344-AW344</f>
        <v>539.5</v>
      </c>
      <c r="BC344" s="78"/>
      <c r="BD344" s="88"/>
      <c r="BE344" s="96"/>
    </row>
    <row r="345" customFormat="false" ht="18.75" hidden="false" customHeight="false" outlineLevel="0" collapsed="false">
      <c r="A345" s="77" t="n">
        <v>343</v>
      </c>
      <c r="B345" s="90" t="s">
        <v>750</v>
      </c>
      <c r="C345" s="78" t="s">
        <v>728</v>
      </c>
      <c r="D345" s="78"/>
      <c r="E345" s="78"/>
      <c r="F345" s="78" t="n">
        <v>5</v>
      </c>
      <c r="G345" s="78" t="n">
        <v>3</v>
      </c>
      <c r="H345" s="78" t="n">
        <v>3.5</v>
      </c>
      <c r="I345" s="78" t="n">
        <v>4</v>
      </c>
      <c r="J345" s="78" t="n">
        <v>3.5</v>
      </c>
      <c r="K345" s="78" t="n">
        <v>4</v>
      </c>
      <c r="L345" s="78" t="n">
        <v>4</v>
      </c>
      <c r="M345" s="78" t="n">
        <v>3</v>
      </c>
      <c r="N345" s="78" t="n">
        <v>3.5</v>
      </c>
      <c r="O345" s="78" t="n">
        <v>3</v>
      </c>
      <c r="P345" s="78" t="n">
        <v>2.5</v>
      </c>
      <c r="Q345" s="78" t="n">
        <v>4</v>
      </c>
      <c r="R345" s="78" t="n">
        <v>3</v>
      </c>
      <c r="S345" s="78" t="n">
        <v>3</v>
      </c>
      <c r="T345" s="78" t="n">
        <v>3.5</v>
      </c>
      <c r="U345" s="78" t="n">
        <v>3</v>
      </c>
      <c r="V345" s="78" t="n">
        <v>2.5</v>
      </c>
      <c r="W345" s="78" t="n">
        <v>2</v>
      </c>
      <c r="X345" s="78" t="n">
        <v>2.5</v>
      </c>
      <c r="Y345" s="78" t="n">
        <v>2.5</v>
      </c>
      <c r="Z345" s="78" t="n">
        <v>3</v>
      </c>
      <c r="AA345" s="78" t="n">
        <v>3</v>
      </c>
      <c r="AB345" s="78" t="n">
        <v>1.5</v>
      </c>
      <c r="AC345" s="78" t="n">
        <v>2</v>
      </c>
      <c r="AD345" s="78" t="n">
        <v>2.5</v>
      </c>
      <c r="AE345" s="78" t="n">
        <v>2.5</v>
      </c>
      <c r="AF345" s="78" t="n">
        <v>2.5</v>
      </c>
      <c r="AG345" s="78" t="n">
        <v>2.5</v>
      </c>
      <c r="AH345" s="78" t="n">
        <v>3</v>
      </c>
      <c r="AI345" s="78" t="n">
        <v>2</v>
      </c>
      <c r="AJ345" s="78" t="n">
        <v>2</v>
      </c>
      <c r="AK345" s="79" t="n">
        <f aca="false">SUM(F345:AJ345)</f>
        <v>91.5</v>
      </c>
      <c r="AL345" s="78" t="n">
        <v>32</v>
      </c>
      <c r="AM345" s="80" t="n">
        <f aca="false">PRODUCT(AK345:AL345)</f>
        <v>2928</v>
      </c>
      <c r="AN345" s="81" t="n">
        <v>0</v>
      </c>
      <c r="AO345" s="82"/>
      <c r="AP345" s="78"/>
      <c r="AQ345" s="83"/>
      <c r="AR345" s="84"/>
      <c r="AS345" s="85"/>
      <c r="AT345" s="86" t="n">
        <v>2300</v>
      </c>
      <c r="AU345" s="87" t="n">
        <f aca="false">AN345+AO345+AR345+AS345+AT345</f>
        <v>2300</v>
      </c>
      <c r="AV345" s="87"/>
      <c r="AW345" s="87" t="n">
        <f aca="false">AP345+AR345+AS345+AT345+AV345+AZ345</f>
        <v>2391.5</v>
      </c>
      <c r="AX345" s="87" t="n">
        <f aca="false">AU345-AW345+AV345+AZ345</f>
        <v>0</v>
      </c>
      <c r="AY345" s="87" t="n">
        <v>682</v>
      </c>
      <c r="AZ345" s="87" t="n">
        <f aca="false">AK345</f>
        <v>91.5</v>
      </c>
      <c r="BA345" s="87" t="n">
        <f aca="false">AY345+AZ345</f>
        <v>773.5</v>
      </c>
      <c r="BB345" s="87" t="n">
        <f aca="false">AM345-AW345</f>
        <v>536.5</v>
      </c>
      <c r="BC345" s="88"/>
      <c r="BD345" s="88"/>
      <c r="BE345" s="96"/>
    </row>
    <row r="346" customFormat="false" ht="18.75" hidden="false" customHeight="false" outlineLevel="0" collapsed="false">
      <c r="A346" s="77" t="n">
        <v>344</v>
      </c>
      <c r="B346" s="78" t="s">
        <v>700</v>
      </c>
      <c r="C346" s="78" t="s">
        <v>475</v>
      </c>
      <c r="D346" s="78"/>
      <c r="E346" s="78"/>
      <c r="F346" s="78"/>
      <c r="G346" s="78"/>
      <c r="H346" s="78"/>
      <c r="I346" s="78"/>
      <c r="J346" s="78"/>
      <c r="K346" s="78"/>
      <c r="L346" s="78" t="n">
        <v>2</v>
      </c>
      <c r="M346" s="78" t="n">
        <v>2</v>
      </c>
      <c r="N346" s="78" t="n">
        <v>2.5</v>
      </c>
      <c r="O346" s="78" t="n">
        <v>2</v>
      </c>
      <c r="P346" s="78"/>
      <c r="Q346" s="78" t="n">
        <v>2</v>
      </c>
      <c r="R346" s="78"/>
      <c r="S346" s="78"/>
      <c r="T346" s="78"/>
      <c r="U346" s="78" t="n">
        <v>1</v>
      </c>
      <c r="V346" s="78" t="n">
        <v>2</v>
      </c>
      <c r="W346" s="78" t="n">
        <v>1.5</v>
      </c>
      <c r="X346" s="78" t="n">
        <v>2</v>
      </c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9" t="n">
        <f aca="false">SUM(F346:AJ346)</f>
        <v>17</v>
      </c>
      <c r="AL346" s="78" t="n">
        <v>32</v>
      </c>
      <c r="AM346" s="80" t="n">
        <f aca="false">PRODUCT(AK346:AL346)</f>
        <v>544</v>
      </c>
      <c r="AN346" s="81"/>
      <c r="AO346" s="82"/>
      <c r="AP346" s="78"/>
      <c r="AQ346" s="83"/>
      <c r="AR346" s="84"/>
      <c r="AS346" s="85"/>
      <c r="AT346" s="91"/>
      <c r="AU346" s="87" t="n">
        <f aca="false">AN346+AO346+AR346+AS346+AT346</f>
        <v>0</v>
      </c>
      <c r="AV346" s="87"/>
      <c r="AW346" s="87" t="n">
        <f aca="false">AP346+AR346+AS346+AT346+AV346+AZ346</f>
        <v>17</v>
      </c>
      <c r="AX346" s="87"/>
      <c r="AY346" s="87"/>
      <c r="AZ346" s="87" t="n">
        <f aca="false">AK346</f>
        <v>17</v>
      </c>
      <c r="BA346" s="87" t="n">
        <f aca="false">AY346+AZ346</f>
        <v>17</v>
      </c>
      <c r="BB346" s="87" t="n">
        <f aca="false">AM346-AW346</f>
        <v>527</v>
      </c>
      <c r="BC346" s="78"/>
      <c r="BD346" s="78"/>
      <c r="BE346" s="96"/>
    </row>
    <row r="347" customFormat="false" ht="18.75" hidden="false" customHeight="false" outlineLevel="0" collapsed="false">
      <c r="A347" s="77" t="n">
        <v>345</v>
      </c>
      <c r="B347" s="78" t="s">
        <v>711</v>
      </c>
      <c r="C347" s="78" t="s">
        <v>475</v>
      </c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 t="n">
        <v>3</v>
      </c>
      <c r="AF347" s="78" t="n">
        <v>2</v>
      </c>
      <c r="AG347" s="78" t="n">
        <v>3</v>
      </c>
      <c r="AH347" s="78" t="n">
        <v>3</v>
      </c>
      <c r="AI347" s="78" t="n">
        <v>3</v>
      </c>
      <c r="AJ347" s="78" t="n">
        <v>3</v>
      </c>
      <c r="AK347" s="79" t="n">
        <f aca="false">SUM(F347:AJ347)</f>
        <v>17</v>
      </c>
      <c r="AL347" s="78" t="n">
        <v>32</v>
      </c>
      <c r="AM347" s="80" t="n">
        <f aca="false">PRODUCT(AK347:AL347)</f>
        <v>544</v>
      </c>
      <c r="AN347" s="81"/>
      <c r="AO347" s="82"/>
      <c r="AP347" s="78"/>
      <c r="AQ347" s="83"/>
      <c r="AR347" s="84"/>
      <c r="AS347" s="85"/>
      <c r="AT347" s="91"/>
      <c r="AU347" s="87" t="n">
        <f aca="false">AN347+AO347+AR347+AS347+AT347</f>
        <v>0</v>
      </c>
      <c r="AV347" s="87"/>
      <c r="AW347" s="87" t="n">
        <f aca="false">AP347+AR347+AS347+AT347+AV347+AZ347</f>
        <v>17</v>
      </c>
      <c r="AX347" s="87"/>
      <c r="AY347" s="87"/>
      <c r="AZ347" s="87" t="n">
        <f aca="false">AK347</f>
        <v>17</v>
      </c>
      <c r="BA347" s="87" t="n">
        <f aca="false">AY347+AZ347</f>
        <v>17</v>
      </c>
      <c r="BB347" s="87" t="n">
        <f aca="false">AM347-AW347</f>
        <v>527</v>
      </c>
      <c r="BC347" s="78"/>
      <c r="BD347" s="78"/>
      <c r="BE347" s="96"/>
    </row>
    <row r="348" customFormat="false" ht="18.75" hidden="false" customHeight="false" outlineLevel="0" collapsed="false">
      <c r="A348" s="77" t="n">
        <v>346</v>
      </c>
      <c r="B348" s="78" t="s">
        <v>1188</v>
      </c>
      <c r="C348" s="78" t="s">
        <v>1130</v>
      </c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 t="n">
        <v>1</v>
      </c>
      <c r="T348" s="78" t="n">
        <v>1</v>
      </c>
      <c r="U348" s="78" t="n">
        <v>1</v>
      </c>
      <c r="V348" s="78" t="n">
        <v>1</v>
      </c>
      <c r="W348" s="78" t="n">
        <v>1</v>
      </c>
      <c r="X348" s="78" t="n">
        <v>1</v>
      </c>
      <c r="Y348" s="78" t="n">
        <v>1</v>
      </c>
      <c r="Z348" s="78" t="n">
        <v>1</v>
      </c>
      <c r="AA348" s="78" t="n">
        <v>1</v>
      </c>
      <c r="AB348" s="78" t="n">
        <v>1</v>
      </c>
      <c r="AC348" s="78" t="n">
        <v>1</v>
      </c>
      <c r="AD348" s="78" t="n">
        <v>1</v>
      </c>
      <c r="AE348" s="78" t="n">
        <v>1</v>
      </c>
      <c r="AF348" s="78" t="n">
        <v>1</v>
      </c>
      <c r="AG348" s="78"/>
      <c r="AH348" s="78" t="n">
        <v>1</v>
      </c>
      <c r="AI348" s="78" t="n">
        <v>1</v>
      </c>
      <c r="AJ348" s="78" t="n">
        <v>1</v>
      </c>
      <c r="AK348" s="79" t="n">
        <f aca="false">SUM(F348:AJ348)</f>
        <v>17</v>
      </c>
      <c r="AL348" s="78" t="n">
        <v>32</v>
      </c>
      <c r="AM348" s="80" t="n">
        <f aca="false">PRODUCT(AK348:AL348)</f>
        <v>544</v>
      </c>
      <c r="AN348" s="81"/>
      <c r="AO348" s="82"/>
      <c r="AP348" s="78"/>
      <c r="AQ348" s="83"/>
      <c r="AR348" s="84"/>
      <c r="AS348" s="85"/>
      <c r="AT348" s="91"/>
      <c r="AU348" s="87" t="n">
        <f aca="false">AN348+AO348+AR348+AS348+AT348</f>
        <v>0</v>
      </c>
      <c r="AV348" s="78"/>
      <c r="AW348" s="87" t="n">
        <f aca="false">AP348+AR348+AS348+AT348+AV348+AZ348</f>
        <v>17</v>
      </c>
      <c r="AX348" s="87"/>
      <c r="AY348" s="78"/>
      <c r="AZ348" s="87" t="n">
        <f aca="false">AK348</f>
        <v>17</v>
      </c>
      <c r="BA348" s="87" t="n">
        <f aca="false">AY348+AZ348</f>
        <v>17</v>
      </c>
      <c r="BB348" s="87" t="n">
        <f aca="false">AM348-AW348</f>
        <v>527</v>
      </c>
      <c r="BC348" s="78"/>
      <c r="BD348" s="78"/>
      <c r="BE348" s="96"/>
    </row>
    <row r="349" customFormat="false" ht="18.75" hidden="false" customHeight="false" outlineLevel="0" collapsed="false">
      <c r="A349" s="77" t="n">
        <v>347</v>
      </c>
      <c r="B349" s="78" t="s">
        <v>363</v>
      </c>
      <c r="C349" s="78" t="s">
        <v>325</v>
      </c>
      <c r="D349" s="78"/>
      <c r="E349" s="78"/>
      <c r="F349" s="78" t="n">
        <v>3</v>
      </c>
      <c r="G349" s="78" t="n">
        <v>3</v>
      </c>
      <c r="H349" s="78" t="n">
        <v>3</v>
      </c>
      <c r="I349" s="78" t="n">
        <v>3</v>
      </c>
      <c r="J349" s="78" t="n">
        <v>3</v>
      </c>
      <c r="K349" s="78" t="n">
        <v>3</v>
      </c>
      <c r="L349" s="78" t="n">
        <v>3</v>
      </c>
      <c r="M349" s="78" t="n">
        <v>3</v>
      </c>
      <c r="N349" s="78" t="n">
        <v>2.5</v>
      </c>
      <c r="O349" s="78" t="n">
        <v>3</v>
      </c>
      <c r="P349" s="78" t="n">
        <v>3</v>
      </c>
      <c r="Q349" s="78" t="n">
        <v>2.5</v>
      </c>
      <c r="R349" s="78" t="n">
        <v>2.5</v>
      </c>
      <c r="S349" s="78" t="n">
        <v>2.5</v>
      </c>
      <c r="T349" s="78" t="n">
        <v>3</v>
      </c>
      <c r="U349" s="78" t="n">
        <v>3</v>
      </c>
      <c r="V349" s="78" t="n">
        <v>3</v>
      </c>
      <c r="W349" s="78" t="n">
        <v>3</v>
      </c>
      <c r="X349" s="78" t="n">
        <v>3</v>
      </c>
      <c r="Y349" s="78" t="n">
        <v>3</v>
      </c>
      <c r="Z349" s="78" t="n">
        <v>3</v>
      </c>
      <c r="AA349" s="78" t="n">
        <v>2.5</v>
      </c>
      <c r="AB349" s="78" t="n">
        <v>3</v>
      </c>
      <c r="AC349" s="78" t="n">
        <v>3</v>
      </c>
      <c r="AD349" s="78" t="n">
        <v>3</v>
      </c>
      <c r="AE349" s="78" t="n">
        <v>3</v>
      </c>
      <c r="AF349" s="78" t="n">
        <v>3</v>
      </c>
      <c r="AG349" s="78" t="n">
        <v>2.5</v>
      </c>
      <c r="AH349" s="78" t="n">
        <v>3</v>
      </c>
      <c r="AI349" s="78" t="n">
        <v>3</v>
      </c>
      <c r="AJ349" s="78" t="n">
        <v>3</v>
      </c>
      <c r="AK349" s="79" t="n">
        <f aca="false">SUM(F349:AJ349)</f>
        <v>90</v>
      </c>
      <c r="AL349" s="78" t="n">
        <v>32</v>
      </c>
      <c r="AM349" s="80" t="n">
        <f aca="false">PRODUCT(AK349:AL349)</f>
        <v>2880</v>
      </c>
      <c r="AN349" s="81" t="n">
        <v>0</v>
      </c>
      <c r="AO349" s="82"/>
      <c r="AP349" s="78"/>
      <c r="AQ349" s="83"/>
      <c r="AR349" s="84"/>
      <c r="AS349" s="85"/>
      <c r="AT349" s="91" t="n">
        <v>2300</v>
      </c>
      <c r="AU349" s="87" t="n">
        <f aca="false">AN349+AO349+AR349+AS349+AT349</f>
        <v>2300</v>
      </c>
      <c r="AV349" s="87"/>
      <c r="AW349" s="87" t="n">
        <f aca="false">AP349+AR349+AS349+AT349+AV349+AZ349</f>
        <v>2390</v>
      </c>
      <c r="AX349" s="87" t="n">
        <f aca="false">AU349-AW349+AV349+AZ349</f>
        <v>0</v>
      </c>
      <c r="AY349" s="87" t="n">
        <v>261</v>
      </c>
      <c r="AZ349" s="87" t="n">
        <f aca="false">AK349</f>
        <v>90</v>
      </c>
      <c r="BA349" s="87" t="n">
        <f aca="false">AY349+AZ349</f>
        <v>351</v>
      </c>
      <c r="BB349" s="87" t="n">
        <f aca="false">AM349-AW349</f>
        <v>490</v>
      </c>
      <c r="BC349" s="78"/>
      <c r="BD349" s="78"/>
      <c r="BE349" s="96"/>
    </row>
    <row r="350" customFormat="false" ht="18.75" hidden="false" customHeight="false" outlineLevel="0" collapsed="false">
      <c r="A350" s="77" t="n">
        <v>348</v>
      </c>
      <c r="B350" s="78" t="s">
        <v>988</v>
      </c>
      <c r="C350" s="78" t="s">
        <v>954</v>
      </c>
      <c r="D350" s="78"/>
      <c r="E350" s="78"/>
      <c r="F350" s="78"/>
      <c r="G350" s="78"/>
      <c r="H350" s="78"/>
      <c r="I350" s="78"/>
      <c r="J350" s="78"/>
      <c r="K350" s="78" t="n">
        <v>7.5</v>
      </c>
      <c r="L350" s="78" t="n">
        <v>8</v>
      </c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9" t="n">
        <f aca="false">SUM(F350:AJ350)</f>
        <v>15.5</v>
      </c>
      <c r="AL350" s="78" t="n">
        <v>32</v>
      </c>
      <c r="AM350" s="80" t="n">
        <f aca="false">PRODUCT(AK350:AL350)</f>
        <v>496</v>
      </c>
      <c r="AN350" s="81" t="n">
        <v>0</v>
      </c>
      <c r="AO350" s="82"/>
      <c r="AP350" s="78"/>
      <c r="AQ350" s="83"/>
      <c r="AR350" s="84"/>
      <c r="AS350" s="85"/>
      <c r="AT350" s="91"/>
      <c r="AU350" s="87" t="n">
        <f aca="false">AN350+AO350+AR350+AS350+AT350</f>
        <v>0</v>
      </c>
      <c r="AV350" s="87"/>
      <c r="AW350" s="87" t="n">
        <f aca="false">AP350+AR350+AS350+AT350+AV350+AZ350</f>
        <v>15.5</v>
      </c>
      <c r="AX350" s="87" t="n">
        <f aca="false">AU350-AW350+AV350+AZ350</f>
        <v>0</v>
      </c>
      <c r="AY350" s="87" t="n">
        <v>666.5</v>
      </c>
      <c r="AZ350" s="87" t="n">
        <f aca="false">AK350</f>
        <v>15.5</v>
      </c>
      <c r="BA350" s="87" t="n">
        <f aca="false">AY350+AZ350</f>
        <v>682</v>
      </c>
      <c r="BB350" s="87" t="n">
        <f aca="false">AM350-AW350</f>
        <v>480.5</v>
      </c>
      <c r="BC350" s="78"/>
      <c r="BD350" s="78"/>
      <c r="BE350" s="96"/>
    </row>
    <row r="351" customFormat="false" ht="18.75" hidden="false" customHeight="false" outlineLevel="0" collapsed="false">
      <c r="A351" s="77" t="n">
        <v>349</v>
      </c>
      <c r="B351" s="78" t="s">
        <v>1248</v>
      </c>
      <c r="C351" s="78" t="s">
        <v>1233</v>
      </c>
      <c r="D351" s="78"/>
      <c r="E351" s="78"/>
      <c r="F351" s="78"/>
      <c r="G351" s="78" t="n">
        <v>8</v>
      </c>
      <c r="H351" s="78" t="n">
        <v>7.5</v>
      </c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9" t="n">
        <f aca="false">SUM(F351:AJ351)</f>
        <v>15.5</v>
      </c>
      <c r="AL351" s="78" t="n">
        <v>32</v>
      </c>
      <c r="AM351" s="80" t="n">
        <f aca="false">PRODUCT(AK351:AL351)</f>
        <v>496</v>
      </c>
      <c r="AN351" s="81"/>
      <c r="AO351" s="82"/>
      <c r="AP351" s="78"/>
      <c r="AQ351" s="78"/>
      <c r="AR351" s="84"/>
      <c r="AS351" s="85"/>
      <c r="AT351" s="91"/>
      <c r="AU351" s="87" t="n">
        <f aca="false">AN351+AO351+AR351+AS351+AT351</f>
        <v>0</v>
      </c>
      <c r="AV351" s="78"/>
      <c r="AW351" s="87" t="n">
        <f aca="false">AP351+AR351+AS351+AT351+AV351+AZ351</f>
        <v>15.5</v>
      </c>
      <c r="AX351" s="87" t="n">
        <f aca="false">AU351-AW351+AV351+AZ351</f>
        <v>0</v>
      </c>
      <c r="AY351" s="116" t="n">
        <v>0</v>
      </c>
      <c r="AZ351" s="87" t="n">
        <f aca="false">AK351</f>
        <v>15.5</v>
      </c>
      <c r="BA351" s="87" t="n">
        <f aca="false">AY351+AZ351</f>
        <v>15.5</v>
      </c>
      <c r="BB351" s="87" t="n">
        <f aca="false">AM351-AW351</f>
        <v>480.5</v>
      </c>
      <c r="BC351" s="78"/>
      <c r="BD351" s="78"/>
      <c r="BE351" s="96"/>
    </row>
    <row r="352" customFormat="false" ht="18.75" hidden="false" customHeight="false" outlineLevel="0" collapsed="false">
      <c r="A352" s="77" t="n">
        <v>350</v>
      </c>
      <c r="B352" s="78" t="s">
        <v>1206</v>
      </c>
      <c r="C352" s="78" t="s">
        <v>1127</v>
      </c>
      <c r="D352" s="78"/>
      <c r="E352" s="78"/>
      <c r="F352" s="78" t="n">
        <v>2</v>
      </c>
      <c r="G352" s="78" t="n">
        <v>1.5</v>
      </c>
      <c r="H352" s="78" t="n">
        <v>2</v>
      </c>
      <c r="I352" s="78" t="n">
        <v>2</v>
      </c>
      <c r="J352" s="78" t="n">
        <v>2</v>
      </c>
      <c r="K352" s="78" t="n">
        <v>2.5</v>
      </c>
      <c r="L352" s="78" t="n">
        <v>2</v>
      </c>
      <c r="M352" s="78" t="n">
        <v>2.5</v>
      </c>
      <c r="N352" s="78" t="n">
        <v>2</v>
      </c>
      <c r="O352" s="78" t="n">
        <v>2</v>
      </c>
      <c r="P352" s="78" t="n">
        <v>1.5</v>
      </c>
      <c r="Q352" s="78" t="n">
        <v>1.5</v>
      </c>
      <c r="R352" s="78" t="n">
        <v>2</v>
      </c>
      <c r="S352" s="78" t="n">
        <v>1.5</v>
      </c>
      <c r="T352" s="78" t="n">
        <v>1.5</v>
      </c>
      <c r="U352" s="78" t="n">
        <v>2</v>
      </c>
      <c r="V352" s="78" t="n">
        <v>1.5</v>
      </c>
      <c r="W352" s="78" t="n">
        <v>2</v>
      </c>
      <c r="X352" s="78" t="n">
        <v>2</v>
      </c>
      <c r="Y352" s="78" t="n">
        <v>2</v>
      </c>
      <c r="Z352" s="78" t="n">
        <v>2</v>
      </c>
      <c r="AA352" s="78" t="n">
        <v>1</v>
      </c>
      <c r="AB352" s="78" t="n">
        <v>1.5</v>
      </c>
      <c r="AC352" s="78" t="n">
        <v>1</v>
      </c>
      <c r="AD352" s="78" t="n">
        <v>1</v>
      </c>
      <c r="AE352" s="78" t="n">
        <v>2</v>
      </c>
      <c r="AF352" s="78"/>
      <c r="AG352" s="78" t="n">
        <v>2</v>
      </c>
      <c r="AH352" s="78" t="n">
        <v>1.5</v>
      </c>
      <c r="AI352" s="78" t="n">
        <v>1</v>
      </c>
      <c r="AJ352" s="78" t="n">
        <v>1.5</v>
      </c>
      <c r="AK352" s="79" t="n">
        <f aca="false">SUM(F352:AJ352)</f>
        <v>52.5</v>
      </c>
      <c r="AL352" s="78" t="n">
        <v>32</v>
      </c>
      <c r="AM352" s="80" t="n">
        <f aca="false">PRODUCT(AK352:AL352)</f>
        <v>1680</v>
      </c>
      <c r="AN352" s="81" t="n">
        <v>0</v>
      </c>
      <c r="AO352" s="82"/>
      <c r="AP352" s="78"/>
      <c r="AQ352" s="83"/>
      <c r="AR352" s="84"/>
      <c r="AS352" s="85"/>
      <c r="AT352" s="91" t="n">
        <v>1150</v>
      </c>
      <c r="AU352" s="87" t="n">
        <f aca="false">AN352+AO352+AR352+AS352+AT352</f>
        <v>1150</v>
      </c>
      <c r="AV352" s="78"/>
      <c r="AW352" s="87" t="n">
        <f aca="false">AP352+AR352+AS352+AT352+AV352+AZ352</f>
        <v>1202.5</v>
      </c>
      <c r="AX352" s="87" t="n">
        <f aca="false">AU352-AW352+AV352+AZ352</f>
        <v>0</v>
      </c>
      <c r="AY352" s="78" t="n">
        <v>56.5</v>
      </c>
      <c r="AZ352" s="87" t="n">
        <f aca="false">AK352</f>
        <v>52.5</v>
      </c>
      <c r="BA352" s="87" t="n">
        <f aca="false">AY352+AZ352</f>
        <v>109</v>
      </c>
      <c r="BB352" s="87" t="n">
        <f aca="false">AM352-AW352</f>
        <v>477.5</v>
      </c>
      <c r="BC352" s="78"/>
      <c r="BD352" s="78"/>
      <c r="BE352" s="96"/>
    </row>
    <row r="353" customFormat="false" ht="18.75" hidden="false" customHeight="false" outlineLevel="0" collapsed="false">
      <c r="A353" s="77" t="n">
        <v>351</v>
      </c>
      <c r="B353" s="78" t="s">
        <v>1286</v>
      </c>
      <c r="C353" s="78" t="s">
        <v>1127</v>
      </c>
      <c r="D353" s="78"/>
      <c r="E353" s="78"/>
      <c r="F353" s="78" t="n">
        <v>3</v>
      </c>
      <c r="G353" s="78" t="n">
        <v>3</v>
      </c>
      <c r="H353" s="78" t="n">
        <v>3</v>
      </c>
      <c r="I353" s="78" t="n">
        <v>3.5</v>
      </c>
      <c r="J353" s="78" t="n">
        <v>3.5</v>
      </c>
      <c r="K353" s="78" t="n">
        <v>3.5</v>
      </c>
      <c r="L353" s="78" t="n">
        <v>2.5</v>
      </c>
      <c r="M353" s="78" t="n">
        <v>2.5</v>
      </c>
      <c r="N353" s="78" t="n">
        <v>3</v>
      </c>
      <c r="O353" s="78" t="n">
        <v>4.5</v>
      </c>
      <c r="P353" s="78" t="n">
        <v>3.5</v>
      </c>
      <c r="Q353" s="78" t="n">
        <v>3</v>
      </c>
      <c r="R353" s="78" t="n">
        <v>4.5</v>
      </c>
      <c r="S353" s="78" t="n">
        <v>4</v>
      </c>
      <c r="T353" s="78" t="n">
        <v>4.5</v>
      </c>
      <c r="U353" s="78" t="n">
        <v>4.5</v>
      </c>
      <c r="V353" s="78" t="n">
        <v>3.5</v>
      </c>
      <c r="W353" s="78" t="n">
        <v>4</v>
      </c>
      <c r="X353" s="78" t="n">
        <v>4</v>
      </c>
      <c r="Y353" s="78" t="n">
        <v>4</v>
      </c>
      <c r="Z353" s="78" t="n">
        <v>3.5</v>
      </c>
      <c r="AA353" s="78" t="n">
        <v>3</v>
      </c>
      <c r="AB353" s="78" t="n">
        <v>2</v>
      </c>
      <c r="AC353" s="78" t="n">
        <v>1.5</v>
      </c>
      <c r="AD353" s="78" t="n">
        <v>2</v>
      </c>
      <c r="AE353" s="78" t="n">
        <v>3</v>
      </c>
      <c r="AF353" s="78" t="n">
        <v>3</v>
      </c>
      <c r="AG353" s="78" t="n">
        <v>2.5</v>
      </c>
      <c r="AH353" s="78" t="n">
        <v>3.5</v>
      </c>
      <c r="AI353" s="78" t="n">
        <v>3</v>
      </c>
      <c r="AJ353" s="78" t="n">
        <v>2</v>
      </c>
      <c r="AK353" s="79" t="n">
        <f aca="false">SUM(F353:AJ353)</f>
        <v>100.5</v>
      </c>
      <c r="AL353" s="78" t="n">
        <v>32</v>
      </c>
      <c r="AM353" s="80" t="n">
        <f aca="false">PRODUCT(AK353:AL353)</f>
        <v>3216</v>
      </c>
      <c r="AN353" s="81" t="n">
        <v>0</v>
      </c>
      <c r="AO353" s="82"/>
      <c r="AP353" s="78"/>
      <c r="AQ353" s="83"/>
      <c r="AR353" s="84"/>
      <c r="AS353" s="85"/>
      <c r="AT353" s="91" t="n">
        <v>2650</v>
      </c>
      <c r="AU353" s="87" t="n">
        <f aca="false">AN353+AO353+AR353+AS353+AT353</f>
        <v>2650</v>
      </c>
      <c r="AV353" s="78"/>
      <c r="AW353" s="87" t="n">
        <f aca="false">AP353+AR353+AS353+AT353+AV353+AZ353</f>
        <v>2750.5</v>
      </c>
      <c r="AX353" s="87" t="n">
        <f aca="false">AU353-AW353+AV353+AZ353</f>
        <v>0</v>
      </c>
      <c r="AY353" s="78" t="n">
        <v>42.5</v>
      </c>
      <c r="AZ353" s="87" t="n">
        <f aca="false">AK353</f>
        <v>100.5</v>
      </c>
      <c r="BA353" s="87" t="n">
        <f aca="false">AY353+AZ353</f>
        <v>143</v>
      </c>
      <c r="BB353" s="87" t="n">
        <f aca="false">AM353-AW353</f>
        <v>465.5</v>
      </c>
      <c r="BC353" s="78"/>
      <c r="BD353" s="78"/>
      <c r="BE353" s="96"/>
    </row>
    <row r="354" customFormat="false" ht="18.75" hidden="false" customHeight="false" outlineLevel="0" collapsed="false">
      <c r="A354" s="77" t="n">
        <v>352</v>
      </c>
      <c r="B354" s="78" t="s">
        <v>247</v>
      </c>
      <c r="C354" s="78" t="s">
        <v>169</v>
      </c>
      <c r="D354" s="78"/>
      <c r="E354" s="78"/>
      <c r="F354" s="78" t="n">
        <v>1</v>
      </c>
      <c r="G354" s="78" t="n">
        <v>1</v>
      </c>
      <c r="H354" s="78" t="n">
        <v>1</v>
      </c>
      <c r="I354" s="78" t="n">
        <v>1</v>
      </c>
      <c r="J354" s="78" t="n">
        <v>1</v>
      </c>
      <c r="K354" s="78"/>
      <c r="L354" s="78" t="n">
        <v>1</v>
      </c>
      <c r="M354" s="78" t="n">
        <v>1</v>
      </c>
      <c r="N354" s="78" t="n">
        <v>1</v>
      </c>
      <c r="O354" s="78" t="n">
        <v>1</v>
      </c>
      <c r="P354" s="78" t="n">
        <v>1</v>
      </c>
      <c r="Q354" s="78"/>
      <c r="R354" s="78" t="n">
        <v>1</v>
      </c>
      <c r="S354" s="78" t="n">
        <v>1</v>
      </c>
      <c r="T354" s="78" t="n">
        <v>1</v>
      </c>
      <c r="U354" s="78" t="n">
        <v>1</v>
      </c>
      <c r="V354" s="78"/>
      <c r="W354" s="78"/>
      <c r="X354" s="78" t="n">
        <v>1</v>
      </c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9" t="n">
        <f aca="false">SUM(F354:AJ354)</f>
        <v>15</v>
      </c>
      <c r="AL354" s="78" t="n">
        <v>32</v>
      </c>
      <c r="AM354" s="80" t="n">
        <f aca="false">PRODUCT(AK354:AL354)</f>
        <v>480</v>
      </c>
      <c r="AN354" s="81" t="n">
        <v>0</v>
      </c>
      <c r="AO354" s="82"/>
      <c r="AP354" s="78"/>
      <c r="AQ354" s="83"/>
      <c r="AR354" s="84"/>
      <c r="AS354" s="85"/>
      <c r="AT354" s="91"/>
      <c r="AU354" s="87" t="n">
        <f aca="false">AN354+AO354+AR354+AS354+AT354</f>
        <v>0</v>
      </c>
      <c r="AV354" s="87"/>
      <c r="AW354" s="87" t="n">
        <f aca="false">AP354+AR354+AS354+AT354+AV354+AZ354</f>
        <v>15</v>
      </c>
      <c r="AX354" s="87" t="n">
        <f aca="false">AU354-AW354+AV354+AZ354</f>
        <v>0</v>
      </c>
      <c r="AY354" s="87" t="n">
        <v>142.5</v>
      </c>
      <c r="AZ354" s="87" t="n">
        <f aca="false">AK354</f>
        <v>15</v>
      </c>
      <c r="BA354" s="87" t="n">
        <f aca="false">AY354+AZ354</f>
        <v>157.5</v>
      </c>
      <c r="BB354" s="87" t="n">
        <f aca="false">AM354-AW354</f>
        <v>465</v>
      </c>
      <c r="BC354" s="88"/>
      <c r="BD354" s="88"/>
      <c r="BE354" s="96"/>
    </row>
    <row r="355" customFormat="false" ht="18.75" hidden="false" customHeight="false" outlineLevel="0" collapsed="false">
      <c r="A355" s="77" t="n">
        <v>353</v>
      </c>
      <c r="B355" s="78" t="s">
        <v>701</v>
      </c>
      <c r="C355" s="78" t="s">
        <v>475</v>
      </c>
      <c r="D355" s="78"/>
      <c r="E355" s="78"/>
      <c r="F355" s="78"/>
      <c r="G355" s="78"/>
      <c r="H355" s="78"/>
      <c r="I355" s="78"/>
      <c r="J355" s="78"/>
      <c r="K355" s="78"/>
      <c r="L355" s="78"/>
      <c r="M355" s="78" t="n">
        <v>1.5</v>
      </c>
      <c r="N355" s="78"/>
      <c r="O355" s="78" t="n">
        <v>1.5</v>
      </c>
      <c r="P355" s="78" t="n">
        <v>1.5</v>
      </c>
      <c r="Q355" s="78"/>
      <c r="R355" s="78" t="n">
        <v>1.5</v>
      </c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 t="n">
        <v>1.5</v>
      </c>
      <c r="AF355" s="78" t="n">
        <v>2</v>
      </c>
      <c r="AG355" s="78" t="n">
        <v>2</v>
      </c>
      <c r="AH355" s="78" t="n">
        <v>2</v>
      </c>
      <c r="AI355" s="78"/>
      <c r="AJ355" s="78" t="n">
        <v>1.5</v>
      </c>
      <c r="AK355" s="79" t="n">
        <f aca="false">SUM(F355:AJ355)</f>
        <v>15</v>
      </c>
      <c r="AL355" s="78" t="n">
        <v>32</v>
      </c>
      <c r="AM355" s="80" t="n">
        <f aca="false">PRODUCT(AK355:AL355)</f>
        <v>480</v>
      </c>
      <c r="AN355" s="81"/>
      <c r="AO355" s="82"/>
      <c r="AP355" s="78"/>
      <c r="AQ355" s="83"/>
      <c r="AR355" s="84"/>
      <c r="AS355" s="85"/>
      <c r="AT355" s="91"/>
      <c r="AU355" s="87" t="n">
        <f aca="false">AN355+AO355+AR355+AS355+AT355</f>
        <v>0</v>
      </c>
      <c r="AV355" s="87"/>
      <c r="AW355" s="87" t="n">
        <f aca="false">AP355+AR355+AS355+AT355+AV355+AZ355</f>
        <v>15</v>
      </c>
      <c r="AX355" s="87"/>
      <c r="AY355" s="87"/>
      <c r="AZ355" s="87" t="n">
        <f aca="false">AK355</f>
        <v>15</v>
      </c>
      <c r="BA355" s="87" t="n">
        <f aca="false">AY355+AZ355</f>
        <v>15</v>
      </c>
      <c r="BB355" s="87" t="n">
        <f aca="false">AM355-AW355</f>
        <v>465</v>
      </c>
      <c r="BC355" s="78"/>
      <c r="BD355" s="78"/>
      <c r="BE355" s="96"/>
    </row>
    <row r="356" customFormat="false" ht="18.75" hidden="false" customHeight="false" outlineLevel="0" collapsed="false">
      <c r="A356" s="77" t="n">
        <v>354</v>
      </c>
      <c r="B356" s="78" t="s">
        <v>707</v>
      </c>
      <c r="C356" s="78" t="s">
        <v>475</v>
      </c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 t="n">
        <v>2</v>
      </c>
      <c r="U356" s="78"/>
      <c r="V356" s="78"/>
      <c r="W356" s="78"/>
      <c r="X356" s="78" t="n">
        <v>2.5</v>
      </c>
      <c r="Y356" s="78" t="n">
        <v>2</v>
      </c>
      <c r="Z356" s="78" t="n">
        <v>2</v>
      </c>
      <c r="AA356" s="78" t="n">
        <v>2.5</v>
      </c>
      <c r="AB356" s="78" t="n">
        <v>2</v>
      </c>
      <c r="AC356" s="78" t="n">
        <v>2</v>
      </c>
      <c r="AD356" s="78"/>
      <c r="AE356" s="78"/>
      <c r="AF356" s="78"/>
      <c r="AG356" s="78"/>
      <c r="AH356" s="78"/>
      <c r="AI356" s="78"/>
      <c r="AJ356" s="78"/>
      <c r="AK356" s="79" t="n">
        <f aca="false">SUM(F356:AJ356)</f>
        <v>15</v>
      </c>
      <c r="AL356" s="78" t="n">
        <v>32</v>
      </c>
      <c r="AM356" s="80" t="n">
        <f aca="false">PRODUCT(AK356:AL356)</f>
        <v>480</v>
      </c>
      <c r="AN356" s="81"/>
      <c r="AO356" s="82"/>
      <c r="AP356" s="78"/>
      <c r="AQ356" s="83"/>
      <c r="AR356" s="84"/>
      <c r="AS356" s="85"/>
      <c r="AT356" s="91"/>
      <c r="AU356" s="87" t="n">
        <f aca="false">AN356+AO356+AR356+AS356+AT356</f>
        <v>0</v>
      </c>
      <c r="AV356" s="87"/>
      <c r="AW356" s="87" t="n">
        <f aca="false">AP356+AR356+AS356+AT356+AV356+AZ356</f>
        <v>15</v>
      </c>
      <c r="AX356" s="87"/>
      <c r="AY356" s="87"/>
      <c r="AZ356" s="87" t="n">
        <f aca="false">AK356</f>
        <v>15</v>
      </c>
      <c r="BA356" s="87" t="n">
        <f aca="false">AY356+AZ356</f>
        <v>15</v>
      </c>
      <c r="BB356" s="87" t="n">
        <f aca="false">AM356-AW356</f>
        <v>465</v>
      </c>
      <c r="BC356" s="78"/>
      <c r="BD356" s="78"/>
      <c r="BE356" s="96"/>
    </row>
    <row r="357" customFormat="false" ht="18.75" hidden="false" customHeight="false" outlineLevel="0" collapsed="false">
      <c r="A357" s="77" t="n">
        <v>355</v>
      </c>
      <c r="B357" s="78" t="s">
        <v>713</v>
      </c>
      <c r="C357" s="78" t="s">
        <v>475</v>
      </c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 t="n">
        <v>2.5</v>
      </c>
      <c r="AF357" s="78"/>
      <c r="AG357" s="78" t="n">
        <v>3</v>
      </c>
      <c r="AH357" s="78" t="n">
        <v>3</v>
      </c>
      <c r="AI357" s="78" t="n">
        <v>3</v>
      </c>
      <c r="AJ357" s="78" t="n">
        <v>3</v>
      </c>
      <c r="AK357" s="79" t="n">
        <f aca="false">SUM(F357:AJ357)</f>
        <v>14.5</v>
      </c>
      <c r="AL357" s="78" t="n">
        <v>32</v>
      </c>
      <c r="AM357" s="80" t="n">
        <f aca="false">PRODUCT(AK357:AL357)</f>
        <v>464</v>
      </c>
      <c r="AN357" s="81"/>
      <c r="AO357" s="82"/>
      <c r="AP357" s="78"/>
      <c r="AQ357" s="83"/>
      <c r="AR357" s="84"/>
      <c r="AS357" s="85"/>
      <c r="AT357" s="91"/>
      <c r="AU357" s="87" t="n">
        <f aca="false">AN357+AO357+AR357+AS357+AT357</f>
        <v>0</v>
      </c>
      <c r="AV357" s="87"/>
      <c r="AW357" s="87" t="n">
        <f aca="false">AP357+AR357+AS357+AT357+AV357+AZ357</f>
        <v>14.5</v>
      </c>
      <c r="AX357" s="87"/>
      <c r="AY357" s="87"/>
      <c r="AZ357" s="87" t="n">
        <f aca="false">AK357</f>
        <v>14.5</v>
      </c>
      <c r="BA357" s="87" t="n">
        <f aca="false">AY357+AZ357</f>
        <v>14.5</v>
      </c>
      <c r="BB357" s="87" t="n">
        <f aca="false">AM357-AW357</f>
        <v>449.5</v>
      </c>
      <c r="BC357" s="78"/>
      <c r="BD357" s="78"/>
      <c r="BE357" s="96"/>
    </row>
    <row r="358" customFormat="false" ht="18.75" hidden="false" customHeight="false" outlineLevel="0" collapsed="false">
      <c r="A358" s="77" t="n">
        <v>356</v>
      </c>
      <c r="B358" s="78" t="s">
        <v>1056</v>
      </c>
      <c r="C358" s="78" t="s">
        <v>1033</v>
      </c>
      <c r="D358" s="78"/>
      <c r="E358" s="78"/>
      <c r="F358" s="78" t="n">
        <v>1</v>
      </c>
      <c r="G358" s="78" t="n">
        <v>1</v>
      </c>
      <c r="H358" s="78"/>
      <c r="I358" s="78" t="n">
        <v>1</v>
      </c>
      <c r="J358" s="78" t="n">
        <v>1</v>
      </c>
      <c r="K358" s="78" t="n">
        <v>1</v>
      </c>
      <c r="L358" s="78"/>
      <c r="M358" s="78"/>
      <c r="N358" s="78" t="n">
        <v>0.5</v>
      </c>
      <c r="O358" s="78"/>
      <c r="P358" s="78"/>
      <c r="Q358" s="78" t="n">
        <v>2</v>
      </c>
      <c r="R358" s="78" t="n">
        <v>1</v>
      </c>
      <c r="S358" s="78" t="n">
        <v>1.5</v>
      </c>
      <c r="T358" s="78"/>
      <c r="U358" s="78" t="n">
        <v>1</v>
      </c>
      <c r="V358" s="78"/>
      <c r="W358" s="78" t="n">
        <v>1</v>
      </c>
      <c r="X358" s="78"/>
      <c r="Y358" s="78" t="n">
        <v>0.5</v>
      </c>
      <c r="Z358" s="78" t="n">
        <v>1</v>
      </c>
      <c r="AA358" s="78" t="n">
        <v>1</v>
      </c>
      <c r="AB358" s="78"/>
      <c r="AC358" s="78"/>
      <c r="AD358" s="78"/>
      <c r="AE358" s="78"/>
      <c r="AF358" s="78"/>
      <c r="AG358" s="78"/>
      <c r="AH358" s="78"/>
      <c r="AI358" s="78"/>
      <c r="AJ358" s="78"/>
      <c r="AK358" s="79" t="n">
        <f aca="false">SUM(F358:AJ358)</f>
        <v>14.5</v>
      </c>
      <c r="AL358" s="78" t="n">
        <v>32</v>
      </c>
      <c r="AM358" s="80" t="n">
        <f aca="false">PRODUCT(AK358:AL358)</f>
        <v>464</v>
      </c>
      <c r="AN358" s="81" t="n">
        <v>0</v>
      </c>
      <c r="AO358" s="82"/>
      <c r="AP358" s="78"/>
      <c r="AQ358" s="83"/>
      <c r="AR358" s="84"/>
      <c r="AS358" s="85"/>
      <c r="AT358" s="86"/>
      <c r="AU358" s="87" t="n">
        <f aca="false">AN358+AO358+AR358+AS358+AT358</f>
        <v>0</v>
      </c>
      <c r="AV358" s="87"/>
      <c r="AW358" s="87" t="n">
        <f aca="false">AP358+AR358+AS358+AT358+AV358+AZ358</f>
        <v>14.5</v>
      </c>
      <c r="AX358" s="87" t="n">
        <f aca="false">AU358-AW358+AV358+AZ358</f>
        <v>0</v>
      </c>
      <c r="AY358" s="87" t="n">
        <v>152</v>
      </c>
      <c r="AZ358" s="87" t="n">
        <f aca="false">AK358</f>
        <v>14.5</v>
      </c>
      <c r="BA358" s="87" t="n">
        <f aca="false">AY358+AZ358</f>
        <v>166.5</v>
      </c>
      <c r="BB358" s="87" t="n">
        <f aca="false">AM358-AW358</f>
        <v>449.5</v>
      </c>
      <c r="BC358" s="78"/>
      <c r="BD358" s="88"/>
      <c r="BE358" s="96"/>
    </row>
    <row r="359" customFormat="false" ht="18.75" hidden="false" customHeight="false" outlineLevel="0" collapsed="false">
      <c r="A359" s="77" t="n">
        <v>357</v>
      </c>
      <c r="B359" s="78" t="s">
        <v>1287</v>
      </c>
      <c r="C359" s="78" t="s">
        <v>377</v>
      </c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 t="n">
        <v>3.5</v>
      </c>
      <c r="AI359" s="78" t="n">
        <v>4</v>
      </c>
      <c r="AJ359" s="78" t="n">
        <v>6.5</v>
      </c>
      <c r="AK359" s="79" t="n">
        <f aca="false">SUM(F359:AJ359)</f>
        <v>14</v>
      </c>
      <c r="AL359" s="78" t="n">
        <v>32</v>
      </c>
      <c r="AM359" s="80" t="n">
        <f aca="false">PRODUCT(AK359:AL359)</f>
        <v>448</v>
      </c>
      <c r="AN359" s="81"/>
      <c r="AO359" s="82"/>
      <c r="AP359" s="78"/>
      <c r="AQ359" s="83"/>
      <c r="AR359" s="84"/>
      <c r="AS359" s="85"/>
      <c r="AT359" s="91"/>
      <c r="AU359" s="87" t="n">
        <f aca="false">AN359+AO359+AR359+AS359+AT359</f>
        <v>0</v>
      </c>
      <c r="AV359" s="87"/>
      <c r="AW359" s="87" t="n">
        <f aca="false">AP359+AR359+AS359+AT359+AV359+AZ359</f>
        <v>14</v>
      </c>
      <c r="AX359" s="87"/>
      <c r="AY359" s="87"/>
      <c r="AZ359" s="87" t="n">
        <f aca="false">AK359</f>
        <v>14</v>
      </c>
      <c r="BA359" s="87" t="n">
        <f aca="false">AY359+AZ359</f>
        <v>14</v>
      </c>
      <c r="BB359" s="87" t="n">
        <f aca="false">AM359-AW359</f>
        <v>434</v>
      </c>
      <c r="BC359" s="78"/>
      <c r="BD359" s="78"/>
      <c r="BE359" s="96"/>
    </row>
    <row r="360" customFormat="false" ht="18.75" hidden="false" customHeight="false" outlineLevel="0" collapsed="false">
      <c r="A360" s="77" t="n">
        <v>358</v>
      </c>
      <c r="B360" s="78" t="s">
        <v>1120</v>
      </c>
      <c r="C360" s="78" t="s">
        <v>1033</v>
      </c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 t="n">
        <v>3</v>
      </c>
      <c r="AH360" s="78" t="n">
        <v>3</v>
      </c>
      <c r="AI360" s="78" t="n">
        <v>3</v>
      </c>
      <c r="AJ360" s="78" t="n">
        <v>3.5</v>
      </c>
      <c r="AK360" s="79" t="n">
        <f aca="false">SUM(F360:AJ360)</f>
        <v>12.5</v>
      </c>
      <c r="AL360" s="78" t="n">
        <v>32</v>
      </c>
      <c r="AM360" s="80" t="n">
        <f aca="false">PRODUCT(AK360:AL360)</f>
        <v>400</v>
      </c>
      <c r="AN360" s="81"/>
      <c r="AO360" s="82"/>
      <c r="AP360" s="78"/>
      <c r="AQ360" s="83"/>
      <c r="AR360" s="84"/>
      <c r="AS360" s="85"/>
      <c r="AT360" s="91"/>
      <c r="AU360" s="87" t="n">
        <f aca="false">AN360+AO360+AR360+AS360+AT360</f>
        <v>0</v>
      </c>
      <c r="AV360" s="87"/>
      <c r="AW360" s="87" t="n">
        <f aca="false">AP360+AR360+AS360+AT360+AV360+AZ360</f>
        <v>12.5</v>
      </c>
      <c r="AX360" s="87"/>
      <c r="AY360" s="87"/>
      <c r="AZ360" s="87" t="n">
        <f aca="false">AK360</f>
        <v>12.5</v>
      </c>
      <c r="BA360" s="87" t="n">
        <f aca="false">AY360+AZ360</f>
        <v>12.5</v>
      </c>
      <c r="BB360" s="87" t="n">
        <f aca="false">AM360-AW360</f>
        <v>387.5</v>
      </c>
      <c r="BC360" s="78"/>
      <c r="BD360" s="78"/>
      <c r="BE360" s="96"/>
    </row>
    <row r="361" customFormat="false" ht="18.75" hidden="false" customHeight="false" outlineLevel="0" collapsed="false">
      <c r="A361" s="77" t="n">
        <v>359</v>
      </c>
      <c r="B361" s="78" t="s">
        <v>714</v>
      </c>
      <c r="C361" s="78" t="s">
        <v>475</v>
      </c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 t="n">
        <v>4</v>
      </c>
      <c r="AI361" s="78" t="n">
        <v>4</v>
      </c>
      <c r="AJ361" s="78" t="n">
        <v>4</v>
      </c>
      <c r="AK361" s="79" t="n">
        <f aca="false">SUM(F361:AJ361)</f>
        <v>12</v>
      </c>
      <c r="AL361" s="78" t="n">
        <v>32</v>
      </c>
      <c r="AM361" s="80" t="n">
        <f aca="false">PRODUCT(AK361:AL361)</f>
        <v>384</v>
      </c>
      <c r="AN361" s="81"/>
      <c r="AO361" s="82"/>
      <c r="AP361" s="78"/>
      <c r="AQ361" s="83"/>
      <c r="AR361" s="84"/>
      <c r="AS361" s="85"/>
      <c r="AT361" s="91"/>
      <c r="AU361" s="87" t="n">
        <f aca="false">AN361+AO361+AR361+AS361+AT361</f>
        <v>0</v>
      </c>
      <c r="AV361" s="87"/>
      <c r="AW361" s="87" t="n">
        <f aca="false">AP361+AR361+AS361+AT361+AV361+AZ361</f>
        <v>12</v>
      </c>
      <c r="AX361" s="87"/>
      <c r="AY361" s="87"/>
      <c r="AZ361" s="87" t="n">
        <f aca="false">AK361</f>
        <v>12</v>
      </c>
      <c r="BA361" s="87" t="n">
        <f aca="false">AY361+AZ361</f>
        <v>12</v>
      </c>
      <c r="BB361" s="87" t="n">
        <f aca="false">AM361-AW361</f>
        <v>372</v>
      </c>
      <c r="BC361" s="78"/>
      <c r="BD361" s="78"/>
      <c r="BE361" s="96"/>
    </row>
    <row r="362" customFormat="false" ht="18.75" hidden="false" customHeight="false" outlineLevel="0" collapsed="false">
      <c r="A362" s="77" t="n">
        <v>360</v>
      </c>
      <c r="B362" s="78" t="s">
        <v>606</v>
      </c>
      <c r="C362" s="78" t="s">
        <v>475</v>
      </c>
      <c r="D362" s="78"/>
      <c r="E362" s="78"/>
      <c r="F362" s="78" t="n">
        <v>3.5</v>
      </c>
      <c r="G362" s="78" t="n">
        <v>3.5</v>
      </c>
      <c r="H362" s="78" t="n">
        <v>3.5</v>
      </c>
      <c r="I362" s="78" t="n">
        <v>4</v>
      </c>
      <c r="J362" s="78" t="n">
        <v>4</v>
      </c>
      <c r="K362" s="78" t="n">
        <v>4</v>
      </c>
      <c r="L362" s="78" t="n">
        <v>4</v>
      </c>
      <c r="M362" s="78" t="n">
        <v>4</v>
      </c>
      <c r="N362" s="78" t="n">
        <v>4</v>
      </c>
      <c r="O362" s="78" t="n">
        <v>3.5</v>
      </c>
      <c r="P362" s="78" t="n">
        <v>4</v>
      </c>
      <c r="Q362" s="78" t="n">
        <v>3</v>
      </c>
      <c r="R362" s="78" t="n">
        <v>3.5</v>
      </c>
      <c r="S362" s="78" t="n">
        <v>3</v>
      </c>
      <c r="T362" s="78" t="n">
        <v>3.5</v>
      </c>
      <c r="U362" s="78" t="n">
        <v>3.5</v>
      </c>
      <c r="V362" s="78" t="n">
        <v>3</v>
      </c>
      <c r="W362" s="78" t="n">
        <v>3.5</v>
      </c>
      <c r="X362" s="78"/>
      <c r="Y362" s="78" t="n">
        <v>2</v>
      </c>
      <c r="Z362" s="78"/>
      <c r="AA362" s="78" t="n">
        <v>2</v>
      </c>
      <c r="AB362" s="78" t="n">
        <v>1.5</v>
      </c>
      <c r="AC362" s="78" t="n">
        <v>1.5</v>
      </c>
      <c r="AD362" s="78" t="n">
        <v>2.5</v>
      </c>
      <c r="AE362" s="78" t="n">
        <v>3.5</v>
      </c>
      <c r="AF362" s="78" t="n">
        <v>2.5</v>
      </c>
      <c r="AG362" s="78" t="n">
        <v>2</v>
      </c>
      <c r="AH362" s="78" t="n">
        <v>2</v>
      </c>
      <c r="AI362" s="78" t="n">
        <v>2</v>
      </c>
      <c r="AJ362" s="78" t="n">
        <v>1.5</v>
      </c>
      <c r="AK362" s="79" t="n">
        <f aca="false">SUM(F362:AJ362)</f>
        <v>88</v>
      </c>
      <c r="AL362" s="78" t="n">
        <v>32</v>
      </c>
      <c r="AM362" s="80" t="n">
        <f aca="false">PRODUCT(AK362:AL362)</f>
        <v>2816</v>
      </c>
      <c r="AN362" s="81" t="n">
        <v>10833</v>
      </c>
      <c r="AO362" s="93"/>
      <c r="AP362" s="94" t="n">
        <v>2167</v>
      </c>
      <c r="AQ362" s="83"/>
      <c r="AR362" s="84"/>
      <c r="AS362" s="85"/>
      <c r="AT362" s="91"/>
      <c r="AU362" s="87" t="n">
        <f aca="false">AN362+AO362+AR362+AS362+AT362</f>
        <v>10833</v>
      </c>
      <c r="AV362" s="87" t="n">
        <v>200</v>
      </c>
      <c r="AW362" s="87" t="n">
        <f aca="false">AP362+AR362+AS362+AT362+AV362+AZ362</f>
        <v>2455</v>
      </c>
      <c r="AX362" s="87" t="n">
        <f aca="false">AU362-AW362+AV362+AZ362</f>
        <v>8666</v>
      </c>
      <c r="AY362" s="87" t="n">
        <v>327.5</v>
      </c>
      <c r="AZ362" s="87" t="n">
        <f aca="false">AK362</f>
        <v>88</v>
      </c>
      <c r="BA362" s="87" t="n">
        <f aca="false">AY362+AZ362</f>
        <v>415.5</v>
      </c>
      <c r="BB362" s="87" t="n">
        <f aca="false">AM362-AW362</f>
        <v>361</v>
      </c>
      <c r="BC362" s="78"/>
      <c r="BD362" s="78"/>
      <c r="BE362" s="96"/>
    </row>
    <row r="363" customFormat="false" ht="18.75" hidden="false" customHeight="false" outlineLevel="0" collapsed="false">
      <c r="A363" s="77" t="n">
        <v>361</v>
      </c>
      <c r="B363" s="89" t="s">
        <v>36</v>
      </c>
      <c r="C363" s="78" t="s">
        <v>29</v>
      </c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 t="n">
        <v>4</v>
      </c>
      <c r="AH363" s="78" t="n">
        <v>2.5</v>
      </c>
      <c r="AI363" s="78" t="n">
        <v>2</v>
      </c>
      <c r="AJ363" s="78" t="n">
        <v>3</v>
      </c>
      <c r="AK363" s="79" t="n">
        <f aca="false">SUM(F363:AJ363)</f>
        <v>11.5</v>
      </c>
      <c r="AL363" s="78" t="n">
        <v>32</v>
      </c>
      <c r="AM363" s="80" t="n">
        <f aca="false">PRODUCT(AK363:AL363)</f>
        <v>368</v>
      </c>
      <c r="AN363" s="105" t="n">
        <v>0</v>
      </c>
      <c r="AO363" s="106"/>
      <c r="AP363" s="107"/>
      <c r="AQ363" s="108"/>
      <c r="AR363" s="84"/>
      <c r="AS363" s="85"/>
      <c r="AT363" s="86"/>
      <c r="AU363" s="87" t="n">
        <f aca="false">AN363+AO363+AR363+AS363+AT363</f>
        <v>0</v>
      </c>
      <c r="AV363" s="87"/>
      <c r="AW363" s="87" t="n">
        <f aca="false">AP363+AR363+AS363+AT363+AV363+AZ363</f>
        <v>11.5</v>
      </c>
      <c r="AX363" s="87" t="n">
        <f aca="false">AU363-AW363+AV363+AZ363</f>
        <v>0</v>
      </c>
      <c r="AY363" s="87" t="n">
        <v>23.5</v>
      </c>
      <c r="AZ363" s="87" t="n">
        <f aca="false">AK363</f>
        <v>11.5</v>
      </c>
      <c r="BA363" s="87" t="n">
        <f aca="false">AY363+AZ363</f>
        <v>35</v>
      </c>
      <c r="BB363" s="87" t="n">
        <f aca="false">AM363-AW363</f>
        <v>356.5</v>
      </c>
      <c r="BC363" s="89"/>
      <c r="BD363" s="89"/>
      <c r="BE363" s="96"/>
    </row>
    <row r="364" customFormat="false" ht="18.75" hidden="false" customHeight="false" outlineLevel="0" collapsed="false">
      <c r="A364" s="77" t="n">
        <v>362</v>
      </c>
      <c r="B364" s="78" t="s">
        <v>1062</v>
      </c>
      <c r="C364" s="78" t="s">
        <v>1033</v>
      </c>
      <c r="D364" s="78"/>
      <c r="E364" s="78"/>
      <c r="F364" s="78" t="n">
        <v>3.5</v>
      </c>
      <c r="G364" s="78" t="n">
        <v>3</v>
      </c>
      <c r="H364" s="78" t="n">
        <v>3.5</v>
      </c>
      <c r="I364" s="78" t="n">
        <v>3</v>
      </c>
      <c r="J364" s="78" t="n">
        <v>3</v>
      </c>
      <c r="K364" s="78" t="n">
        <v>3</v>
      </c>
      <c r="L364" s="78" t="n">
        <v>3</v>
      </c>
      <c r="M364" s="78" t="n">
        <v>3</v>
      </c>
      <c r="N364" s="78" t="n">
        <v>3</v>
      </c>
      <c r="O364" s="78" t="n">
        <v>3</v>
      </c>
      <c r="P364" s="78" t="n">
        <v>2.5</v>
      </c>
      <c r="Q364" s="78" t="n">
        <v>3</v>
      </c>
      <c r="R364" s="78" t="n">
        <v>2.5</v>
      </c>
      <c r="S364" s="78" t="n">
        <v>2</v>
      </c>
      <c r="T364" s="78" t="n">
        <v>2</v>
      </c>
      <c r="U364" s="78" t="n">
        <v>2</v>
      </c>
      <c r="V364" s="78" t="n">
        <v>2.5</v>
      </c>
      <c r="W364" s="78" t="n">
        <v>2.5</v>
      </c>
      <c r="X364" s="78" t="n">
        <v>3</v>
      </c>
      <c r="Y364" s="78" t="n">
        <v>2.5</v>
      </c>
      <c r="Z364" s="78" t="n">
        <v>3</v>
      </c>
      <c r="AA364" s="78" t="n">
        <v>2.5</v>
      </c>
      <c r="AB364" s="78" t="n">
        <v>3</v>
      </c>
      <c r="AC364" s="78" t="n">
        <v>2</v>
      </c>
      <c r="AD364" s="78" t="n">
        <v>2</v>
      </c>
      <c r="AE364" s="78" t="n">
        <v>2.5</v>
      </c>
      <c r="AF364" s="78" t="n">
        <v>2.5</v>
      </c>
      <c r="AG364" s="78" t="n">
        <v>3</v>
      </c>
      <c r="AH364" s="78" t="n">
        <v>3</v>
      </c>
      <c r="AI364" s="78" t="n">
        <v>2.5</v>
      </c>
      <c r="AJ364" s="78" t="n">
        <v>3</v>
      </c>
      <c r="AK364" s="79" t="n">
        <f aca="false">SUM(F364:AJ364)</f>
        <v>84.5</v>
      </c>
      <c r="AL364" s="78" t="n">
        <v>32</v>
      </c>
      <c r="AM364" s="80" t="n">
        <f aca="false">PRODUCT(AK364:AL364)</f>
        <v>2704</v>
      </c>
      <c r="AN364" s="81" t="n">
        <v>0</v>
      </c>
      <c r="AO364" s="82"/>
      <c r="AP364" s="78"/>
      <c r="AQ364" s="83"/>
      <c r="AR364" s="84"/>
      <c r="AS364" s="85"/>
      <c r="AT364" s="91" t="n">
        <v>2300</v>
      </c>
      <c r="AU364" s="87" t="n">
        <f aca="false">AN364+AO364+AR364+AS364+AT364</f>
        <v>2300</v>
      </c>
      <c r="AV364" s="87"/>
      <c r="AW364" s="87" t="n">
        <f aca="false">AP364+AR364+AS364+AT364+AV364+AZ364</f>
        <v>2384.5</v>
      </c>
      <c r="AX364" s="87" t="n">
        <f aca="false">AU364-AW364+AV364+AZ364</f>
        <v>0</v>
      </c>
      <c r="AY364" s="87" t="n">
        <v>336</v>
      </c>
      <c r="AZ364" s="87" t="n">
        <f aca="false">AK364</f>
        <v>84.5</v>
      </c>
      <c r="BA364" s="87" t="n">
        <f aca="false">AY364+AZ364</f>
        <v>420.5</v>
      </c>
      <c r="BB364" s="87" t="n">
        <f aca="false">AM364-AW364</f>
        <v>319.5</v>
      </c>
      <c r="BC364" s="78"/>
      <c r="BD364" s="88"/>
      <c r="BE364" s="96"/>
    </row>
    <row r="365" customFormat="false" ht="18.75" hidden="false" customHeight="false" outlineLevel="0" collapsed="false">
      <c r="A365" s="77" t="n">
        <v>363</v>
      </c>
      <c r="B365" s="89" t="s">
        <v>205</v>
      </c>
      <c r="C365" s="78" t="s">
        <v>169</v>
      </c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 t="n">
        <v>4.5</v>
      </c>
      <c r="T365" s="78" t="n">
        <v>4.5</v>
      </c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9" t="n">
        <f aca="false">SUM(F365:AJ365)</f>
        <v>9</v>
      </c>
      <c r="AL365" s="78" t="n">
        <v>32</v>
      </c>
      <c r="AM365" s="80" t="n">
        <f aca="false">PRODUCT(AK365:AL365)</f>
        <v>288</v>
      </c>
      <c r="AN365" s="81" t="n">
        <v>0</v>
      </c>
      <c r="AO365" s="82"/>
      <c r="AP365" s="78"/>
      <c r="AQ365" s="83"/>
      <c r="AR365" s="84"/>
      <c r="AS365" s="85"/>
      <c r="AT365" s="86"/>
      <c r="AU365" s="87" t="n">
        <f aca="false">AN365+AO365+AR365+AS365+AT365</f>
        <v>0</v>
      </c>
      <c r="AV365" s="87"/>
      <c r="AW365" s="87" t="n">
        <f aca="false">AP365+AR365+AS365+AT365+AV365+AZ365</f>
        <v>9</v>
      </c>
      <c r="AX365" s="87" t="n">
        <f aca="false">AU365-AW365+AV365+AZ365</f>
        <v>0</v>
      </c>
      <c r="AY365" s="87" t="n">
        <v>114</v>
      </c>
      <c r="AZ365" s="87" t="n">
        <f aca="false">AK365</f>
        <v>9</v>
      </c>
      <c r="BA365" s="87" t="n">
        <f aca="false">AY365+AZ365</f>
        <v>123</v>
      </c>
      <c r="BB365" s="87" t="n">
        <f aca="false">AM365-AW365</f>
        <v>279</v>
      </c>
      <c r="BC365" s="88"/>
      <c r="BD365" s="88"/>
      <c r="BE365" s="96"/>
    </row>
    <row r="366" customFormat="false" ht="18.75" hidden="false" customHeight="false" outlineLevel="0" collapsed="false">
      <c r="A366" s="77" t="n">
        <v>364</v>
      </c>
      <c r="B366" s="78" t="s">
        <v>1029</v>
      </c>
      <c r="C366" s="78" t="s">
        <v>1000</v>
      </c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 t="n">
        <v>3</v>
      </c>
      <c r="O366" s="78" t="n">
        <v>3</v>
      </c>
      <c r="P366" s="78" t="n">
        <v>3</v>
      </c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9" t="n">
        <f aca="false">SUM(F366:AJ366)</f>
        <v>9</v>
      </c>
      <c r="AL366" s="78" t="n">
        <v>32</v>
      </c>
      <c r="AM366" s="80" t="n">
        <f aca="false">PRODUCT(AK366:AL366)</f>
        <v>288</v>
      </c>
      <c r="AN366" s="81"/>
      <c r="AO366" s="82"/>
      <c r="AP366" s="78"/>
      <c r="AQ366" s="83"/>
      <c r="AR366" s="84"/>
      <c r="AS366" s="85"/>
      <c r="AT366" s="91"/>
      <c r="AU366" s="87" t="n">
        <f aca="false">AN366+AO366+AR366+AS366+AT366</f>
        <v>0</v>
      </c>
      <c r="AV366" s="87"/>
      <c r="AW366" s="87" t="n">
        <f aca="false">AP366+AR366+AS366+AT366+AV366+AZ366</f>
        <v>9</v>
      </c>
      <c r="AX366" s="87"/>
      <c r="AY366" s="87"/>
      <c r="AZ366" s="87" t="n">
        <f aca="false">AK366</f>
        <v>9</v>
      </c>
      <c r="BA366" s="87" t="n">
        <f aca="false">AY366+AZ366</f>
        <v>9</v>
      </c>
      <c r="BB366" s="87" t="n">
        <f aca="false">AM366-AW366</f>
        <v>279</v>
      </c>
      <c r="BC366" s="78"/>
      <c r="BD366" s="78"/>
      <c r="BE366" s="96"/>
    </row>
    <row r="367" customFormat="false" ht="18.75" hidden="false" customHeight="false" outlineLevel="0" collapsed="false">
      <c r="A367" s="77" t="n">
        <v>365</v>
      </c>
      <c r="B367" s="78" t="s">
        <v>1288</v>
      </c>
      <c r="C367" s="78" t="s">
        <v>475</v>
      </c>
      <c r="D367" s="78"/>
      <c r="E367" s="78"/>
      <c r="F367" s="78" t="n">
        <v>3.5</v>
      </c>
      <c r="G367" s="78" t="n">
        <v>3.5</v>
      </c>
      <c r="H367" s="78" t="n">
        <v>3.5</v>
      </c>
      <c r="I367" s="78" t="n">
        <v>4.5</v>
      </c>
      <c r="J367" s="78" t="n">
        <v>5</v>
      </c>
      <c r="K367" s="78" t="n">
        <v>4.5</v>
      </c>
      <c r="L367" s="78" t="n">
        <v>5</v>
      </c>
      <c r="M367" s="78" t="n">
        <v>4.5</v>
      </c>
      <c r="N367" s="78" t="n">
        <v>3.5</v>
      </c>
      <c r="O367" s="78" t="n">
        <v>4.5</v>
      </c>
      <c r="P367" s="78" t="n">
        <v>4.5</v>
      </c>
      <c r="Q367" s="78" t="n">
        <v>3</v>
      </c>
      <c r="R367" s="78" t="n">
        <v>3.5</v>
      </c>
      <c r="S367" s="78" t="n">
        <v>3.5</v>
      </c>
      <c r="T367" s="78" t="n">
        <v>3.5</v>
      </c>
      <c r="U367" s="78" t="n">
        <v>4</v>
      </c>
      <c r="V367" s="78" t="n">
        <v>4.5</v>
      </c>
      <c r="W367" s="78" t="n">
        <v>4.5</v>
      </c>
      <c r="X367" s="78" t="n">
        <v>4.5</v>
      </c>
      <c r="Y367" s="78" t="n">
        <v>3.5</v>
      </c>
      <c r="Z367" s="78"/>
      <c r="AA367" s="78" t="n">
        <v>2</v>
      </c>
      <c r="AB367" s="78" t="n">
        <v>4.5</v>
      </c>
      <c r="AC367" s="78" t="n">
        <v>5</v>
      </c>
      <c r="AD367" s="78" t="n">
        <v>4.5</v>
      </c>
      <c r="AE367" s="78" t="n">
        <v>4.5</v>
      </c>
      <c r="AF367" s="78" t="n">
        <v>4.5</v>
      </c>
      <c r="AG367" s="78" t="n">
        <v>5</v>
      </c>
      <c r="AH367" s="78" t="n">
        <v>4</v>
      </c>
      <c r="AI367" s="78" t="n">
        <v>4.5</v>
      </c>
      <c r="AJ367" s="78" t="n">
        <v>5</v>
      </c>
      <c r="AK367" s="79" t="n">
        <f aca="false">SUM(F367:AJ367)</f>
        <v>124.5</v>
      </c>
      <c r="AL367" s="78" t="n">
        <v>32</v>
      </c>
      <c r="AM367" s="80" t="n">
        <f aca="false">PRODUCT(AK367:AL367)</f>
        <v>3984</v>
      </c>
      <c r="AN367" s="81" t="n">
        <v>88.5</v>
      </c>
      <c r="AO367" s="82"/>
      <c r="AP367" s="78" t="n">
        <v>88.5</v>
      </c>
      <c r="AQ367" s="83"/>
      <c r="AR367" s="84"/>
      <c r="AS367" s="85" t="n">
        <v>1000</v>
      </c>
      <c r="AT367" s="91" t="n">
        <v>2300</v>
      </c>
      <c r="AU367" s="87" t="n">
        <f aca="false">AN367+AO367+AR367+AS367+AT367</f>
        <v>3388.5</v>
      </c>
      <c r="AV367" s="87" t="n">
        <v>200</v>
      </c>
      <c r="AW367" s="87" t="n">
        <f aca="false">AP367+AR367+AS367+AT367+AV367+AZ367</f>
        <v>3713</v>
      </c>
      <c r="AX367" s="87" t="n">
        <f aca="false">AU367-AW367+AV367+AZ367</f>
        <v>0</v>
      </c>
      <c r="AY367" s="87" t="n">
        <v>305</v>
      </c>
      <c r="AZ367" s="87" t="n">
        <f aca="false">AK367</f>
        <v>124.5</v>
      </c>
      <c r="BA367" s="87" t="n">
        <f aca="false">AY367+AZ367</f>
        <v>429.5</v>
      </c>
      <c r="BB367" s="87" t="n">
        <f aca="false">AM367-AW367</f>
        <v>271</v>
      </c>
      <c r="BC367" s="78"/>
      <c r="BD367" s="78"/>
      <c r="BE367" s="96"/>
    </row>
    <row r="368" customFormat="false" ht="18.75" hidden="false" customHeight="false" outlineLevel="0" collapsed="false">
      <c r="A368" s="77" t="n">
        <v>366</v>
      </c>
      <c r="B368" s="78" t="s">
        <v>1173</v>
      </c>
      <c r="C368" s="78" t="s">
        <v>1233</v>
      </c>
      <c r="D368" s="78"/>
      <c r="E368" s="78"/>
      <c r="F368" s="78" t="n">
        <v>1.5</v>
      </c>
      <c r="G368" s="78" t="n">
        <v>2</v>
      </c>
      <c r="H368" s="78" t="n">
        <v>1.5</v>
      </c>
      <c r="I368" s="78" t="n">
        <v>2</v>
      </c>
      <c r="J368" s="78" t="n">
        <v>2</v>
      </c>
      <c r="K368" s="78" t="n">
        <v>1.5</v>
      </c>
      <c r="L368" s="78" t="n">
        <v>2</v>
      </c>
      <c r="M368" s="78" t="n">
        <v>3</v>
      </c>
      <c r="N368" s="78" t="n">
        <v>2</v>
      </c>
      <c r="O368" s="78" t="n">
        <v>3</v>
      </c>
      <c r="P368" s="78" t="n">
        <v>2</v>
      </c>
      <c r="Q368" s="78" t="n">
        <v>2.5</v>
      </c>
      <c r="R368" s="78" t="n">
        <v>2</v>
      </c>
      <c r="S368" s="78"/>
      <c r="T368" s="78" t="n">
        <v>1.5</v>
      </c>
      <c r="U368" s="78" t="n">
        <v>1.5</v>
      </c>
      <c r="V368" s="78" t="n">
        <v>1.5</v>
      </c>
      <c r="W368" s="78" t="n">
        <v>2</v>
      </c>
      <c r="X368" s="78" t="n">
        <v>1.5</v>
      </c>
      <c r="Y368" s="78" t="n">
        <v>1</v>
      </c>
      <c r="Z368" s="78" t="n">
        <v>1</v>
      </c>
      <c r="AA368" s="78"/>
      <c r="AB368" s="78" t="n">
        <v>1</v>
      </c>
      <c r="AC368" s="78" t="n">
        <v>1.5</v>
      </c>
      <c r="AD368" s="78"/>
      <c r="AE368" s="78" t="n">
        <v>1</v>
      </c>
      <c r="AF368" s="78" t="n">
        <v>1.5</v>
      </c>
      <c r="AG368" s="78"/>
      <c r="AH368" s="78" t="n">
        <v>1</v>
      </c>
      <c r="AI368" s="78" t="n">
        <v>1</v>
      </c>
      <c r="AJ368" s="78" t="n">
        <v>1.5</v>
      </c>
      <c r="AK368" s="79" t="n">
        <f aca="false">SUM(F368:AJ368)</f>
        <v>45.5</v>
      </c>
      <c r="AL368" s="78" t="n">
        <v>32</v>
      </c>
      <c r="AM368" s="80" t="n">
        <f aca="false">PRODUCT(AK368:AL368)</f>
        <v>1456</v>
      </c>
      <c r="AN368" s="81"/>
      <c r="AO368" s="82"/>
      <c r="AP368" s="78"/>
      <c r="AQ368" s="78"/>
      <c r="AR368" s="84"/>
      <c r="AS368" s="85"/>
      <c r="AT368" s="91" t="n">
        <v>1150</v>
      </c>
      <c r="AU368" s="87" t="n">
        <f aca="false">AN368+AO368+AR368+AS368+AT368</f>
        <v>1150</v>
      </c>
      <c r="AV368" s="78"/>
      <c r="AW368" s="87" t="n">
        <f aca="false">AP368+AR368+AS368+AT368+AV368+AZ368</f>
        <v>1195.5</v>
      </c>
      <c r="AX368" s="87" t="n">
        <f aca="false">AU368-AW368+AV368+AZ368</f>
        <v>0</v>
      </c>
      <c r="AY368" s="116" t="n">
        <v>0</v>
      </c>
      <c r="AZ368" s="87" t="n">
        <f aca="false">AK368</f>
        <v>45.5</v>
      </c>
      <c r="BA368" s="87" t="n">
        <f aca="false">AY368+AZ368</f>
        <v>45.5</v>
      </c>
      <c r="BB368" s="87" t="n">
        <f aca="false">AM368-AW368</f>
        <v>260.5</v>
      </c>
      <c r="BC368" s="78"/>
      <c r="BD368" s="78"/>
      <c r="BE368" s="96"/>
    </row>
    <row r="369" customFormat="false" ht="18.75" hidden="false" customHeight="false" outlineLevel="0" collapsed="false">
      <c r="A369" s="77" t="n">
        <v>367</v>
      </c>
      <c r="B369" s="89" t="s">
        <v>383</v>
      </c>
      <c r="C369" s="78" t="s">
        <v>377</v>
      </c>
      <c r="D369" s="78" t="n">
        <v>228773392</v>
      </c>
      <c r="E369" s="78" t="s">
        <v>384</v>
      </c>
      <c r="F369" s="78" t="n">
        <v>1</v>
      </c>
      <c r="G369" s="78" t="n">
        <v>1</v>
      </c>
      <c r="H369" s="78" t="n">
        <v>1</v>
      </c>
      <c r="I369" s="78" t="n">
        <v>1</v>
      </c>
      <c r="J369" s="78" t="n">
        <v>1</v>
      </c>
      <c r="K369" s="78" t="n">
        <v>1</v>
      </c>
      <c r="L369" s="78" t="n">
        <v>1</v>
      </c>
      <c r="M369" s="78" t="n">
        <v>1</v>
      </c>
      <c r="N369" s="78" t="n">
        <v>1</v>
      </c>
      <c r="O369" s="78" t="n">
        <v>1</v>
      </c>
      <c r="P369" s="78" t="n">
        <v>1</v>
      </c>
      <c r="Q369" s="78" t="n">
        <v>1</v>
      </c>
      <c r="R369" s="78" t="n">
        <v>1</v>
      </c>
      <c r="S369" s="78" t="n">
        <v>1</v>
      </c>
      <c r="T369" s="78" t="n">
        <v>1</v>
      </c>
      <c r="U369" s="78" t="n">
        <v>1</v>
      </c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9" t="n">
        <f aca="false">SUM(F369:AJ369)</f>
        <v>16</v>
      </c>
      <c r="AL369" s="78" t="n">
        <v>32</v>
      </c>
      <c r="AM369" s="80" t="n">
        <f aca="false">PRODUCT(AK369:AL369)</f>
        <v>512</v>
      </c>
      <c r="AN369" s="81" t="n">
        <v>254</v>
      </c>
      <c r="AO369" s="82"/>
      <c r="AP369" s="78" t="n">
        <v>254</v>
      </c>
      <c r="AQ369" s="83"/>
      <c r="AR369" s="84"/>
      <c r="AS369" s="85"/>
      <c r="AT369" s="86"/>
      <c r="AU369" s="87" t="n">
        <f aca="false">AN369+AO369+AR369+AS369+AT369</f>
        <v>254</v>
      </c>
      <c r="AV369" s="87"/>
      <c r="AW369" s="87" t="n">
        <f aca="false">AP369+AR369+AS369+AT369+AV369+AZ369</f>
        <v>270</v>
      </c>
      <c r="AX369" s="87" t="n">
        <f aca="false">AU369-AW369+AV369+AZ369</f>
        <v>0</v>
      </c>
      <c r="AY369" s="87" t="n">
        <v>156.5</v>
      </c>
      <c r="AZ369" s="87" t="n">
        <f aca="false">AK369</f>
        <v>16</v>
      </c>
      <c r="BA369" s="87" t="n">
        <f aca="false">AY369+AZ369</f>
        <v>172.5</v>
      </c>
      <c r="BB369" s="87" t="n">
        <f aca="false">AM369-AW369</f>
        <v>242</v>
      </c>
      <c r="BC369" s="88"/>
      <c r="BD369" s="88"/>
      <c r="BE369" s="96"/>
    </row>
    <row r="370" customFormat="false" ht="18.75" hidden="false" customHeight="false" outlineLevel="0" collapsed="false">
      <c r="A370" s="77" t="n">
        <v>368</v>
      </c>
      <c r="B370" s="89" t="s">
        <v>500</v>
      </c>
      <c r="C370" s="78" t="s">
        <v>475</v>
      </c>
      <c r="D370" s="78" t="n">
        <v>30076977</v>
      </c>
      <c r="E370" s="78"/>
      <c r="F370" s="78" t="n">
        <v>1.5</v>
      </c>
      <c r="G370" s="78" t="n">
        <v>1</v>
      </c>
      <c r="H370" s="78"/>
      <c r="I370" s="78" t="n">
        <v>1</v>
      </c>
      <c r="J370" s="78" t="n">
        <v>1</v>
      </c>
      <c r="K370" s="78"/>
      <c r="L370" s="78"/>
      <c r="M370" s="78"/>
      <c r="N370" s="78"/>
      <c r="O370" s="78" t="n">
        <v>1</v>
      </c>
      <c r="P370" s="78" t="n">
        <v>1</v>
      </c>
      <c r="Q370" s="78"/>
      <c r="R370" s="78"/>
      <c r="S370" s="78"/>
      <c r="T370" s="78"/>
      <c r="U370" s="78" t="n">
        <v>1</v>
      </c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9" t="n">
        <f aca="false">SUM(F370:AJ370)</f>
        <v>7.5</v>
      </c>
      <c r="AL370" s="78" t="n">
        <v>32</v>
      </c>
      <c r="AM370" s="80" t="n">
        <f aca="false">PRODUCT(AK370:AL370)</f>
        <v>240</v>
      </c>
      <c r="AN370" s="81"/>
      <c r="AO370" s="82"/>
      <c r="AP370" s="78"/>
      <c r="AQ370" s="83"/>
      <c r="AR370" s="84"/>
      <c r="AS370" s="85"/>
      <c r="AT370" s="86"/>
      <c r="AU370" s="87" t="n">
        <f aca="false">AN370+AO370+AR370+AS370+AT370</f>
        <v>0</v>
      </c>
      <c r="AV370" s="87"/>
      <c r="AW370" s="87" t="n">
        <f aca="false">AP370+AR370+AS370+AT370+AV370+AZ370</f>
        <v>7.5</v>
      </c>
      <c r="AX370" s="87"/>
      <c r="AY370" s="87" t="n">
        <v>271.5</v>
      </c>
      <c r="AZ370" s="87" t="n">
        <f aca="false">AK370</f>
        <v>7.5</v>
      </c>
      <c r="BA370" s="87" t="n">
        <f aca="false">AY370+AZ370</f>
        <v>279</v>
      </c>
      <c r="BB370" s="87" t="n">
        <f aca="false">AM370-AW370</f>
        <v>232.5</v>
      </c>
      <c r="BC370" s="78"/>
      <c r="BD370" s="88"/>
      <c r="BE370" s="96"/>
    </row>
    <row r="371" customFormat="false" ht="18.75" hidden="false" customHeight="false" outlineLevel="0" collapsed="false">
      <c r="A371" s="77" t="n">
        <v>369</v>
      </c>
      <c r="B371" s="78" t="s">
        <v>516</v>
      </c>
      <c r="C371" s="78" t="s">
        <v>475</v>
      </c>
      <c r="D371" s="78"/>
      <c r="E371" s="78"/>
      <c r="F371" s="78"/>
      <c r="G371" s="78" t="n">
        <v>1</v>
      </c>
      <c r="H371" s="78"/>
      <c r="I371" s="78" t="n">
        <v>1</v>
      </c>
      <c r="J371" s="78" t="n">
        <v>1.5</v>
      </c>
      <c r="K371" s="78"/>
      <c r="L371" s="78"/>
      <c r="M371" s="78"/>
      <c r="N371" s="78" t="n">
        <v>0.5</v>
      </c>
      <c r="O371" s="78"/>
      <c r="P371" s="78" t="n">
        <v>0.5</v>
      </c>
      <c r="Q371" s="78"/>
      <c r="R371" s="78"/>
      <c r="S371" s="78" t="n">
        <v>0.5</v>
      </c>
      <c r="T371" s="78"/>
      <c r="U371" s="78"/>
      <c r="V371" s="78" t="n">
        <v>0.5</v>
      </c>
      <c r="W371" s="78"/>
      <c r="X371" s="78"/>
      <c r="Y371" s="78"/>
      <c r="Z371" s="78" t="n">
        <v>0.5</v>
      </c>
      <c r="AA371" s="78"/>
      <c r="AB371" s="78" t="n">
        <v>1</v>
      </c>
      <c r="AC371" s="78"/>
      <c r="AD371" s="78" t="n">
        <v>0.5</v>
      </c>
      <c r="AE371" s="78"/>
      <c r="AF371" s="78"/>
      <c r="AG371" s="78"/>
      <c r="AH371" s="78"/>
      <c r="AI371" s="78"/>
      <c r="AJ371" s="78"/>
      <c r="AK371" s="79" t="n">
        <f aca="false">SUM(F371:AJ371)</f>
        <v>7.5</v>
      </c>
      <c r="AL371" s="78" t="n">
        <v>32</v>
      </c>
      <c r="AM371" s="80" t="n">
        <f aca="false">PRODUCT(AK371:AL371)</f>
        <v>240</v>
      </c>
      <c r="AN371" s="81"/>
      <c r="AO371" s="82"/>
      <c r="AP371" s="78"/>
      <c r="AQ371" s="83"/>
      <c r="AR371" s="84"/>
      <c r="AS371" s="85"/>
      <c r="AT371" s="86"/>
      <c r="AU371" s="87" t="n">
        <f aca="false">AN371+AO371+AR371+AS371+AT371</f>
        <v>0</v>
      </c>
      <c r="AV371" s="87"/>
      <c r="AW371" s="87" t="n">
        <f aca="false">AP371+AR371+AS371+AT371+AV371+AZ371</f>
        <v>7.5</v>
      </c>
      <c r="AX371" s="87"/>
      <c r="AY371" s="87" t="n">
        <v>100.5</v>
      </c>
      <c r="AZ371" s="87" t="n">
        <f aca="false">AK371</f>
        <v>7.5</v>
      </c>
      <c r="BA371" s="87" t="n">
        <f aca="false">AY371+AZ371</f>
        <v>108</v>
      </c>
      <c r="BB371" s="87" t="n">
        <f aca="false">AM371-AW371</f>
        <v>232.5</v>
      </c>
      <c r="BC371" s="78"/>
      <c r="BD371" s="88"/>
      <c r="BE371" s="96"/>
    </row>
    <row r="372" customFormat="false" ht="18.75" hidden="false" customHeight="false" outlineLevel="0" collapsed="false">
      <c r="A372" s="77" t="n">
        <v>370</v>
      </c>
      <c r="B372" s="78" t="s">
        <v>1119</v>
      </c>
      <c r="C372" s="78" t="s">
        <v>1033</v>
      </c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 t="n">
        <v>1</v>
      </c>
      <c r="AD372" s="78" t="n">
        <v>1.5</v>
      </c>
      <c r="AE372" s="78" t="n">
        <v>0.5</v>
      </c>
      <c r="AF372" s="78" t="n">
        <v>0.5</v>
      </c>
      <c r="AG372" s="78"/>
      <c r="AH372" s="78" t="n">
        <v>1.5</v>
      </c>
      <c r="AI372" s="78" t="n">
        <v>1</v>
      </c>
      <c r="AJ372" s="78" t="n">
        <v>1</v>
      </c>
      <c r="AK372" s="79" t="n">
        <f aca="false">SUM(F372:AJ372)</f>
        <v>7</v>
      </c>
      <c r="AL372" s="78" t="n">
        <v>32</v>
      </c>
      <c r="AM372" s="80" t="n">
        <f aca="false">PRODUCT(AK372:AL372)</f>
        <v>224</v>
      </c>
      <c r="AN372" s="81"/>
      <c r="AO372" s="82"/>
      <c r="AP372" s="78"/>
      <c r="AQ372" s="83"/>
      <c r="AR372" s="84"/>
      <c r="AS372" s="85"/>
      <c r="AT372" s="91"/>
      <c r="AU372" s="87" t="n">
        <f aca="false">AN372+AO372+AR372+AS372+AT372</f>
        <v>0</v>
      </c>
      <c r="AV372" s="87"/>
      <c r="AW372" s="87" t="n">
        <f aca="false">AP372+AR372+AS372+AT372+AV372+AZ372</f>
        <v>7</v>
      </c>
      <c r="AX372" s="87"/>
      <c r="AY372" s="87"/>
      <c r="AZ372" s="87" t="n">
        <f aca="false">AK372</f>
        <v>7</v>
      </c>
      <c r="BA372" s="87" t="n">
        <f aca="false">AY372+AZ372</f>
        <v>7</v>
      </c>
      <c r="BB372" s="87" t="n">
        <f aca="false">AM372-AW372</f>
        <v>217</v>
      </c>
      <c r="BC372" s="78"/>
      <c r="BD372" s="78"/>
      <c r="BE372" s="96"/>
    </row>
    <row r="373" customFormat="false" ht="18.75" hidden="false" customHeight="false" outlineLevel="0" collapsed="false">
      <c r="A373" s="77" t="n">
        <v>371</v>
      </c>
      <c r="B373" s="78" t="s">
        <v>583</v>
      </c>
      <c r="C373" s="78" t="s">
        <v>1233</v>
      </c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 t="n">
        <v>1</v>
      </c>
      <c r="X373" s="78" t="n">
        <v>1</v>
      </c>
      <c r="Y373" s="78" t="n">
        <v>1</v>
      </c>
      <c r="Z373" s="78" t="n">
        <v>1</v>
      </c>
      <c r="AA373" s="78" t="n">
        <v>1</v>
      </c>
      <c r="AB373" s="78" t="n">
        <v>1</v>
      </c>
      <c r="AC373" s="78"/>
      <c r="AD373" s="78" t="n">
        <v>1</v>
      </c>
      <c r="AE373" s="78"/>
      <c r="AF373" s="78"/>
      <c r="AG373" s="78"/>
      <c r="AH373" s="78"/>
      <c r="AI373" s="78"/>
      <c r="AJ373" s="78"/>
      <c r="AK373" s="79" t="n">
        <f aca="false">SUM(F373:AJ373)</f>
        <v>7</v>
      </c>
      <c r="AL373" s="78" t="n">
        <v>32</v>
      </c>
      <c r="AM373" s="80" t="n">
        <f aca="false">PRODUCT(AK373:AL373)</f>
        <v>224</v>
      </c>
      <c r="AN373" s="81"/>
      <c r="AO373" s="82"/>
      <c r="AP373" s="78"/>
      <c r="AQ373" s="78"/>
      <c r="AR373" s="84"/>
      <c r="AS373" s="85"/>
      <c r="AT373" s="91"/>
      <c r="AU373" s="87" t="n">
        <f aca="false">AN373+AO373+AR373+AS373+AT373</f>
        <v>0</v>
      </c>
      <c r="AV373" s="78"/>
      <c r="AW373" s="87" t="n">
        <f aca="false">AP373+AR373+AS373+AT373+AV373+AZ373</f>
        <v>7</v>
      </c>
      <c r="AX373" s="87" t="n">
        <f aca="false">AU373-AW373+AV373+AZ373</f>
        <v>0</v>
      </c>
      <c r="AY373" s="116" t="n">
        <v>0</v>
      </c>
      <c r="AZ373" s="87" t="n">
        <f aca="false">AK373</f>
        <v>7</v>
      </c>
      <c r="BA373" s="87" t="n">
        <f aca="false">AY373+AZ373</f>
        <v>7</v>
      </c>
      <c r="BB373" s="87" t="n">
        <f aca="false">AM373-AW373</f>
        <v>217</v>
      </c>
      <c r="BC373" s="78"/>
      <c r="BD373" s="78"/>
      <c r="BE373" s="96"/>
    </row>
    <row r="374" customFormat="false" ht="18.75" hidden="false" customHeight="false" outlineLevel="0" collapsed="false">
      <c r="A374" s="77" t="n">
        <v>372</v>
      </c>
      <c r="B374" s="89" t="s">
        <v>774</v>
      </c>
      <c r="C374" s="78" t="s">
        <v>728</v>
      </c>
      <c r="D374" s="78"/>
      <c r="E374" s="78"/>
      <c r="F374" s="78" t="n">
        <v>8</v>
      </c>
      <c r="G374" s="78" t="n">
        <v>7.5</v>
      </c>
      <c r="H374" s="78" t="n">
        <v>7</v>
      </c>
      <c r="I374" s="78" t="n">
        <v>7</v>
      </c>
      <c r="J374" s="78" t="n">
        <v>7</v>
      </c>
      <c r="K374" s="78" t="n">
        <v>7</v>
      </c>
      <c r="L374" s="78" t="n">
        <v>7</v>
      </c>
      <c r="M374" s="78" t="n">
        <v>7</v>
      </c>
      <c r="N374" s="78" t="n">
        <v>7</v>
      </c>
      <c r="O374" s="78" t="n">
        <v>7</v>
      </c>
      <c r="P374" s="78" t="n">
        <v>7.5</v>
      </c>
      <c r="Q374" s="78" t="n">
        <v>5.5</v>
      </c>
      <c r="R374" s="78" t="n">
        <v>7.5</v>
      </c>
      <c r="S374" s="78" t="n">
        <v>7</v>
      </c>
      <c r="T374" s="78" t="n">
        <v>6.5</v>
      </c>
      <c r="U374" s="78" t="n">
        <v>6.5</v>
      </c>
      <c r="V374" s="78" t="n">
        <v>7.5</v>
      </c>
      <c r="W374" s="78" t="n">
        <v>7.5</v>
      </c>
      <c r="X374" s="78" t="n">
        <v>7</v>
      </c>
      <c r="Y374" s="78" t="n">
        <v>7</v>
      </c>
      <c r="Z374" s="78" t="n">
        <v>5.5</v>
      </c>
      <c r="AA374" s="78" t="n">
        <v>7.5</v>
      </c>
      <c r="AB374" s="78" t="n">
        <v>8</v>
      </c>
      <c r="AC374" s="78" t="n">
        <v>7.5</v>
      </c>
      <c r="AD374" s="78" t="n">
        <v>7</v>
      </c>
      <c r="AE374" s="78" t="n">
        <v>8</v>
      </c>
      <c r="AF374" s="78" t="n">
        <v>8</v>
      </c>
      <c r="AG374" s="78" t="n">
        <v>5.5</v>
      </c>
      <c r="AH374" s="78" t="n">
        <v>8</v>
      </c>
      <c r="AI374" s="78" t="n">
        <v>7.5</v>
      </c>
      <c r="AJ374" s="78" t="n">
        <v>7</v>
      </c>
      <c r="AK374" s="79" t="n">
        <f aca="false">SUM(F374:AJ374)</f>
        <v>220.5</v>
      </c>
      <c r="AL374" s="78" t="n">
        <v>32</v>
      </c>
      <c r="AM374" s="80" t="n">
        <f aca="false">PRODUCT(AK374:AL374)</f>
        <v>7056</v>
      </c>
      <c r="AN374" s="81" t="n">
        <v>0</v>
      </c>
      <c r="AO374" s="93" t="n">
        <v>26000</v>
      </c>
      <c r="AP374" s="78" t="n">
        <v>4333</v>
      </c>
      <c r="AQ374" s="83"/>
      <c r="AR374" s="84"/>
      <c r="AS374" s="85"/>
      <c r="AT374" s="86" t="n">
        <v>2300</v>
      </c>
      <c r="AU374" s="87" t="n">
        <f aca="false">AN374+AO374+AR374+AS374+AT374</f>
        <v>28300</v>
      </c>
      <c r="AV374" s="87"/>
      <c r="AW374" s="87" t="n">
        <f aca="false">AP374+AR374+AS374+AT374+AV374+AZ374</f>
        <v>6853.5</v>
      </c>
      <c r="AX374" s="87" t="n">
        <f aca="false">AU374-AW374+AV374+AZ374</f>
        <v>21667</v>
      </c>
      <c r="AY374" s="87" t="n">
        <v>1353.5</v>
      </c>
      <c r="AZ374" s="87" t="n">
        <f aca="false">AK374</f>
        <v>220.5</v>
      </c>
      <c r="BA374" s="87" t="n">
        <f aca="false">AY374+AZ374</f>
        <v>1574</v>
      </c>
      <c r="BB374" s="87" t="n">
        <f aca="false">AM374-AW374</f>
        <v>202.5</v>
      </c>
      <c r="BC374" s="88"/>
      <c r="BD374" s="88"/>
      <c r="BE374" s="96"/>
    </row>
    <row r="375" customFormat="false" ht="18.75" hidden="false" customHeight="false" outlineLevel="0" collapsed="false">
      <c r="A375" s="77" t="n">
        <v>373</v>
      </c>
      <c r="B375" s="78" t="s">
        <v>1289</v>
      </c>
      <c r="C375" s="78" t="s">
        <v>954</v>
      </c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 t="n">
        <v>6.5</v>
      </c>
      <c r="AD375" s="78"/>
      <c r="AE375" s="78"/>
      <c r="AF375" s="78"/>
      <c r="AG375" s="78"/>
      <c r="AH375" s="78"/>
      <c r="AI375" s="78"/>
      <c r="AJ375" s="78"/>
      <c r="AK375" s="79" t="n">
        <f aca="false">SUM(F375:AJ375)</f>
        <v>6.5</v>
      </c>
      <c r="AL375" s="78" t="n">
        <v>32</v>
      </c>
      <c r="AM375" s="80" t="n">
        <f aca="false">PRODUCT(AK375:AL375)</f>
        <v>208</v>
      </c>
      <c r="AN375" s="81"/>
      <c r="AO375" s="82"/>
      <c r="AP375" s="78"/>
      <c r="AQ375" s="83"/>
      <c r="AR375" s="84"/>
      <c r="AS375" s="85"/>
      <c r="AT375" s="91"/>
      <c r="AU375" s="87" t="n">
        <f aca="false">AN375+AO375+AR375+AS375+AT375</f>
        <v>0</v>
      </c>
      <c r="AV375" s="87"/>
      <c r="AW375" s="87" t="n">
        <f aca="false">AP375+AR375+AS375+AT375+AV375+AZ375</f>
        <v>6.5</v>
      </c>
      <c r="AX375" s="87"/>
      <c r="AY375" s="87"/>
      <c r="AZ375" s="87" t="n">
        <f aca="false">AK375</f>
        <v>6.5</v>
      </c>
      <c r="BA375" s="87" t="n">
        <f aca="false">AY375+AZ375</f>
        <v>6.5</v>
      </c>
      <c r="BB375" s="87" t="n">
        <f aca="false">AM375-AW375</f>
        <v>201.5</v>
      </c>
      <c r="BC375" s="78"/>
      <c r="BD375" s="78"/>
      <c r="BE375" s="96"/>
    </row>
    <row r="376" customFormat="false" ht="18.75" hidden="false" customHeight="false" outlineLevel="0" collapsed="false">
      <c r="A376" s="77" t="n">
        <v>374</v>
      </c>
      <c r="B376" s="89" t="s">
        <v>957</v>
      </c>
      <c r="C376" s="78" t="s">
        <v>954</v>
      </c>
      <c r="D376" s="78"/>
      <c r="E376" s="78"/>
      <c r="F376" s="78" t="n">
        <v>4</v>
      </c>
      <c r="G376" s="78" t="n">
        <v>3.5</v>
      </c>
      <c r="H376" s="78" t="n">
        <v>3</v>
      </c>
      <c r="I376" s="78" t="n">
        <v>4.5</v>
      </c>
      <c r="J376" s="78" t="n">
        <v>4.5</v>
      </c>
      <c r="K376" s="78" t="n">
        <v>3.5</v>
      </c>
      <c r="L376" s="78" t="n">
        <v>3.5</v>
      </c>
      <c r="M376" s="78" t="n">
        <v>3.5</v>
      </c>
      <c r="N376" s="78" t="n">
        <v>4</v>
      </c>
      <c r="O376" s="78" t="n">
        <v>4</v>
      </c>
      <c r="P376" s="78" t="n">
        <v>4.5</v>
      </c>
      <c r="Q376" s="78" t="n">
        <v>3</v>
      </c>
      <c r="R376" s="78" t="n">
        <v>4</v>
      </c>
      <c r="S376" s="78" t="n">
        <v>3.5</v>
      </c>
      <c r="T376" s="78" t="n">
        <v>4</v>
      </c>
      <c r="U376" s="78" t="n">
        <v>4</v>
      </c>
      <c r="V376" s="78" t="n">
        <v>4</v>
      </c>
      <c r="W376" s="78" t="n">
        <v>4</v>
      </c>
      <c r="X376" s="78" t="n">
        <v>4</v>
      </c>
      <c r="Y376" s="78" t="n">
        <v>3</v>
      </c>
      <c r="Z376" s="78" t="n">
        <v>4</v>
      </c>
      <c r="AA376" s="78" t="n">
        <v>4</v>
      </c>
      <c r="AB376" s="78" t="n">
        <v>3</v>
      </c>
      <c r="AC376" s="78" t="n">
        <v>4.5</v>
      </c>
      <c r="AD376" s="78" t="n">
        <v>3</v>
      </c>
      <c r="AE376" s="78" t="n">
        <v>4</v>
      </c>
      <c r="AF376" s="78"/>
      <c r="AG376" s="78" t="n">
        <v>2.5</v>
      </c>
      <c r="AH376" s="78" t="n">
        <v>4</v>
      </c>
      <c r="AI376" s="78" t="n">
        <v>3.5</v>
      </c>
      <c r="AJ376" s="78" t="n">
        <v>3.5</v>
      </c>
      <c r="AK376" s="79" t="n">
        <f aca="false">SUM(F376:AJ376)</f>
        <v>112</v>
      </c>
      <c r="AL376" s="78" t="n">
        <v>32</v>
      </c>
      <c r="AM376" s="80" t="n">
        <f aca="false">PRODUCT(AK376:AL376)</f>
        <v>3584</v>
      </c>
      <c r="AN376" s="81" t="n">
        <v>0</v>
      </c>
      <c r="AO376" s="82"/>
      <c r="AP376" s="78"/>
      <c r="AQ376" s="83"/>
      <c r="AR376" s="84"/>
      <c r="AS376" s="85"/>
      <c r="AT376" s="86" t="n">
        <v>2300</v>
      </c>
      <c r="AU376" s="87" t="n">
        <f aca="false">AN376+AO376+AR376+AS376+AT376</f>
        <v>2300</v>
      </c>
      <c r="AV376" s="87" t="n">
        <v>1000</v>
      </c>
      <c r="AW376" s="87" t="n">
        <f aca="false">AP376+AR376+AS376+AT376+AV376+AZ376</f>
        <v>3412</v>
      </c>
      <c r="AX376" s="87" t="n">
        <f aca="false">AU376-AW376+AV376+AZ376</f>
        <v>0</v>
      </c>
      <c r="AY376" s="87" t="n">
        <v>443.5</v>
      </c>
      <c r="AZ376" s="87" t="n">
        <f aca="false">AK376</f>
        <v>112</v>
      </c>
      <c r="BA376" s="87" t="n">
        <f aca="false">AY376+AZ376</f>
        <v>555.5</v>
      </c>
      <c r="BB376" s="87" t="n">
        <f aca="false">AM376-AW376</f>
        <v>172</v>
      </c>
      <c r="BC376" s="78"/>
      <c r="BD376" s="88"/>
      <c r="BE376" s="96"/>
    </row>
    <row r="377" customFormat="false" ht="18.75" hidden="false" customHeight="false" outlineLevel="0" collapsed="false">
      <c r="A377" s="77" t="n">
        <v>375</v>
      </c>
      <c r="B377" s="78" t="s">
        <v>662</v>
      </c>
      <c r="C377" s="78" t="s">
        <v>475</v>
      </c>
      <c r="D377" s="78"/>
      <c r="E377" s="78"/>
      <c r="F377" s="78" t="n">
        <v>2</v>
      </c>
      <c r="G377" s="78" t="n">
        <v>2</v>
      </c>
      <c r="H377" s="78" t="n">
        <v>2</v>
      </c>
      <c r="I377" s="78" t="n">
        <v>2</v>
      </c>
      <c r="J377" s="78" t="n">
        <v>2</v>
      </c>
      <c r="K377" s="78" t="n">
        <v>2</v>
      </c>
      <c r="L377" s="78" t="n">
        <v>1</v>
      </c>
      <c r="M377" s="78" t="n">
        <v>2.5</v>
      </c>
      <c r="N377" s="78" t="n">
        <v>2.5</v>
      </c>
      <c r="O377" s="78" t="n">
        <v>2.5</v>
      </c>
      <c r="P377" s="78" t="n">
        <v>2</v>
      </c>
      <c r="Q377" s="78" t="n">
        <v>3</v>
      </c>
      <c r="R377" s="78" t="n">
        <v>3</v>
      </c>
      <c r="S377" s="78" t="n">
        <v>3</v>
      </c>
      <c r="T377" s="78" t="n">
        <v>3</v>
      </c>
      <c r="U377" s="78" t="n">
        <v>3</v>
      </c>
      <c r="V377" s="78" t="n">
        <v>3</v>
      </c>
      <c r="W377" s="78" t="n">
        <v>2</v>
      </c>
      <c r="X377" s="78" t="n">
        <v>2</v>
      </c>
      <c r="Y377" s="78" t="n">
        <v>2.5</v>
      </c>
      <c r="Z377" s="78" t="n">
        <v>3</v>
      </c>
      <c r="AA377" s="78" t="n">
        <v>3</v>
      </c>
      <c r="AB377" s="78" t="n">
        <v>2.5</v>
      </c>
      <c r="AC377" s="78" t="n">
        <v>3</v>
      </c>
      <c r="AD377" s="78" t="n">
        <v>3</v>
      </c>
      <c r="AE377" s="78" t="n">
        <v>3</v>
      </c>
      <c r="AF377" s="78" t="n">
        <v>3</v>
      </c>
      <c r="AG377" s="78" t="n">
        <v>3</v>
      </c>
      <c r="AH377" s="78" t="n">
        <v>3</v>
      </c>
      <c r="AI377" s="78" t="n">
        <v>3</v>
      </c>
      <c r="AJ377" s="78" t="n">
        <v>3</v>
      </c>
      <c r="AK377" s="79" t="n">
        <f aca="false">SUM(F377:AJ377)</f>
        <v>79.5</v>
      </c>
      <c r="AL377" s="78" t="n">
        <v>32</v>
      </c>
      <c r="AM377" s="80" t="n">
        <f aca="false">PRODUCT(AK377:AL377)</f>
        <v>2544</v>
      </c>
      <c r="AN377" s="81" t="n">
        <v>0</v>
      </c>
      <c r="AO377" s="82"/>
      <c r="AP377" s="78"/>
      <c r="AQ377" s="83"/>
      <c r="AR377" s="84"/>
      <c r="AS377" s="85"/>
      <c r="AT377" s="91" t="n">
        <v>2300</v>
      </c>
      <c r="AU377" s="87" t="n">
        <f aca="false">AN377+AO377+AR377+AS377+AT377</f>
        <v>2300</v>
      </c>
      <c r="AV377" s="87"/>
      <c r="AW377" s="87" t="n">
        <f aca="false">AP377+AR377+AS377+AT377+AV377+AZ377</f>
        <v>2379.5</v>
      </c>
      <c r="AX377" s="87" t="n">
        <f aca="false">AU377-AW377+AV377+AZ377</f>
        <v>0</v>
      </c>
      <c r="AY377" s="87" t="n">
        <v>180.5</v>
      </c>
      <c r="AZ377" s="87" t="n">
        <f aca="false">AK377</f>
        <v>79.5</v>
      </c>
      <c r="BA377" s="87" t="n">
        <f aca="false">AY377+AZ377</f>
        <v>260</v>
      </c>
      <c r="BB377" s="87" t="n">
        <f aca="false">AM377-AW377</f>
        <v>164.5</v>
      </c>
      <c r="BC377" s="78"/>
      <c r="BD377" s="78"/>
      <c r="BE377" s="96"/>
    </row>
    <row r="378" customFormat="false" ht="18.75" hidden="false" customHeight="false" outlineLevel="0" collapsed="false">
      <c r="A378" s="77" t="n">
        <v>376</v>
      </c>
      <c r="B378" s="78" t="s">
        <v>939</v>
      </c>
      <c r="C378" s="78" t="s">
        <v>728</v>
      </c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 t="n">
        <v>5</v>
      </c>
      <c r="AC378" s="78"/>
      <c r="AD378" s="78"/>
      <c r="AE378" s="78"/>
      <c r="AF378" s="78"/>
      <c r="AG378" s="78"/>
      <c r="AH378" s="78"/>
      <c r="AI378" s="78"/>
      <c r="AJ378" s="78"/>
      <c r="AK378" s="79" t="n">
        <f aca="false">SUM(F378:AJ378)</f>
        <v>5</v>
      </c>
      <c r="AL378" s="78" t="n">
        <v>32</v>
      </c>
      <c r="AM378" s="80" t="n">
        <f aca="false">PRODUCT(AK378:AL378)</f>
        <v>160</v>
      </c>
      <c r="AN378" s="81" t="n">
        <v>0</v>
      </c>
      <c r="AO378" s="82"/>
      <c r="AP378" s="78"/>
      <c r="AQ378" s="83"/>
      <c r="AR378" s="84"/>
      <c r="AS378" s="85"/>
      <c r="AT378" s="91"/>
      <c r="AU378" s="87" t="n">
        <f aca="false">AN378+AO378+AR378+AS378+AT378</f>
        <v>0</v>
      </c>
      <c r="AV378" s="87"/>
      <c r="AW378" s="87" t="n">
        <f aca="false">AP378+AR378+AS378+AT378+AV378+AZ378</f>
        <v>5</v>
      </c>
      <c r="AX378" s="87" t="n">
        <f aca="false">AU378-AW378+AV378+AZ378</f>
        <v>0</v>
      </c>
      <c r="AY378" s="87" t="n">
        <v>3</v>
      </c>
      <c r="AZ378" s="87" t="n">
        <f aca="false">AK378</f>
        <v>5</v>
      </c>
      <c r="BA378" s="87" t="n">
        <f aca="false">AY378+AZ378</f>
        <v>8</v>
      </c>
      <c r="BB378" s="87" t="n">
        <f aca="false">AM378-AW378</f>
        <v>155</v>
      </c>
      <c r="BC378" s="78"/>
      <c r="BD378" s="78"/>
      <c r="BE378" s="96"/>
    </row>
    <row r="379" customFormat="false" ht="18.75" hidden="false" customHeight="false" outlineLevel="0" collapsed="false">
      <c r="A379" s="77" t="n">
        <v>377</v>
      </c>
      <c r="B379" s="78" t="s">
        <v>1214</v>
      </c>
      <c r="C379" s="78" t="s">
        <v>1127</v>
      </c>
      <c r="D379" s="78"/>
      <c r="E379" s="78"/>
      <c r="F379" s="78" t="n">
        <v>2.5</v>
      </c>
      <c r="G379" s="78" t="n">
        <v>2.5</v>
      </c>
      <c r="H379" s="78" t="n">
        <v>2.5</v>
      </c>
      <c r="I379" s="78" t="n">
        <v>2</v>
      </c>
      <c r="J379" s="78" t="n">
        <v>2.5</v>
      </c>
      <c r="K379" s="78" t="n">
        <v>2.5</v>
      </c>
      <c r="L379" s="78" t="n">
        <v>3</v>
      </c>
      <c r="M379" s="78" t="n">
        <v>2.5</v>
      </c>
      <c r="N379" s="78" t="n">
        <v>3</v>
      </c>
      <c r="O379" s="78" t="n">
        <v>2</v>
      </c>
      <c r="P379" s="78" t="n">
        <v>3</v>
      </c>
      <c r="Q379" s="78" t="n">
        <v>2.5</v>
      </c>
      <c r="R379" s="78" t="n">
        <v>3</v>
      </c>
      <c r="S379" s="78" t="n">
        <v>3</v>
      </c>
      <c r="T379" s="78" t="n">
        <v>3</v>
      </c>
      <c r="U379" s="78" t="n">
        <v>2</v>
      </c>
      <c r="V379" s="78" t="n">
        <v>2</v>
      </c>
      <c r="W379" s="78" t="n">
        <v>2.5</v>
      </c>
      <c r="X379" s="78" t="n">
        <v>2.5</v>
      </c>
      <c r="Y379" s="78" t="n">
        <v>3</v>
      </c>
      <c r="Z379" s="78" t="n">
        <v>2.5</v>
      </c>
      <c r="AA379" s="78" t="n">
        <v>3</v>
      </c>
      <c r="AB379" s="78" t="n">
        <v>3</v>
      </c>
      <c r="AC379" s="78" t="n">
        <v>2.5</v>
      </c>
      <c r="AD379" s="78" t="n">
        <v>2.5</v>
      </c>
      <c r="AE379" s="78" t="n">
        <v>2.5</v>
      </c>
      <c r="AF379" s="78" t="n">
        <v>2.5</v>
      </c>
      <c r="AG379" s="78" t="n">
        <v>3</v>
      </c>
      <c r="AH379" s="78"/>
      <c r="AI379" s="78" t="n">
        <v>3</v>
      </c>
      <c r="AJ379" s="78" t="n">
        <v>3</v>
      </c>
      <c r="AK379" s="79" t="n">
        <f aca="false">SUM(F379:AJ379)</f>
        <v>79</v>
      </c>
      <c r="AL379" s="78" t="n">
        <v>32</v>
      </c>
      <c r="AM379" s="80" t="n">
        <f aca="false">PRODUCT(AK379:AL379)</f>
        <v>2528</v>
      </c>
      <c r="AN379" s="81" t="n">
        <v>0</v>
      </c>
      <c r="AO379" s="82"/>
      <c r="AP379" s="78"/>
      <c r="AQ379" s="83"/>
      <c r="AR379" s="84"/>
      <c r="AS379" s="85"/>
      <c r="AT379" s="91" t="n">
        <v>2300</v>
      </c>
      <c r="AU379" s="87" t="n">
        <f aca="false">AN379+AO379+AR379+AS379+AT379</f>
        <v>2300</v>
      </c>
      <c r="AV379" s="78"/>
      <c r="AW379" s="87" t="n">
        <f aca="false">AP379+AR379+AS379+AT379+AV379+AZ379</f>
        <v>2379</v>
      </c>
      <c r="AX379" s="87" t="n">
        <f aca="false">AU379-AW379+AV379+AZ379</f>
        <v>0</v>
      </c>
      <c r="AY379" s="78" t="n">
        <v>65</v>
      </c>
      <c r="AZ379" s="87" t="n">
        <f aca="false">AK379</f>
        <v>79</v>
      </c>
      <c r="BA379" s="87" t="n">
        <f aca="false">AY379+AZ379</f>
        <v>144</v>
      </c>
      <c r="BB379" s="87" t="n">
        <f aca="false">AM379-AW379</f>
        <v>149</v>
      </c>
      <c r="BC379" s="78"/>
      <c r="BD379" s="78"/>
      <c r="BE379" s="96"/>
    </row>
    <row r="380" customFormat="false" ht="18.75" hidden="false" customHeight="false" outlineLevel="0" collapsed="false">
      <c r="A380" s="77" t="n">
        <v>378</v>
      </c>
      <c r="B380" s="78" t="s">
        <v>57</v>
      </c>
      <c r="C380" s="78" t="s">
        <v>29</v>
      </c>
      <c r="D380" s="78"/>
      <c r="E380" s="78"/>
      <c r="F380" s="78"/>
      <c r="G380" s="78"/>
      <c r="H380" s="78" t="n">
        <v>4</v>
      </c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9" t="n">
        <f aca="false">SUM(F380:AJ380)</f>
        <v>4</v>
      </c>
      <c r="AL380" s="78" t="n">
        <v>32</v>
      </c>
      <c r="AM380" s="80" t="n">
        <f aca="false">PRODUCT(AK380:AL380)</f>
        <v>128</v>
      </c>
      <c r="AN380" s="99" t="n">
        <v>0</v>
      </c>
      <c r="AO380" s="100"/>
      <c r="AP380" s="101"/>
      <c r="AQ380" s="102"/>
      <c r="AR380" s="84"/>
      <c r="AS380" s="85"/>
      <c r="AT380" s="91"/>
      <c r="AU380" s="87" t="n">
        <f aca="false">AN380+AO380+AR380+AS380+AT380</f>
        <v>0</v>
      </c>
      <c r="AV380" s="87"/>
      <c r="AW380" s="87" t="n">
        <f aca="false">AP380+AR380+AS380+AT380+AV380+AZ380</f>
        <v>4</v>
      </c>
      <c r="AX380" s="87" t="n">
        <f aca="false">AU380-AW380+AV380+AZ380</f>
        <v>0</v>
      </c>
      <c r="AY380" s="87" t="n">
        <v>512.5</v>
      </c>
      <c r="AZ380" s="87" t="n">
        <f aca="false">AK380</f>
        <v>4</v>
      </c>
      <c r="BA380" s="87" t="n">
        <f aca="false">AY380+AZ380</f>
        <v>516.5</v>
      </c>
      <c r="BB380" s="87" t="n">
        <f aca="false">AM380-AW380</f>
        <v>124</v>
      </c>
      <c r="BC380" s="78"/>
      <c r="BD380" s="78"/>
      <c r="BE380" s="96"/>
    </row>
    <row r="381" customFormat="false" ht="18.75" hidden="false" customHeight="false" outlineLevel="0" collapsed="false">
      <c r="A381" s="77" t="n">
        <v>379</v>
      </c>
      <c r="B381" s="78" t="s">
        <v>71</v>
      </c>
      <c r="C381" s="78" t="s">
        <v>29</v>
      </c>
      <c r="D381" s="78"/>
      <c r="E381" s="78"/>
      <c r="F381" s="78"/>
      <c r="G381" s="78"/>
      <c r="H381" s="78"/>
      <c r="I381" s="78"/>
      <c r="J381" s="78"/>
      <c r="K381" s="78"/>
      <c r="L381" s="78"/>
      <c r="M381" s="78" t="n">
        <v>2</v>
      </c>
      <c r="N381" s="78"/>
      <c r="O381" s="78" t="n">
        <v>2</v>
      </c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9" t="n">
        <f aca="false">SUM(F381:AJ381)</f>
        <v>4</v>
      </c>
      <c r="AL381" s="78" t="n">
        <v>32</v>
      </c>
      <c r="AM381" s="80" t="n">
        <f aca="false">PRODUCT(AK381:AL381)</f>
        <v>128</v>
      </c>
      <c r="AN381" s="99" t="n">
        <v>0</v>
      </c>
      <c r="AO381" s="100"/>
      <c r="AP381" s="101"/>
      <c r="AQ381" s="102"/>
      <c r="AR381" s="84"/>
      <c r="AS381" s="85"/>
      <c r="AT381" s="91"/>
      <c r="AU381" s="87" t="n">
        <f aca="false">AN381+AO381+AR381+AS381+AT381</f>
        <v>0</v>
      </c>
      <c r="AV381" s="87"/>
      <c r="AW381" s="87" t="n">
        <f aca="false">AP381+AR381+AS381+AT381+AV381+AZ381</f>
        <v>4</v>
      </c>
      <c r="AX381" s="87" t="n">
        <f aca="false">AU381-AW381+AV381+AZ381</f>
        <v>0</v>
      </c>
      <c r="AY381" s="87" t="n">
        <v>412</v>
      </c>
      <c r="AZ381" s="87" t="n">
        <f aca="false">AK381</f>
        <v>4</v>
      </c>
      <c r="BA381" s="87" t="n">
        <f aca="false">AY381+AZ381</f>
        <v>416</v>
      </c>
      <c r="BB381" s="87" t="n">
        <f aca="false">AM381-AW381</f>
        <v>124</v>
      </c>
      <c r="BC381" s="78"/>
      <c r="BD381" s="78"/>
      <c r="BE381" s="96"/>
    </row>
    <row r="382" customFormat="false" ht="18.75" hidden="false" customHeight="false" outlineLevel="0" collapsed="false">
      <c r="A382" s="77" t="n">
        <v>380</v>
      </c>
      <c r="B382" s="78" t="s">
        <v>163</v>
      </c>
      <c r="C382" s="78" t="s">
        <v>88</v>
      </c>
      <c r="D382" s="78"/>
      <c r="E382" s="78"/>
      <c r="F382" s="78" t="n">
        <v>4</v>
      </c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9" t="n">
        <f aca="false">SUM(F382:AJ382)</f>
        <v>4</v>
      </c>
      <c r="AL382" s="78" t="n">
        <v>32</v>
      </c>
      <c r="AM382" s="80" t="n">
        <f aca="false">PRODUCT(AK382:AL382)</f>
        <v>128</v>
      </c>
      <c r="AN382" s="81"/>
      <c r="AO382" s="82"/>
      <c r="AP382" s="78"/>
      <c r="AQ382" s="83"/>
      <c r="AR382" s="84"/>
      <c r="AS382" s="85"/>
      <c r="AT382" s="91"/>
      <c r="AU382" s="87" t="n">
        <f aca="false">AN382+AO382+AR382+AS382+AT382</f>
        <v>0</v>
      </c>
      <c r="AV382" s="87"/>
      <c r="AW382" s="87" t="n">
        <f aca="false">AP382+AR382+AS382+AT382+AV382+AZ382</f>
        <v>4</v>
      </c>
      <c r="AX382" s="87"/>
      <c r="AY382" s="87"/>
      <c r="AZ382" s="87" t="n">
        <f aca="false">AK382</f>
        <v>4</v>
      </c>
      <c r="BA382" s="87" t="n">
        <f aca="false">AY382+AZ382</f>
        <v>4</v>
      </c>
      <c r="BB382" s="87" t="n">
        <f aca="false">AM382-AW382</f>
        <v>124</v>
      </c>
      <c r="BC382" s="78"/>
      <c r="BD382" s="78"/>
      <c r="BE382" s="96"/>
    </row>
    <row r="383" customFormat="false" ht="18.75" hidden="false" customHeight="false" outlineLevel="0" collapsed="false">
      <c r="A383" s="77" t="n">
        <v>381</v>
      </c>
      <c r="B383" s="78" t="s">
        <v>298</v>
      </c>
      <c r="C383" s="78" t="s">
        <v>325</v>
      </c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 t="n">
        <v>1.5</v>
      </c>
      <c r="AF383" s="78" t="n">
        <v>1</v>
      </c>
      <c r="AG383" s="78" t="n">
        <v>1</v>
      </c>
      <c r="AH383" s="78"/>
      <c r="AI383" s="78"/>
      <c r="AJ383" s="78"/>
      <c r="AK383" s="79" t="n">
        <f aca="false">SUM(F383:AJ383)</f>
        <v>3.5</v>
      </c>
      <c r="AL383" s="78" t="n">
        <v>32</v>
      </c>
      <c r="AM383" s="80" t="n">
        <f aca="false">PRODUCT(AK383:AL383)</f>
        <v>112</v>
      </c>
      <c r="AN383" s="81" t="n">
        <v>0</v>
      </c>
      <c r="AO383" s="82"/>
      <c r="AP383" s="78"/>
      <c r="AQ383" s="83"/>
      <c r="AR383" s="84"/>
      <c r="AS383" s="85"/>
      <c r="AT383" s="91"/>
      <c r="AU383" s="87" t="n">
        <f aca="false">AN383+AO383+AR383+AS383+AT383</f>
        <v>0</v>
      </c>
      <c r="AV383" s="87"/>
      <c r="AW383" s="87" t="n">
        <f aca="false">AP383+AR383+AS383+AT383+AV383+AZ383</f>
        <v>3.5</v>
      </c>
      <c r="AX383" s="87" t="n">
        <f aca="false">AU383-AW383+AV383+AZ383</f>
        <v>0</v>
      </c>
      <c r="AY383" s="87" t="n">
        <v>230.5</v>
      </c>
      <c r="AZ383" s="87" t="n">
        <f aca="false">AK383</f>
        <v>3.5</v>
      </c>
      <c r="BA383" s="87" t="n">
        <f aca="false">AY383+AZ383</f>
        <v>234</v>
      </c>
      <c r="BB383" s="87" t="n">
        <f aca="false">AM383-AW383</f>
        <v>108.5</v>
      </c>
      <c r="BC383" s="78"/>
      <c r="BD383" s="78"/>
      <c r="BE383" s="96"/>
    </row>
    <row r="384" customFormat="false" ht="18.75" hidden="false" customHeight="false" outlineLevel="0" collapsed="false">
      <c r="A384" s="77" t="n">
        <v>382</v>
      </c>
      <c r="B384" s="78" t="s">
        <v>1138</v>
      </c>
      <c r="C384" s="78" t="s">
        <v>1130</v>
      </c>
      <c r="D384" s="78"/>
      <c r="E384" s="78"/>
      <c r="F384" s="78" t="n">
        <v>3.5</v>
      </c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9" t="n">
        <f aca="false">SUM(F384:AJ384)</f>
        <v>3.5</v>
      </c>
      <c r="AL384" s="78" t="n">
        <v>32</v>
      </c>
      <c r="AM384" s="80" t="n">
        <f aca="false">PRODUCT(AK384:AL384)</f>
        <v>112</v>
      </c>
      <c r="AN384" s="81" t="n">
        <v>0</v>
      </c>
      <c r="AO384" s="82"/>
      <c r="AP384" s="78" t="n">
        <v>0</v>
      </c>
      <c r="AQ384" s="83"/>
      <c r="AR384" s="84"/>
      <c r="AS384" s="85"/>
      <c r="AT384" s="91"/>
      <c r="AU384" s="87" t="n">
        <f aca="false">AN384+AO384+AR384+AS384+AT384</f>
        <v>0</v>
      </c>
      <c r="AV384" s="78"/>
      <c r="AW384" s="87" t="n">
        <f aca="false">AP384+AR384+AS384+AT384+AV384+AZ384</f>
        <v>3.5</v>
      </c>
      <c r="AX384" s="87" t="n">
        <f aca="false">AU384-AW384+AV384+AZ384</f>
        <v>0</v>
      </c>
      <c r="AY384" s="87" t="n">
        <v>618.5</v>
      </c>
      <c r="AZ384" s="87" t="n">
        <f aca="false">AK384</f>
        <v>3.5</v>
      </c>
      <c r="BA384" s="87" t="n">
        <f aca="false">AY384+AZ384</f>
        <v>622</v>
      </c>
      <c r="BB384" s="87" t="n">
        <f aca="false">AM384-AW384</f>
        <v>108.5</v>
      </c>
      <c r="BC384" s="78"/>
      <c r="BD384" s="78"/>
      <c r="BE384" s="96"/>
    </row>
    <row r="385" customFormat="false" ht="18.75" hidden="false" customHeight="false" outlineLevel="0" collapsed="false">
      <c r="A385" s="77" t="n">
        <v>383</v>
      </c>
      <c r="B385" s="78" t="s">
        <v>1242</v>
      </c>
      <c r="C385" s="78" t="s">
        <v>1233</v>
      </c>
      <c r="D385" s="78"/>
      <c r="E385" s="78"/>
      <c r="F385" s="78" t="n">
        <v>3</v>
      </c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9" t="n">
        <f aca="false">SUM(F385:AJ385)</f>
        <v>3</v>
      </c>
      <c r="AL385" s="78" t="n">
        <v>32</v>
      </c>
      <c r="AM385" s="80" t="n">
        <f aca="false">PRODUCT(AK385:AL385)</f>
        <v>96</v>
      </c>
      <c r="AN385" s="81"/>
      <c r="AO385" s="82"/>
      <c r="AP385" s="78"/>
      <c r="AQ385" s="78"/>
      <c r="AR385" s="84"/>
      <c r="AS385" s="85"/>
      <c r="AT385" s="91"/>
      <c r="AU385" s="87" t="n">
        <f aca="false">AN385+AO385+AR385+AS385+AT385</f>
        <v>0</v>
      </c>
      <c r="AV385" s="78"/>
      <c r="AW385" s="87" t="n">
        <f aca="false">AP385+AR385+AS385+AT385+AV385+AZ385</f>
        <v>3</v>
      </c>
      <c r="AX385" s="87" t="n">
        <f aca="false">AU385-AW385+AV385+AZ385</f>
        <v>0</v>
      </c>
      <c r="AY385" s="116" t="n">
        <v>0</v>
      </c>
      <c r="AZ385" s="87" t="n">
        <f aca="false">AK385</f>
        <v>3</v>
      </c>
      <c r="BA385" s="87" t="n">
        <f aca="false">AY385+AZ385</f>
        <v>3</v>
      </c>
      <c r="BB385" s="87" t="n">
        <f aca="false">AM385-AW385</f>
        <v>93</v>
      </c>
      <c r="BC385" s="78"/>
      <c r="BD385" s="78"/>
      <c r="BE385" s="96"/>
    </row>
    <row r="386" customFormat="false" ht="18.75" hidden="false" customHeight="false" outlineLevel="0" collapsed="false">
      <c r="A386" s="77" t="n">
        <v>384</v>
      </c>
      <c r="B386" s="78" t="s">
        <v>1143</v>
      </c>
      <c r="C386" s="78" t="s">
        <v>1130</v>
      </c>
      <c r="D386" s="78"/>
      <c r="E386" s="78"/>
      <c r="F386" s="78" t="n">
        <v>1.5</v>
      </c>
      <c r="G386" s="78" t="n">
        <v>1.5</v>
      </c>
      <c r="H386" s="78" t="n">
        <v>1.5</v>
      </c>
      <c r="I386" s="78" t="n">
        <v>1.5</v>
      </c>
      <c r="J386" s="78" t="n">
        <v>1.5</v>
      </c>
      <c r="K386" s="78" t="n">
        <v>1.5</v>
      </c>
      <c r="L386" s="78" t="n">
        <v>1.5</v>
      </c>
      <c r="M386" s="78" t="n">
        <v>1</v>
      </c>
      <c r="N386" s="78" t="n">
        <v>1</v>
      </c>
      <c r="O386" s="78" t="n">
        <v>1</v>
      </c>
      <c r="P386" s="78" t="n">
        <v>1</v>
      </c>
      <c r="Q386" s="78" t="n">
        <v>1</v>
      </c>
      <c r="R386" s="78" t="n">
        <v>1</v>
      </c>
      <c r="S386" s="78"/>
      <c r="T386" s="78"/>
      <c r="U386" s="78" t="n">
        <v>1</v>
      </c>
      <c r="V386" s="78" t="n">
        <v>1</v>
      </c>
      <c r="W386" s="78" t="n">
        <v>1</v>
      </c>
      <c r="X386" s="78" t="n">
        <v>1</v>
      </c>
      <c r="Y386" s="78" t="n">
        <v>1</v>
      </c>
      <c r="Z386" s="78" t="n">
        <v>1</v>
      </c>
      <c r="AA386" s="78" t="n">
        <v>1</v>
      </c>
      <c r="AB386" s="78" t="n">
        <v>1</v>
      </c>
      <c r="AC386" s="78"/>
      <c r="AD386" s="78" t="n">
        <v>1</v>
      </c>
      <c r="AE386" s="78"/>
      <c r="AF386" s="78"/>
      <c r="AG386" s="78"/>
      <c r="AH386" s="78"/>
      <c r="AI386" s="78"/>
      <c r="AJ386" s="78"/>
      <c r="AK386" s="79" t="n">
        <f aca="false">SUM(F386:AJ386)</f>
        <v>25.5</v>
      </c>
      <c r="AL386" s="78" t="n">
        <v>32</v>
      </c>
      <c r="AM386" s="80" t="n">
        <f aca="false">PRODUCT(AK386:AL386)</f>
        <v>816</v>
      </c>
      <c r="AN386" s="81" t="n">
        <v>0</v>
      </c>
      <c r="AO386" s="82"/>
      <c r="AP386" s="78"/>
      <c r="AQ386" s="83"/>
      <c r="AR386" s="84"/>
      <c r="AS386" s="85"/>
      <c r="AT386" s="91" t="n">
        <v>700</v>
      </c>
      <c r="AU386" s="87" t="n">
        <f aca="false">AN386+AO386+AR386+AS386+AT386</f>
        <v>700</v>
      </c>
      <c r="AV386" s="78"/>
      <c r="AW386" s="87" t="n">
        <f aca="false">AP386+AR386+AS386+AT386+AV386+AZ386</f>
        <v>725.5</v>
      </c>
      <c r="AX386" s="87" t="n">
        <f aca="false">AU386-AW386+AV386+AZ386</f>
        <v>0</v>
      </c>
      <c r="AY386" s="78" t="n">
        <v>142</v>
      </c>
      <c r="AZ386" s="87" t="n">
        <f aca="false">AK386</f>
        <v>25.5</v>
      </c>
      <c r="BA386" s="87" t="n">
        <f aca="false">AY386+AZ386</f>
        <v>167.5</v>
      </c>
      <c r="BB386" s="87" t="n">
        <f aca="false">AM386-AW386</f>
        <v>90.5</v>
      </c>
      <c r="BC386" s="78"/>
      <c r="BD386" s="78"/>
      <c r="BE386" s="96"/>
    </row>
    <row r="387" customFormat="false" ht="18.75" hidden="false" customHeight="false" outlineLevel="0" collapsed="false">
      <c r="A387" s="77" t="n">
        <v>385</v>
      </c>
      <c r="B387" s="78" t="s">
        <v>1175</v>
      </c>
      <c r="C387" s="78" t="s">
        <v>1130</v>
      </c>
      <c r="D387" s="78"/>
      <c r="E387" s="78"/>
      <c r="F387" s="78" t="n">
        <v>2.5</v>
      </c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9" t="n">
        <f aca="false">SUM(F387:AJ387)</f>
        <v>2.5</v>
      </c>
      <c r="AL387" s="78" t="n">
        <v>32</v>
      </c>
      <c r="AM387" s="80" t="n">
        <f aca="false">PRODUCT(AK387:AL387)</f>
        <v>80</v>
      </c>
      <c r="AN387" s="81"/>
      <c r="AO387" s="82"/>
      <c r="AP387" s="78"/>
      <c r="AQ387" s="83"/>
      <c r="AR387" s="84"/>
      <c r="AS387" s="85"/>
      <c r="AT387" s="91"/>
      <c r="AU387" s="87" t="n">
        <f aca="false">AN387+AO387+AR387+AS387+AT387</f>
        <v>0</v>
      </c>
      <c r="AV387" s="78"/>
      <c r="AW387" s="87" t="n">
        <f aca="false">AP387+AR387+AS387+AT387+AV387+AZ387</f>
        <v>2.5</v>
      </c>
      <c r="AX387" s="87"/>
      <c r="AY387" s="78"/>
      <c r="AZ387" s="87" t="n">
        <f aca="false">AK387</f>
        <v>2.5</v>
      </c>
      <c r="BA387" s="87" t="n">
        <f aca="false">AY387+AZ387</f>
        <v>2.5</v>
      </c>
      <c r="BB387" s="87" t="n">
        <f aca="false">AM387-AW387</f>
        <v>77.5</v>
      </c>
      <c r="BC387" s="78"/>
      <c r="BD387" s="78"/>
      <c r="BE387" s="96"/>
    </row>
    <row r="388" customFormat="false" ht="18.75" hidden="false" customHeight="false" outlineLevel="0" collapsed="false">
      <c r="A388" s="77" t="n">
        <v>386</v>
      </c>
      <c r="B388" s="78" t="s">
        <v>1054</v>
      </c>
      <c r="C388" s="78" t="s">
        <v>1033</v>
      </c>
      <c r="D388" s="78"/>
      <c r="E388" s="78"/>
      <c r="F388" s="78"/>
      <c r="G388" s="78"/>
      <c r="H388" s="78" t="n">
        <v>1</v>
      </c>
      <c r="I388" s="78" t="n">
        <v>1</v>
      </c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9" t="n">
        <f aca="false">SUM(F388:AJ388)</f>
        <v>2</v>
      </c>
      <c r="AL388" s="78" t="n">
        <v>32</v>
      </c>
      <c r="AM388" s="80" t="n">
        <f aca="false">PRODUCT(AK388:AL388)</f>
        <v>64</v>
      </c>
      <c r="AN388" s="81" t="n">
        <v>0</v>
      </c>
      <c r="AO388" s="82"/>
      <c r="AP388" s="78"/>
      <c r="AQ388" s="83"/>
      <c r="AR388" s="84"/>
      <c r="AS388" s="85"/>
      <c r="AT388" s="86"/>
      <c r="AU388" s="87" t="n">
        <f aca="false">AN388+AO388+AR388+AS388+AT388</f>
        <v>0</v>
      </c>
      <c r="AV388" s="87"/>
      <c r="AW388" s="87" t="n">
        <f aca="false">AP388+AR388+AS388+AT388+AV388+AZ388</f>
        <v>2</v>
      </c>
      <c r="AX388" s="87" t="n">
        <f aca="false">AU388-AW388+AV388+AZ388</f>
        <v>0</v>
      </c>
      <c r="AY388" s="87" t="n">
        <v>250</v>
      </c>
      <c r="AZ388" s="87" t="n">
        <f aca="false">AK388</f>
        <v>2</v>
      </c>
      <c r="BA388" s="87" t="n">
        <f aca="false">AY388+AZ388</f>
        <v>252</v>
      </c>
      <c r="BB388" s="87" t="n">
        <f aca="false">AM388-AW388</f>
        <v>62</v>
      </c>
      <c r="BC388" s="78"/>
      <c r="BD388" s="88"/>
      <c r="BE388" s="96"/>
    </row>
    <row r="389" customFormat="false" ht="18.75" hidden="false" customHeight="false" outlineLevel="0" collapsed="false">
      <c r="A389" s="77" t="n">
        <v>387</v>
      </c>
      <c r="B389" s="78" t="s">
        <v>1093</v>
      </c>
      <c r="C389" s="78" t="s">
        <v>1033</v>
      </c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 t="n">
        <v>2</v>
      </c>
      <c r="AE389" s="78"/>
      <c r="AF389" s="78"/>
      <c r="AG389" s="78"/>
      <c r="AH389" s="78"/>
      <c r="AI389" s="78"/>
      <c r="AJ389" s="78"/>
      <c r="AK389" s="79" t="n">
        <f aca="false">SUM(F389:AJ389)</f>
        <v>2</v>
      </c>
      <c r="AL389" s="78" t="n">
        <v>32</v>
      </c>
      <c r="AM389" s="80" t="n">
        <f aca="false">PRODUCT(AK389:AL389)</f>
        <v>64</v>
      </c>
      <c r="AN389" s="81" t="n">
        <v>0</v>
      </c>
      <c r="AO389" s="82"/>
      <c r="AP389" s="78"/>
      <c r="AQ389" s="83"/>
      <c r="AR389" s="84"/>
      <c r="AS389" s="85"/>
      <c r="AT389" s="91"/>
      <c r="AU389" s="87" t="n">
        <f aca="false">AN389+AO389+AR389+AS389+AT389</f>
        <v>0</v>
      </c>
      <c r="AV389" s="87"/>
      <c r="AW389" s="87" t="n">
        <f aca="false">AP389+AR389+AS389+AT389+AV389+AZ389</f>
        <v>2</v>
      </c>
      <c r="AX389" s="87" t="n">
        <f aca="false">AU389-AW389+AV389+AZ389</f>
        <v>0</v>
      </c>
      <c r="AY389" s="87" t="n">
        <v>162</v>
      </c>
      <c r="AZ389" s="87" t="n">
        <f aca="false">AK389</f>
        <v>2</v>
      </c>
      <c r="BA389" s="87" t="n">
        <f aca="false">AY389+AZ389</f>
        <v>164</v>
      </c>
      <c r="BB389" s="87" t="n">
        <f aca="false">AM389-AW389</f>
        <v>62</v>
      </c>
      <c r="BC389" s="78"/>
      <c r="BD389" s="78"/>
      <c r="BE389" s="96"/>
    </row>
    <row r="390" customFormat="false" ht="18.75" hidden="false" customHeight="false" outlineLevel="0" collapsed="false">
      <c r="A390" s="77" t="n">
        <v>388</v>
      </c>
      <c r="B390" s="78" t="s">
        <v>1122</v>
      </c>
      <c r="C390" s="78" t="s">
        <v>1033</v>
      </c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 t="n">
        <v>2</v>
      </c>
      <c r="AK390" s="79" t="n">
        <f aca="false">SUM(F390:AJ390)</f>
        <v>2</v>
      </c>
      <c r="AL390" s="78" t="n">
        <v>32</v>
      </c>
      <c r="AM390" s="80" t="n">
        <f aca="false">PRODUCT(AK390:AL390)</f>
        <v>64</v>
      </c>
      <c r="AN390" s="81"/>
      <c r="AO390" s="82"/>
      <c r="AP390" s="78"/>
      <c r="AQ390" s="83"/>
      <c r="AR390" s="84"/>
      <c r="AS390" s="85"/>
      <c r="AT390" s="91"/>
      <c r="AU390" s="87" t="n">
        <f aca="false">AN390+AO390+AR390+AS390+AT390</f>
        <v>0</v>
      </c>
      <c r="AV390" s="87"/>
      <c r="AW390" s="87" t="n">
        <f aca="false">AP390+AR390+AS390+AT390+AV390+AZ390</f>
        <v>2</v>
      </c>
      <c r="AX390" s="87"/>
      <c r="AY390" s="87"/>
      <c r="AZ390" s="87" t="n">
        <f aca="false">AK390</f>
        <v>2</v>
      </c>
      <c r="BA390" s="87" t="n">
        <f aca="false">AY390+AZ390</f>
        <v>2</v>
      </c>
      <c r="BB390" s="87" t="n">
        <f aca="false">AM390-AW390</f>
        <v>62</v>
      </c>
      <c r="BC390" s="78"/>
      <c r="BD390" s="78"/>
      <c r="BE390" s="96"/>
    </row>
    <row r="391" customFormat="false" ht="18.75" hidden="false" customHeight="false" outlineLevel="0" collapsed="false">
      <c r="A391" s="77" t="n">
        <v>389</v>
      </c>
      <c r="B391" s="78" t="s">
        <v>1176</v>
      </c>
      <c r="C391" s="78" t="s">
        <v>1130</v>
      </c>
      <c r="D391" s="78"/>
      <c r="E391" s="78"/>
      <c r="F391" s="78" t="n">
        <v>2</v>
      </c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9" t="n">
        <f aca="false">SUM(F391:AJ391)</f>
        <v>2</v>
      </c>
      <c r="AL391" s="78" t="n">
        <v>32</v>
      </c>
      <c r="AM391" s="80" t="n">
        <f aca="false">PRODUCT(AK391:AL391)</f>
        <v>64</v>
      </c>
      <c r="AN391" s="81"/>
      <c r="AO391" s="82"/>
      <c r="AP391" s="78"/>
      <c r="AQ391" s="83"/>
      <c r="AR391" s="84"/>
      <c r="AS391" s="85"/>
      <c r="AT391" s="91"/>
      <c r="AU391" s="87" t="n">
        <f aca="false">AN391+AO391+AR391+AS391+AT391</f>
        <v>0</v>
      </c>
      <c r="AV391" s="78"/>
      <c r="AW391" s="87" t="n">
        <f aca="false">AP391+AR391+AS391+AT391+AV391+AZ391</f>
        <v>2</v>
      </c>
      <c r="AX391" s="87"/>
      <c r="AY391" s="78"/>
      <c r="AZ391" s="87" t="n">
        <f aca="false">AK391</f>
        <v>2</v>
      </c>
      <c r="BA391" s="87" t="n">
        <f aca="false">AY391+AZ391</f>
        <v>2</v>
      </c>
      <c r="BB391" s="87" t="n">
        <f aca="false">AM391-AW391</f>
        <v>62</v>
      </c>
      <c r="BC391" s="78"/>
      <c r="BD391" s="78"/>
      <c r="BE391" s="96"/>
    </row>
    <row r="392" customFormat="false" ht="18.75" hidden="false" customHeight="false" outlineLevel="0" collapsed="false">
      <c r="A392" s="77" t="n">
        <v>390</v>
      </c>
      <c r="B392" s="78" t="s">
        <v>1177</v>
      </c>
      <c r="C392" s="78" t="s">
        <v>1130</v>
      </c>
      <c r="D392" s="78"/>
      <c r="E392" s="78"/>
      <c r="F392" s="78" t="n">
        <v>1.5</v>
      </c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9" t="n">
        <f aca="false">SUM(F392:AJ392)</f>
        <v>1.5</v>
      </c>
      <c r="AL392" s="78" t="n">
        <v>32</v>
      </c>
      <c r="AM392" s="80" t="n">
        <f aca="false">PRODUCT(AK392:AL392)</f>
        <v>48</v>
      </c>
      <c r="AN392" s="81"/>
      <c r="AO392" s="82"/>
      <c r="AP392" s="78"/>
      <c r="AQ392" s="83"/>
      <c r="AR392" s="84"/>
      <c r="AS392" s="85"/>
      <c r="AT392" s="91"/>
      <c r="AU392" s="87" t="n">
        <f aca="false">AN392+AO392+AR392+AS392+AT392</f>
        <v>0</v>
      </c>
      <c r="AV392" s="78"/>
      <c r="AW392" s="87" t="n">
        <f aca="false">AP392+AR392+AS392+AT392+AV392+AZ392</f>
        <v>1.5</v>
      </c>
      <c r="AX392" s="87"/>
      <c r="AY392" s="78"/>
      <c r="AZ392" s="87" t="n">
        <f aca="false">AK392</f>
        <v>1.5</v>
      </c>
      <c r="BA392" s="87" t="n">
        <f aca="false">AY392+AZ392</f>
        <v>1.5</v>
      </c>
      <c r="BB392" s="87" t="n">
        <f aca="false">AM392-AW392</f>
        <v>46.5</v>
      </c>
      <c r="BC392" s="78"/>
      <c r="BD392" s="78"/>
      <c r="BE392" s="96"/>
    </row>
    <row r="393" customFormat="false" ht="18.75" hidden="false" customHeight="false" outlineLevel="0" collapsed="false">
      <c r="A393" s="77" t="n">
        <v>391</v>
      </c>
      <c r="B393" s="78" t="s">
        <v>1114</v>
      </c>
      <c r="C393" s="78" t="s">
        <v>1033</v>
      </c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 t="n">
        <v>1</v>
      </c>
      <c r="AB393" s="78"/>
      <c r="AC393" s="78"/>
      <c r="AD393" s="78"/>
      <c r="AE393" s="78"/>
      <c r="AF393" s="78"/>
      <c r="AG393" s="78"/>
      <c r="AH393" s="78"/>
      <c r="AI393" s="78"/>
      <c r="AJ393" s="78"/>
      <c r="AK393" s="79" t="n">
        <f aca="false">SUM(F393:AJ393)</f>
        <v>1</v>
      </c>
      <c r="AL393" s="78" t="n">
        <v>32</v>
      </c>
      <c r="AM393" s="80" t="n">
        <f aca="false">PRODUCT(AK393:AL393)</f>
        <v>32</v>
      </c>
      <c r="AN393" s="81"/>
      <c r="AO393" s="82"/>
      <c r="AP393" s="78"/>
      <c r="AQ393" s="83"/>
      <c r="AR393" s="84"/>
      <c r="AS393" s="85"/>
      <c r="AT393" s="91"/>
      <c r="AU393" s="87" t="n">
        <f aca="false">AN393+AO393+AR393+AS393+AT393</f>
        <v>0</v>
      </c>
      <c r="AV393" s="87"/>
      <c r="AW393" s="87" t="n">
        <f aca="false">AP393+AR393+AS393+AT393+AV393+AZ393</f>
        <v>1</v>
      </c>
      <c r="AX393" s="87"/>
      <c r="AY393" s="87"/>
      <c r="AZ393" s="87" t="n">
        <f aca="false">AK393</f>
        <v>1</v>
      </c>
      <c r="BA393" s="87" t="n">
        <f aca="false">AY393+AZ393</f>
        <v>1</v>
      </c>
      <c r="BB393" s="87" t="n">
        <f aca="false">AM393-AW393</f>
        <v>31</v>
      </c>
      <c r="BC393" s="78"/>
      <c r="BD393" s="78"/>
      <c r="BE393" s="96"/>
    </row>
    <row r="394" customFormat="false" ht="18.75" hidden="false" customHeight="false" outlineLevel="0" collapsed="false">
      <c r="A394" s="77" t="n">
        <v>392</v>
      </c>
      <c r="B394" s="78" t="s">
        <v>1117</v>
      </c>
      <c r="C394" s="78" t="s">
        <v>1033</v>
      </c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 t="n">
        <v>1</v>
      </c>
      <c r="AB394" s="78"/>
      <c r="AC394" s="78"/>
      <c r="AD394" s="78"/>
      <c r="AE394" s="78"/>
      <c r="AF394" s="78"/>
      <c r="AG394" s="78"/>
      <c r="AH394" s="78"/>
      <c r="AI394" s="78"/>
      <c r="AJ394" s="78"/>
      <c r="AK394" s="79" t="n">
        <f aca="false">SUM(F394:AJ394)</f>
        <v>1</v>
      </c>
      <c r="AL394" s="78" t="n">
        <v>32</v>
      </c>
      <c r="AM394" s="80" t="n">
        <f aca="false">PRODUCT(AK394:AL394)</f>
        <v>32</v>
      </c>
      <c r="AN394" s="81"/>
      <c r="AO394" s="82"/>
      <c r="AP394" s="78"/>
      <c r="AQ394" s="83"/>
      <c r="AR394" s="84"/>
      <c r="AS394" s="85"/>
      <c r="AT394" s="91"/>
      <c r="AU394" s="87" t="n">
        <f aca="false">AN394+AO394+AR394+AS394+AT394</f>
        <v>0</v>
      </c>
      <c r="AV394" s="87"/>
      <c r="AW394" s="87" t="n">
        <f aca="false">AP394+AR394+AS394+AT394+AV394+AZ394</f>
        <v>1</v>
      </c>
      <c r="AX394" s="87"/>
      <c r="AY394" s="87"/>
      <c r="AZ394" s="87" t="n">
        <f aca="false">AK394</f>
        <v>1</v>
      </c>
      <c r="BA394" s="87" t="n">
        <f aca="false">AY394+AZ394</f>
        <v>1</v>
      </c>
      <c r="BB394" s="87" t="n">
        <f aca="false">AM394-AW394</f>
        <v>31</v>
      </c>
      <c r="BC394" s="78"/>
      <c r="BD394" s="78"/>
      <c r="BE394" s="96"/>
    </row>
    <row r="395" customFormat="false" ht="18.75" hidden="false" customHeight="false" outlineLevel="0" collapsed="false">
      <c r="A395" s="96"/>
      <c r="B395" s="76" t="s">
        <v>1296</v>
      </c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98" t="n">
        <f aca="false">SUM(BB3:BB394)</f>
        <v>938361.5</v>
      </c>
      <c r="BC395" s="96"/>
      <c r="BD395" s="96"/>
      <c r="BE395" s="96"/>
    </row>
  </sheetData>
  <mergeCells count="1">
    <mergeCell ref="B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G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37.57"/>
    <col collapsed="false" customWidth="true" hidden="false" outlineLevel="0" max="4" min="4" style="0" width="31.01"/>
    <col collapsed="false" customWidth="true" hidden="false" outlineLevel="0" max="6" min="5" style="0" width="8.67"/>
    <col collapsed="false" customWidth="true" hidden="false" outlineLevel="0" max="7" min="7" style="0" width="13.29"/>
    <col collapsed="false" customWidth="true" hidden="false" outlineLevel="0" max="1025" min="8" style="0" width="8.67"/>
  </cols>
  <sheetData>
    <row r="6" customFormat="false" ht="15" hidden="false" customHeight="false" outlineLevel="0" collapsed="false">
      <c r="B6" s="128" t="s">
        <v>1300</v>
      </c>
      <c r="C6" s="128"/>
      <c r="D6" s="128"/>
    </row>
    <row r="7" customFormat="false" ht="15" hidden="false" customHeight="false" outlineLevel="0" collapsed="false">
      <c r="B7" s="128" t="s">
        <v>1301</v>
      </c>
      <c r="C7" s="128" t="s">
        <v>1302</v>
      </c>
      <c r="D7" s="129" t="s">
        <v>1294</v>
      </c>
    </row>
    <row r="8" customFormat="false" ht="15" hidden="false" customHeight="false" outlineLevel="0" collapsed="false">
      <c r="B8" s="130" t="n">
        <v>1</v>
      </c>
      <c r="C8" s="130" t="s">
        <v>1303</v>
      </c>
      <c r="D8" s="131" t="n">
        <v>938361.5</v>
      </c>
    </row>
    <row r="9" customFormat="false" ht="15" hidden="false" customHeight="false" outlineLevel="0" collapsed="false">
      <c r="B9" s="130" t="n">
        <v>2</v>
      </c>
      <c r="C9" s="130" t="s">
        <v>961</v>
      </c>
      <c r="D9" s="131" t="n">
        <v>4774</v>
      </c>
    </row>
    <row r="10" customFormat="false" ht="15" hidden="false" customHeight="false" outlineLevel="0" collapsed="false">
      <c r="B10" s="130" t="n">
        <v>3</v>
      </c>
      <c r="C10" s="130" t="s">
        <v>1161</v>
      </c>
      <c r="D10" s="131" t="n">
        <v>5332</v>
      </c>
    </row>
    <row r="11" customFormat="false" ht="15" hidden="false" customHeight="false" outlineLevel="0" collapsed="false">
      <c r="B11" s="130" t="n">
        <v>4</v>
      </c>
      <c r="C11" s="130" t="s">
        <v>62</v>
      </c>
      <c r="D11" s="131" t="n">
        <v>99416</v>
      </c>
    </row>
    <row r="12" customFormat="false" ht="15" hidden="false" customHeight="false" outlineLevel="0" collapsed="false">
      <c r="B12" s="130" t="n">
        <v>5</v>
      </c>
      <c r="C12" s="130" t="s">
        <v>37</v>
      </c>
      <c r="D12" s="131" t="n">
        <v>539308.5</v>
      </c>
    </row>
    <row r="13" customFormat="false" ht="15" hidden="false" customHeight="false" outlineLevel="0" collapsed="false">
      <c r="B13" s="130" t="n">
        <v>6</v>
      </c>
      <c r="C13" s="130" t="s">
        <v>67</v>
      </c>
      <c r="D13" s="131" t="n">
        <v>73337</v>
      </c>
    </row>
    <row r="14" customFormat="false" ht="15" hidden="false" customHeight="false" outlineLevel="0" collapsed="false">
      <c r="B14" s="130" t="n">
        <v>7</v>
      </c>
      <c r="C14" s="130" t="s">
        <v>134</v>
      </c>
      <c r="D14" s="132" t="n">
        <v>49820</v>
      </c>
      <c r="F14" s="133"/>
    </row>
    <row r="15" customFormat="false" ht="15" hidden="false" customHeight="false" outlineLevel="0" collapsed="false">
      <c r="B15" s="130" t="n">
        <v>8</v>
      </c>
      <c r="C15" s="130" t="s">
        <v>30</v>
      </c>
      <c r="D15" s="131" t="n">
        <v>176343</v>
      </c>
    </row>
    <row r="16" customFormat="false" ht="15" hidden="false" customHeight="false" outlineLevel="0" collapsed="false">
      <c r="B16" s="130" t="n">
        <v>9</v>
      </c>
      <c r="C16" s="130" t="s">
        <v>42</v>
      </c>
      <c r="D16" s="131" t="n">
        <v>199390</v>
      </c>
    </row>
    <row r="17" customFormat="false" ht="15" hidden="false" customHeight="false" outlineLevel="0" collapsed="false">
      <c r="B17" s="130" t="n">
        <v>10</v>
      </c>
      <c r="C17" s="130" t="s">
        <v>33</v>
      </c>
      <c r="D17" s="131" t="n">
        <v>55575</v>
      </c>
      <c r="G17" s="20"/>
    </row>
    <row r="18" customFormat="false" ht="15" hidden="false" customHeight="false" outlineLevel="0" collapsed="false">
      <c r="B18" s="128"/>
      <c r="C18" s="128"/>
      <c r="D18" s="134" t="n">
        <f aca="false">SUM(D8:D17)</f>
        <v>2141657</v>
      </c>
      <c r="G18" s="135"/>
    </row>
  </sheetData>
  <mergeCells count="1">
    <mergeCell ref="B6:D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D89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74" activeCellId="0" sqref="A874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3.29"/>
    <col collapsed="false" customWidth="true" hidden="false" outlineLevel="0" max="3" min="3" style="0" width="13.14"/>
    <col collapsed="false" customWidth="true" hidden="true" outlineLevel="0" max="4" min="4" style="0" width="0.13"/>
    <col collapsed="false" customWidth="true" hidden="true" outlineLevel="0" max="5" min="5" style="0" width="9.13"/>
    <col collapsed="false" customWidth="true" hidden="true" outlineLevel="0" max="6" min="6" style="0" width="0.41"/>
    <col collapsed="false" customWidth="true" hidden="true" outlineLevel="0" max="38" min="7" style="0" width="9.13"/>
    <col collapsed="false" customWidth="true" hidden="true" outlineLevel="0" max="39" min="39" style="0" width="16.71"/>
    <col collapsed="false" customWidth="true" hidden="true" outlineLevel="0" max="53" min="40" style="0" width="9.13"/>
    <col collapsed="false" customWidth="true" hidden="false" outlineLevel="0" max="54" min="54" style="0" width="14.57"/>
    <col collapsed="false" customWidth="true" hidden="false" outlineLevel="0" max="55" min="55" style="0" width="24.15"/>
    <col collapsed="false" customWidth="true" hidden="false" outlineLevel="0" max="56" min="56" style="0" width="20.14"/>
    <col collapsed="false" customWidth="true" hidden="false" outlineLevel="0" max="1025" min="57" style="0" width="8.67"/>
  </cols>
  <sheetData>
    <row r="2" customFormat="false" ht="15.75" hidden="false" customHeight="false" outlineLevel="0" collapsed="false">
      <c r="A2" s="16" t="n">
        <v>766</v>
      </c>
      <c r="B2" s="4" t="s">
        <v>1134</v>
      </c>
      <c r="C2" s="4" t="s">
        <v>1130</v>
      </c>
      <c r="D2" s="4"/>
      <c r="E2" s="4"/>
      <c r="F2" s="4" t="n">
        <v>21</v>
      </c>
      <c r="G2" s="4" t="n">
        <v>21.5</v>
      </c>
      <c r="H2" s="4" t="n">
        <v>21</v>
      </c>
      <c r="I2" s="4" t="n">
        <v>20</v>
      </c>
      <c r="J2" s="4" t="n">
        <v>20.5</v>
      </c>
      <c r="K2" s="4" t="n">
        <v>22</v>
      </c>
      <c r="L2" s="4" t="n">
        <v>24</v>
      </c>
      <c r="M2" s="4" t="n">
        <v>24</v>
      </c>
      <c r="N2" s="4" t="n">
        <v>23</v>
      </c>
      <c r="O2" s="4" t="n">
        <v>21</v>
      </c>
      <c r="P2" s="4" t="n">
        <v>19</v>
      </c>
      <c r="Q2" s="4" t="n">
        <v>20</v>
      </c>
      <c r="R2" s="4" t="n">
        <v>20</v>
      </c>
      <c r="S2" s="4" t="n">
        <v>12</v>
      </c>
      <c r="T2" s="4" t="n">
        <v>21</v>
      </c>
      <c r="U2" s="4" t="n">
        <v>21</v>
      </c>
      <c r="V2" s="4" t="n">
        <v>22</v>
      </c>
      <c r="W2" s="4" t="n">
        <v>20</v>
      </c>
      <c r="X2" s="4" t="n">
        <v>20</v>
      </c>
      <c r="Y2" s="4" t="n">
        <v>20.5</v>
      </c>
      <c r="Z2" s="4" t="n">
        <v>20</v>
      </c>
      <c r="AA2" s="4" t="n">
        <v>20.5</v>
      </c>
      <c r="AB2" s="4" t="n">
        <v>20</v>
      </c>
      <c r="AC2" s="4" t="n">
        <v>21</v>
      </c>
      <c r="AD2" s="4" t="n">
        <v>21</v>
      </c>
      <c r="AE2" s="4" t="n">
        <v>20</v>
      </c>
      <c r="AF2" s="4" t="n">
        <v>19.5</v>
      </c>
      <c r="AG2" s="4" t="n">
        <v>20.5</v>
      </c>
      <c r="AH2" s="4" t="n">
        <v>20.5</v>
      </c>
      <c r="AI2" s="4" t="n">
        <v>20.5</v>
      </c>
      <c r="AJ2" s="4" t="n">
        <v>16.5</v>
      </c>
      <c r="AK2" s="11" t="n">
        <f aca="false">SUM(F2:AJ2)</f>
        <v>633.5</v>
      </c>
      <c r="AL2" s="4" t="n">
        <v>32</v>
      </c>
      <c r="AM2" s="17" t="n">
        <f aca="false">PRODUCT(AK2:AL2)</f>
        <v>20272</v>
      </c>
      <c r="AN2" s="29" t="n">
        <v>32495</v>
      </c>
      <c r="AO2" s="39"/>
      <c r="AP2" s="63" t="n">
        <v>10835</v>
      </c>
      <c r="AQ2" s="36"/>
      <c r="AR2" s="10"/>
      <c r="AS2" s="14"/>
      <c r="AT2" s="12" t="n">
        <v>6900</v>
      </c>
      <c r="AU2" s="15" t="n">
        <f aca="false">AN2+AO2+AR2+AS2+AT2</f>
        <v>39395</v>
      </c>
      <c r="AV2" s="15"/>
      <c r="AW2" s="15" t="n">
        <f aca="false">AP2+AR2+AS2+AT2+AV2+AZ2</f>
        <v>18368.5</v>
      </c>
      <c r="AX2" s="15" t="n">
        <f aca="false">AU2-AW2+AV2+AZ2</f>
        <v>21660</v>
      </c>
      <c r="AY2" s="15" t="n">
        <v>2632.5</v>
      </c>
      <c r="AZ2" s="15" t="n">
        <f aca="false">AK2</f>
        <v>633.5</v>
      </c>
      <c r="BA2" s="15" t="n">
        <f aca="false">AY2+AZ2</f>
        <v>3266</v>
      </c>
      <c r="BB2" s="15" t="n">
        <f aca="false">AM2-AW2</f>
        <v>1903.5</v>
      </c>
      <c r="BC2" s="4" t="s">
        <v>1135</v>
      </c>
      <c r="BD2" s="4" t="s">
        <v>1136</v>
      </c>
    </row>
    <row r="3" customFormat="false" ht="15.75" hidden="false" customHeight="false" outlineLevel="0" collapsed="false">
      <c r="A3" s="16" t="n">
        <v>50</v>
      </c>
      <c r="B3" s="4" t="s">
        <v>117</v>
      </c>
      <c r="C3" s="4" t="s">
        <v>88</v>
      </c>
      <c r="D3" s="4"/>
      <c r="E3" s="4"/>
      <c r="F3" s="4" t="n">
        <v>19</v>
      </c>
      <c r="G3" s="4" t="n">
        <v>17</v>
      </c>
      <c r="H3" s="4" t="n">
        <v>17</v>
      </c>
      <c r="I3" s="4" t="n">
        <v>16</v>
      </c>
      <c r="J3" s="4" t="n">
        <v>18</v>
      </c>
      <c r="K3" s="4" t="n">
        <v>18</v>
      </c>
      <c r="L3" s="4" t="n">
        <v>18</v>
      </c>
      <c r="M3" s="4" t="n">
        <v>17.5</v>
      </c>
      <c r="N3" s="4" t="n">
        <v>7</v>
      </c>
      <c r="O3" s="4" t="n">
        <v>17</v>
      </c>
      <c r="P3" s="4" t="n">
        <v>17</v>
      </c>
      <c r="Q3" s="4" t="n">
        <v>18</v>
      </c>
      <c r="R3" s="4" t="n">
        <v>18</v>
      </c>
      <c r="S3" s="4" t="n">
        <v>17</v>
      </c>
      <c r="T3" s="4" t="n">
        <v>17</v>
      </c>
      <c r="U3" s="4" t="n">
        <v>18</v>
      </c>
      <c r="V3" s="4" t="n">
        <v>12</v>
      </c>
      <c r="W3" s="4" t="n">
        <v>17</v>
      </c>
      <c r="X3" s="4" t="n">
        <v>16</v>
      </c>
      <c r="Y3" s="4" t="n">
        <v>14.5</v>
      </c>
      <c r="Z3" s="4" t="n">
        <v>12</v>
      </c>
      <c r="AA3" s="4" t="n">
        <v>9</v>
      </c>
      <c r="AB3" s="4" t="n">
        <v>16.5</v>
      </c>
      <c r="AC3" s="4" t="n">
        <v>16.5</v>
      </c>
      <c r="AD3" s="4" t="n">
        <v>16.5</v>
      </c>
      <c r="AE3" s="4" t="n">
        <v>17.5</v>
      </c>
      <c r="AF3" s="4" t="n">
        <v>17</v>
      </c>
      <c r="AG3" s="4" t="n">
        <v>15.5</v>
      </c>
      <c r="AH3" s="4" t="n">
        <v>15</v>
      </c>
      <c r="AI3" s="4" t="n">
        <v>13.5</v>
      </c>
      <c r="AJ3" s="4" t="n">
        <v>12.5</v>
      </c>
      <c r="AK3" s="11" t="n">
        <f aca="false">SUM(F3:AJ3)</f>
        <v>490.5</v>
      </c>
      <c r="AL3" s="4" t="n">
        <v>32</v>
      </c>
      <c r="AM3" s="17" t="n">
        <f aca="false">PRODUCT(AK3:AL3)</f>
        <v>15696</v>
      </c>
      <c r="AN3" s="29" t="n">
        <v>0</v>
      </c>
      <c r="AO3" s="8"/>
      <c r="AP3" s="4"/>
      <c r="AQ3" s="30"/>
      <c r="AR3" s="10"/>
      <c r="AS3" s="14"/>
      <c r="AT3" s="24"/>
      <c r="AU3" s="15" t="n">
        <f aca="false">AN3+AO3+AR3+AS3+AT3</f>
        <v>0</v>
      </c>
      <c r="AV3" s="15"/>
      <c r="AW3" s="15" t="n">
        <f aca="false">AP3+AR3+AS3+AT3+AV3+AZ3</f>
        <v>490.5</v>
      </c>
      <c r="AX3" s="15" t="n">
        <f aca="false">AU3-AW3+AV3+AZ3</f>
        <v>0</v>
      </c>
      <c r="AY3" s="15" t="n">
        <v>2059</v>
      </c>
      <c r="AZ3" s="15" t="n">
        <f aca="false">AK3</f>
        <v>490.5</v>
      </c>
      <c r="BA3" s="15" t="n">
        <f aca="false">AY3+AZ3</f>
        <v>2549.5</v>
      </c>
      <c r="BB3" s="15" t="n">
        <f aca="false">AM3-AW3</f>
        <v>15205.5</v>
      </c>
      <c r="BC3" s="4" t="s">
        <v>62</v>
      </c>
      <c r="BD3" s="31" t="s">
        <v>118</v>
      </c>
    </row>
    <row r="4" customFormat="false" ht="15.75" hidden="false" customHeight="false" outlineLevel="0" collapsed="false">
      <c r="A4" s="16" t="n">
        <v>241</v>
      </c>
      <c r="B4" s="23" t="s">
        <v>420</v>
      </c>
      <c r="C4" s="4" t="s">
        <v>377</v>
      </c>
      <c r="D4" s="4"/>
      <c r="E4" s="4"/>
      <c r="F4" s="4" t="n">
        <v>12</v>
      </c>
      <c r="G4" s="4" t="n">
        <v>14</v>
      </c>
      <c r="H4" s="4" t="n">
        <v>12</v>
      </c>
      <c r="I4" s="4" t="n">
        <v>12.5</v>
      </c>
      <c r="J4" s="4" t="n">
        <v>14</v>
      </c>
      <c r="K4" s="4" t="n">
        <v>14.5</v>
      </c>
      <c r="L4" s="4" t="n">
        <v>11</v>
      </c>
      <c r="M4" s="4" t="n">
        <v>11</v>
      </c>
      <c r="N4" s="4" t="n">
        <v>11</v>
      </c>
      <c r="O4" s="4" t="n">
        <v>10.5</v>
      </c>
      <c r="P4" s="4" t="n">
        <v>11.5</v>
      </c>
      <c r="Q4" s="4" t="n">
        <v>11</v>
      </c>
      <c r="R4" s="4" t="n">
        <v>14.5</v>
      </c>
      <c r="S4" s="4" t="n">
        <v>16.5</v>
      </c>
      <c r="T4" s="4" t="n">
        <v>17</v>
      </c>
      <c r="U4" s="4" t="n">
        <v>17</v>
      </c>
      <c r="V4" s="4" t="n">
        <v>16.5</v>
      </c>
      <c r="W4" s="4" t="n">
        <v>15.5</v>
      </c>
      <c r="X4" s="4" t="n">
        <v>17</v>
      </c>
      <c r="Y4" s="4" t="n">
        <v>17</v>
      </c>
      <c r="Z4" s="4" t="n">
        <v>12.5</v>
      </c>
      <c r="AA4" s="4" t="n">
        <v>17</v>
      </c>
      <c r="AB4" s="4" t="n">
        <v>15.5</v>
      </c>
      <c r="AC4" s="4" t="n">
        <v>17</v>
      </c>
      <c r="AD4" s="4" t="n">
        <v>16.5</v>
      </c>
      <c r="AE4" s="4" t="n">
        <v>16.5</v>
      </c>
      <c r="AF4" s="4" t="n">
        <v>15</v>
      </c>
      <c r="AG4" s="4" t="n">
        <v>15.5</v>
      </c>
      <c r="AH4" s="4" t="n">
        <v>15</v>
      </c>
      <c r="AI4" s="4" t="n">
        <v>17</v>
      </c>
      <c r="AJ4" s="4" t="n">
        <v>15</v>
      </c>
      <c r="AK4" s="11" t="n">
        <f aca="false">SUM(F4:AJ4)</f>
        <v>448.5</v>
      </c>
      <c r="AL4" s="4" t="n">
        <v>32</v>
      </c>
      <c r="AM4" s="17" t="n">
        <f aca="false">PRODUCT(AK4:AL4)</f>
        <v>14352</v>
      </c>
      <c r="AN4" s="29" t="n">
        <v>0</v>
      </c>
      <c r="AO4" s="8"/>
      <c r="AP4" s="4"/>
      <c r="AQ4" s="30"/>
      <c r="AR4" s="10"/>
      <c r="AS4" s="14"/>
      <c r="AT4" s="24"/>
      <c r="AU4" s="15" t="n">
        <f aca="false">AN4+AO4+AR4+AS4+AT4</f>
        <v>0</v>
      </c>
      <c r="AV4" s="15"/>
      <c r="AW4" s="15" t="n">
        <f aca="false">AP4+AR4+AS4+AT4+AV4+AZ4</f>
        <v>448.5</v>
      </c>
      <c r="AX4" s="15" t="n">
        <f aca="false">AU4-AW4+AV4+AZ4</f>
        <v>0</v>
      </c>
      <c r="AY4" s="15" t="n">
        <v>2037</v>
      </c>
      <c r="AZ4" s="15" t="n">
        <f aca="false">AK4</f>
        <v>448.5</v>
      </c>
      <c r="BA4" s="15" t="n">
        <f aca="false">AY4+AZ4</f>
        <v>2485.5</v>
      </c>
      <c r="BB4" s="15" t="n">
        <f aca="false">AM4-AW4</f>
        <v>13903.5</v>
      </c>
      <c r="BC4" s="31" t="s">
        <v>62</v>
      </c>
      <c r="BD4" s="31" t="s">
        <v>421</v>
      </c>
    </row>
    <row r="5" customFormat="false" ht="15.75" hidden="false" customHeight="false" outlineLevel="0" collapsed="false">
      <c r="A5" s="16" t="n">
        <v>189</v>
      </c>
      <c r="B5" s="34" t="s">
        <v>332</v>
      </c>
      <c r="C5" s="4" t="s">
        <v>325</v>
      </c>
      <c r="D5" s="4"/>
      <c r="E5" s="4"/>
      <c r="F5" s="4" t="n">
        <v>10</v>
      </c>
      <c r="G5" s="4" t="n">
        <v>11</v>
      </c>
      <c r="H5" s="4" t="n">
        <v>10.5</v>
      </c>
      <c r="I5" s="4" t="n">
        <v>8.5</v>
      </c>
      <c r="J5" s="4" t="n">
        <v>10.5</v>
      </c>
      <c r="K5" s="4" t="n">
        <v>14.5</v>
      </c>
      <c r="L5" s="4" t="n">
        <v>15</v>
      </c>
      <c r="M5" s="4" t="n">
        <v>11</v>
      </c>
      <c r="N5" s="4" t="n">
        <v>11.5</v>
      </c>
      <c r="O5" s="4" t="n">
        <v>11</v>
      </c>
      <c r="P5" s="4" t="n">
        <v>13</v>
      </c>
      <c r="Q5" s="4" t="n">
        <v>12</v>
      </c>
      <c r="R5" s="4" t="n">
        <v>14</v>
      </c>
      <c r="S5" s="4" t="n">
        <v>11</v>
      </c>
      <c r="T5" s="4" t="n">
        <v>10.5</v>
      </c>
      <c r="U5" s="4" t="n">
        <v>10.5</v>
      </c>
      <c r="V5" s="4" t="n">
        <v>13</v>
      </c>
      <c r="W5" s="4" t="n">
        <v>15</v>
      </c>
      <c r="X5" s="4" t="n">
        <v>14</v>
      </c>
      <c r="Y5" s="4" t="n">
        <v>16.5</v>
      </c>
      <c r="Z5" s="4" t="n">
        <v>14.5</v>
      </c>
      <c r="AA5" s="4" t="n">
        <v>14</v>
      </c>
      <c r="AB5" s="4" t="n">
        <v>14</v>
      </c>
      <c r="AC5" s="4" t="n">
        <v>10</v>
      </c>
      <c r="AD5" s="4" t="n">
        <v>11</v>
      </c>
      <c r="AE5" s="4" t="n">
        <v>11</v>
      </c>
      <c r="AF5" s="4" t="n">
        <v>14</v>
      </c>
      <c r="AG5" s="4" t="n">
        <v>12</v>
      </c>
      <c r="AH5" s="4" t="n">
        <v>10</v>
      </c>
      <c r="AI5" s="4" t="n">
        <v>8</v>
      </c>
      <c r="AJ5" s="4" t="n">
        <v>10</v>
      </c>
      <c r="AK5" s="11" t="n">
        <f aca="false">SUM(F5:AJ5)</f>
        <v>371.5</v>
      </c>
      <c r="AL5" s="4" t="n">
        <v>32</v>
      </c>
      <c r="AM5" s="17" t="n">
        <f aca="false">PRODUCT(AK5:AL5)</f>
        <v>11888</v>
      </c>
      <c r="AN5" s="29" t="n">
        <v>0</v>
      </c>
      <c r="AO5" s="8"/>
      <c r="AP5" s="4"/>
      <c r="AQ5" s="30"/>
      <c r="AR5" s="10"/>
      <c r="AS5" s="14"/>
      <c r="AT5" s="24"/>
      <c r="AU5" s="15" t="n">
        <f aca="false">AN5+AO5+AR5+AS5+AT5</f>
        <v>0</v>
      </c>
      <c r="AV5" s="15"/>
      <c r="AW5" s="15" t="n">
        <f aca="false">AP5+AR5+AS5+AT5+AV5+AZ5</f>
        <v>371.5</v>
      </c>
      <c r="AX5" s="15" t="n">
        <f aca="false">AU5-AW5+AV5+AZ5</f>
        <v>0</v>
      </c>
      <c r="AY5" s="15" t="n">
        <v>1365.5</v>
      </c>
      <c r="AZ5" s="15" t="n">
        <f aca="false">AK5</f>
        <v>371.5</v>
      </c>
      <c r="BA5" s="15" t="n">
        <f aca="false">AY5+AZ5</f>
        <v>1737</v>
      </c>
      <c r="BB5" s="15" t="n">
        <f aca="false">AM5-AW5</f>
        <v>11516.5</v>
      </c>
      <c r="BC5" s="31" t="s">
        <v>62</v>
      </c>
      <c r="BD5" s="31" t="s">
        <v>333</v>
      </c>
    </row>
    <row r="6" customFormat="false" ht="15.75" hidden="false" customHeight="false" outlineLevel="0" collapsed="false">
      <c r="A6" s="16" t="n">
        <v>580</v>
      </c>
      <c r="B6" s="4" t="s">
        <v>894</v>
      </c>
      <c r="C6" s="4" t="s">
        <v>728</v>
      </c>
      <c r="D6" s="4"/>
      <c r="E6" s="4"/>
      <c r="F6" s="4" t="n">
        <v>12.5</v>
      </c>
      <c r="G6" s="4" t="n">
        <v>13</v>
      </c>
      <c r="H6" s="4" t="n">
        <v>8.5</v>
      </c>
      <c r="I6" s="4" t="n">
        <v>15.5</v>
      </c>
      <c r="J6" s="4" t="n">
        <v>12</v>
      </c>
      <c r="K6" s="4" t="n">
        <v>11</v>
      </c>
      <c r="L6" s="4" t="n">
        <v>13</v>
      </c>
      <c r="M6" s="4" t="n">
        <v>11.5</v>
      </c>
      <c r="N6" s="4" t="n">
        <v>12.5</v>
      </c>
      <c r="O6" s="4" t="n">
        <v>8</v>
      </c>
      <c r="P6" s="4" t="n">
        <v>11</v>
      </c>
      <c r="Q6" s="4" t="n">
        <v>11</v>
      </c>
      <c r="R6" s="4" t="n">
        <v>12</v>
      </c>
      <c r="S6" s="4" t="n">
        <v>9</v>
      </c>
      <c r="T6" s="4" t="n">
        <v>11</v>
      </c>
      <c r="U6" s="4" t="n">
        <v>10.5</v>
      </c>
      <c r="V6" s="4" t="n">
        <v>11</v>
      </c>
      <c r="W6" s="4" t="n">
        <v>10</v>
      </c>
      <c r="X6" s="4" t="n">
        <v>9.5</v>
      </c>
      <c r="Y6" s="4" t="n">
        <v>8</v>
      </c>
      <c r="Z6" s="4" t="n">
        <v>8</v>
      </c>
      <c r="AA6" s="4" t="n">
        <v>9</v>
      </c>
      <c r="AB6" s="4" t="n">
        <v>10</v>
      </c>
      <c r="AC6" s="4" t="n">
        <v>11.5</v>
      </c>
      <c r="AD6" s="4" t="n">
        <v>12.5</v>
      </c>
      <c r="AE6" s="4" t="n">
        <v>11.5</v>
      </c>
      <c r="AF6" s="4" t="n">
        <v>11</v>
      </c>
      <c r="AG6" s="4" t="n">
        <v>11</v>
      </c>
      <c r="AH6" s="4" t="n">
        <v>11.5</v>
      </c>
      <c r="AI6" s="4" t="n">
        <v>6</v>
      </c>
      <c r="AJ6" s="4" t="n">
        <v>11.5</v>
      </c>
      <c r="AK6" s="11" t="n">
        <f aca="false">SUM(F6:AJ6)</f>
        <v>334</v>
      </c>
      <c r="AL6" s="4" t="n">
        <v>32</v>
      </c>
      <c r="AM6" s="17" t="n">
        <f aca="false">PRODUCT(AK6:AL6)</f>
        <v>10688</v>
      </c>
      <c r="AN6" s="29" t="n">
        <v>0</v>
      </c>
      <c r="AO6" s="8"/>
      <c r="AP6" s="4"/>
      <c r="AQ6" s="30"/>
      <c r="AR6" s="10"/>
      <c r="AS6" s="14"/>
      <c r="AT6" s="12"/>
      <c r="AU6" s="15" t="n">
        <f aca="false">AN6+AO6+AR6+AS6+AT6</f>
        <v>0</v>
      </c>
      <c r="AV6" s="15"/>
      <c r="AW6" s="15" t="n">
        <f aca="false">AP6+AR6+AS6+AT6+AV6+AZ6</f>
        <v>334</v>
      </c>
      <c r="AX6" s="15" t="n">
        <f aca="false">AU6-AW6+AV6+AZ6</f>
        <v>0</v>
      </c>
      <c r="AY6" s="15" t="n">
        <v>1730</v>
      </c>
      <c r="AZ6" s="15" t="n">
        <f aca="false">AK6</f>
        <v>334</v>
      </c>
      <c r="BA6" s="15" t="n">
        <f aca="false">AY6+AZ6</f>
        <v>2064</v>
      </c>
      <c r="BB6" s="15" t="n">
        <f aca="false">AM6-AW6</f>
        <v>10354</v>
      </c>
      <c r="BC6" s="4" t="s">
        <v>62</v>
      </c>
      <c r="BD6" s="4" t="s">
        <v>895</v>
      </c>
    </row>
    <row r="7" customFormat="false" ht="15.75" hidden="false" customHeight="false" outlineLevel="0" collapsed="false">
      <c r="A7" s="16" t="n">
        <v>54</v>
      </c>
      <c r="B7" s="4" t="s">
        <v>124</v>
      </c>
      <c r="C7" s="4" t="s">
        <v>88</v>
      </c>
      <c r="D7" s="4"/>
      <c r="E7" s="4"/>
      <c r="F7" s="4" t="n">
        <v>7</v>
      </c>
      <c r="G7" s="4" t="n">
        <v>7</v>
      </c>
      <c r="H7" s="4" t="n">
        <v>7</v>
      </c>
      <c r="I7" s="4" t="n">
        <v>7</v>
      </c>
      <c r="J7" s="4" t="n">
        <v>5</v>
      </c>
      <c r="K7" s="4" t="n">
        <v>6.5</v>
      </c>
      <c r="L7" s="4" t="n">
        <v>7</v>
      </c>
      <c r="M7" s="4" t="n">
        <v>7</v>
      </c>
      <c r="N7" s="4" t="n">
        <v>2</v>
      </c>
      <c r="O7" s="4" t="n">
        <v>6</v>
      </c>
      <c r="P7" s="4" t="n">
        <v>8</v>
      </c>
      <c r="Q7" s="4" t="n">
        <v>6</v>
      </c>
      <c r="R7" s="4" t="n">
        <v>8</v>
      </c>
      <c r="S7" s="4" t="n">
        <v>7.5</v>
      </c>
      <c r="T7" s="4" t="n">
        <v>8.5</v>
      </c>
      <c r="U7" s="4" t="n">
        <v>8.5</v>
      </c>
      <c r="V7" s="4" t="n">
        <v>7.5</v>
      </c>
      <c r="W7" s="4" t="n">
        <v>7.5</v>
      </c>
      <c r="X7" s="4" t="n">
        <v>8.5</v>
      </c>
      <c r="Y7" s="4" t="n">
        <v>9.5</v>
      </c>
      <c r="Z7" s="4" t="n">
        <v>7.5</v>
      </c>
      <c r="AA7" s="4" t="n">
        <v>6</v>
      </c>
      <c r="AB7" s="4" t="n">
        <v>7.5</v>
      </c>
      <c r="AC7" s="4" t="n">
        <v>6.5</v>
      </c>
      <c r="AD7" s="4" t="n">
        <v>8</v>
      </c>
      <c r="AE7" s="4" t="n">
        <v>6</v>
      </c>
      <c r="AF7" s="4" t="n">
        <v>7.5</v>
      </c>
      <c r="AG7" s="4" t="n">
        <v>8.5</v>
      </c>
      <c r="AH7" s="4" t="n">
        <v>8</v>
      </c>
      <c r="AI7" s="4" t="n">
        <v>6</v>
      </c>
      <c r="AJ7" s="4" t="n">
        <v>8.5</v>
      </c>
      <c r="AK7" s="11" t="n">
        <f aca="false">SUM(F7:AJ7)</f>
        <v>221</v>
      </c>
      <c r="AL7" s="4" t="n">
        <v>32</v>
      </c>
      <c r="AM7" s="17" t="n">
        <f aca="false">PRODUCT(AK7:AL7)</f>
        <v>7072</v>
      </c>
      <c r="AN7" s="29" t="n">
        <v>0</v>
      </c>
      <c r="AO7" s="8"/>
      <c r="AP7" s="4"/>
      <c r="AQ7" s="30"/>
      <c r="AR7" s="10"/>
      <c r="AS7" s="14"/>
      <c r="AT7" s="24"/>
      <c r="AU7" s="15" t="n">
        <f aca="false">AN7+AO7+AR7+AS7+AT7</f>
        <v>0</v>
      </c>
      <c r="AV7" s="15"/>
      <c r="AW7" s="15" t="n">
        <f aca="false">AP7+AR7+AS7+AT7+AV7+AZ7</f>
        <v>221</v>
      </c>
      <c r="AX7" s="15" t="n">
        <f aca="false">AU7-AW7+AV7+AZ7</f>
        <v>0</v>
      </c>
      <c r="AY7" s="15" t="n">
        <v>423.5</v>
      </c>
      <c r="AZ7" s="15" t="n">
        <f aca="false">AK7</f>
        <v>221</v>
      </c>
      <c r="BA7" s="15" t="n">
        <f aca="false">AY7+AZ7</f>
        <v>644.5</v>
      </c>
      <c r="BB7" s="15" t="n">
        <f aca="false">AM7-AW7</f>
        <v>6851</v>
      </c>
      <c r="BC7" s="4" t="s">
        <v>62</v>
      </c>
      <c r="BD7" s="31" t="s">
        <v>125</v>
      </c>
    </row>
    <row r="8" customFormat="false" ht="15.75" hidden="false" customHeight="false" outlineLevel="0" collapsed="false">
      <c r="A8" s="16" t="n">
        <v>286</v>
      </c>
      <c r="B8" s="23" t="s">
        <v>492</v>
      </c>
      <c r="C8" s="4" t="s">
        <v>475</v>
      </c>
      <c r="D8" s="4" t="n">
        <v>11057264</v>
      </c>
      <c r="E8" s="4" t="s">
        <v>493</v>
      </c>
      <c r="F8" s="4" t="n">
        <v>5.5</v>
      </c>
      <c r="G8" s="4" t="n">
        <v>5</v>
      </c>
      <c r="H8" s="4" t="n">
        <v>6</v>
      </c>
      <c r="I8" s="4" t="n">
        <v>7</v>
      </c>
      <c r="J8" s="4" t="n">
        <v>7</v>
      </c>
      <c r="K8" s="4" t="n">
        <v>5.5</v>
      </c>
      <c r="L8" s="4" t="n">
        <v>7</v>
      </c>
      <c r="M8" s="4" t="n">
        <v>6</v>
      </c>
      <c r="N8" s="4" t="n">
        <v>7</v>
      </c>
      <c r="O8" s="4" t="n">
        <v>7</v>
      </c>
      <c r="P8" s="4" t="n">
        <v>8</v>
      </c>
      <c r="Q8" s="4" t="n">
        <v>8</v>
      </c>
      <c r="R8" s="4" t="n">
        <v>8</v>
      </c>
      <c r="S8" s="4" t="n">
        <v>7</v>
      </c>
      <c r="T8" s="4" t="n">
        <v>7</v>
      </c>
      <c r="U8" s="4" t="n">
        <v>7</v>
      </c>
      <c r="V8" s="4" t="n">
        <v>6</v>
      </c>
      <c r="W8" s="4" t="n">
        <v>6</v>
      </c>
      <c r="X8" s="4" t="n">
        <v>7</v>
      </c>
      <c r="Y8" s="4" t="n">
        <v>7</v>
      </c>
      <c r="Z8" s="4" t="n">
        <v>8</v>
      </c>
      <c r="AA8" s="4" t="n">
        <v>6</v>
      </c>
      <c r="AB8" s="4" t="n">
        <v>6</v>
      </c>
      <c r="AC8" s="4" t="n">
        <v>4.5</v>
      </c>
      <c r="AD8" s="4" t="n">
        <v>5</v>
      </c>
      <c r="AE8" s="4" t="n">
        <v>6</v>
      </c>
      <c r="AF8" s="4" t="n">
        <v>6.5</v>
      </c>
      <c r="AG8" s="4" t="n">
        <v>8</v>
      </c>
      <c r="AH8" s="4" t="n">
        <v>15</v>
      </c>
      <c r="AI8" s="4" t="n">
        <v>6</v>
      </c>
      <c r="AJ8" s="4" t="n">
        <v>15</v>
      </c>
      <c r="AK8" s="11" t="n">
        <f aca="false">SUM(F8:AJ8)</f>
        <v>220</v>
      </c>
      <c r="AL8" s="4" t="n">
        <v>32</v>
      </c>
      <c r="AM8" s="17" t="n">
        <f aca="false">PRODUCT(AK8:AL8)</f>
        <v>7040</v>
      </c>
      <c r="AN8" s="29" t="n">
        <v>0</v>
      </c>
      <c r="AO8" s="8"/>
      <c r="AP8" s="4"/>
      <c r="AQ8" s="30"/>
      <c r="AR8" s="10"/>
      <c r="AS8" s="14"/>
      <c r="AT8" s="24"/>
      <c r="AU8" s="15" t="n">
        <f aca="false">AN8+AO8+AR8+AS8+AT8</f>
        <v>0</v>
      </c>
      <c r="AV8" s="15"/>
      <c r="AW8" s="15" t="n">
        <f aca="false">AP8+AR8+AS8+AT8+AV8+AZ8</f>
        <v>220</v>
      </c>
      <c r="AX8" s="15" t="n">
        <f aca="false">AU8-AW8+AV8+AZ8</f>
        <v>0</v>
      </c>
      <c r="AY8" s="15" t="n">
        <v>440</v>
      </c>
      <c r="AZ8" s="15" t="n">
        <f aca="false">AK8</f>
        <v>220</v>
      </c>
      <c r="BA8" s="15" t="n">
        <f aca="false">AY8+AZ8</f>
        <v>660</v>
      </c>
      <c r="BB8" s="15" t="n">
        <f aca="false">AM8-AW8</f>
        <v>6820</v>
      </c>
      <c r="BC8" s="31" t="s">
        <v>62</v>
      </c>
      <c r="BD8" s="31" t="s">
        <v>494</v>
      </c>
    </row>
    <row r="9" customFormat="false" ht="15.75" hidden="false" customHeight="false" outlineLevel="0" collapsed="false">
      <c r="A9" s="16" t="n">
        <v>502</v>
      </c>
      <c r="B9" s="23" t="s">
        <v>762</v>
      </c>
      <c r="C9" s="4" t="s">
        <v>728</v>
      </c>
      <c r="D9" s="4"/>
      <c r="E9" s="4"/>
      <c r="F9" s="4" t="n">
        <v>12.5</v>
      </c>
      <c r="G9" s="4" t="n">
        <v>14.5</v>
      </c>
      <c r="H9" s="4" t="n">
        <v>13.5</v>
      </c>
      <c r="I9" s="4" t="n">
        <v>12</v>
      </c>
      <c r="J9" s="4" t="n">
        <v>12.5</v>
      </c>
      <c r="K9" s="4" t="n">
        <v>10</v>
      </c>
      <c r="L9" s="4" t="n">
        <v>7</v>
      </c>
      <c r="M9" s="4" t="n">
        <v>11</v>
      </c>
      <c r="N9" s="4" t="n">
        <v>9</v>
      </c>
      <c r="O9" s="4" t="n">
        <v>9</v>
      </c>
      <c r="P9" s="4" t="n">
        <v>13</v>
      </c>
      <c r="Q9" s="4" t="n">
        <v>6.5</v>
      </c>
      <c r="R9" s="4" t="n">
        <v>11.5</v>
      </c>
      <c r="S9" s="4" t="n">
        <v>11</v>
      </c>
      <c r="T9" s="4" t="n">
        <v>10.5</v>
      </c>
      <c r="U9" s="4" t="n">
        <v>12</v>
      </c>
      <c r="V9" s="4" t="n">
        <v>11</v>
      </c>
      <c r="W9" s="4" t="n">
        <v>11.5</v>
      </c>
      <c r="X9" s="4" t="n">
        <v>10</v>
      </c>
      <c r="Y9" s="4" t="n">
        <v>5</v>
      </c>
      <c r="Z9" s="4" t="n">
        <v>12</v>
      </c>
      <c r="AA9" s="4" t="n">
        <v>12.5</v>
      </c>
      <c r="AB9" s="4" t="n">
        <v>11</v>
      </c>
      <c r="AC9" s="4" t="n">
        <v>11</v>
      </c>
      <c r="AD9" s="4" t="n">
        <v>11.5</v>
      </c>
      <c r="AE9" s="4" t="n">
        <v>7</v>
      </c>
      <c r="AF9" s="4" t="n">
        <v>9.5</v>
      </c>
      <c r="AG9" s="4" t="n">
        <v>8</v>
      </c>
      <c r="AH9" s="4" t="n">
        <v>10.5</v>
      </c>
      <c r="AI9" s="4" t="n">
        <v>10</v>
      </c>
      <c r="AJ9" s="4" t="n">
        <v>10</v>
      </c>
      <c r="AK9" s="11" t="n">
        <f aca="false">SUM(F9:AJ9)</f>
        <v>326</v>
      </c>
      <c r="AL9" s="4" t="n">
        <v>32</v>
      </c>
      <c r="AM9" s="17" t="n">
        <f aca="false">PRODUCT(AK9:AL9)</f>
        <v>10432</v>
      </c>
      <c r="AN9" s="29" t="n">
        <v>0</v>
      </c>
      <c r="AO9" s="8"/>
      <c r="AP9" s="4"/>
      <c r="AQ9" s="30"/>
      <c r="AR9" s="10"/>
      <c r="AS9" s="14"/>
      <c r="AT9" s="24" t="n">
        <v>3650</v>
      </c>
      <c r="AU9" s="15" t="n">
        <f aca="false">AN9+AO9+AR9+AS9+AT9</f>
        <v>3650</v>
      </c>
      <c r="AV9" s="15" t="n">
        <v>500</v>
      </c>
      <c r="AW9" s="15" t="n">
        <f aca="false">AP9+AR9+AS9+AT9+AV9+AZ9</f>
        <v>4476</v>
      </c>
      <c r="AX9" s="15" t="n">
        <f aca="false">AU9-AW9+AV9+AZ9</f>
        <v>0</v>
      </c>
      <c r="AY9" s="15" t="n">
        <v>1674</v>
      </c>
      <c r="AZ9" s="15" t="n">
        <f aca="false">AK9</f>
        <v>326</v>
      </c>
      <c r="BA9" s="15" t="n">
        <f aca="false">AY9+AZ9</f>
        <v>2000</v>
      </c>
      <c r="BB9" s="15" t="n">
        <f aca="false">AM9-AW9</f>
        <v>5956</v>
      </c>
      <c r="BC9" s="31" t="s">
        <v>62</v>
      </c>
      <c r="BD9" s="31" t="s">
        <v>763</v>
      </c>
    </row>
    <row r="10" customFormat="false" ht="15.75" hidden="false" customHeight="false" outlineLevel="0" collapsed="false">
      <c r="A10" s="16" t="n">
        <v>670</v>
      </c>
      <c r="B10" s="4" t="s">
        <v>1012</v>
      </c>
      <c r="C10" s="4" t="s">
        <v>1000</v>
      </c>
      <c r="D10" s="4"/>
      <c r="E10" s="4"/>
      <c r="F10" s="4" t="n">
        <v>6</v>
      </c>
      <c r="G10" s="4" t="n">
        <v>6.5</v>
      </c>
      <c r="H10" s="4" t="n">
        <v>5</v>
      </c>
      <c r="I10" s="4"/>
      <c r="J10" s="4" t="n">
        <v>5.5</v>
      </c>
      <c r="K10" s="4" t="n">
        <v>6</v>
      </c>
      <c r="L10" s="4" t="n">
        <v>6</v>
      </c>
      <c r="M10" s="4" t="n">
        <v>6</v>
      </c>
      <c r="N10" s="4" t="n">
        <v>6.5</v>
      </c>
      <c r="O10" s="4" t="n">
        <v>5.5</v>
      </c>
      <c r="P10" s="4" t="n">
        <v>6</v>
      </c>
      <c r="Q10" s="4" t="n">
        <v>6</v>
      </c>
      <c r="R10" s="4" t="n">
        <v>6.5</v>
      </c>
      <c r="S10" s="4" t="n">
        <v>6</v>
      </c>
      <c r="T10" s="4" t="n">
        <v>6</v>
      </c>
      <c r="U10" s="4" t="n">
        <v>5</v>
      </c>
      <c r="V10" s="4" t="n">
        <v>5.5</v>
      </c>
      <c r="W10" s="4" t="n">
        <v>5</v>
      </c>
      <c r="X10" s="4" t="n">
        <v>6</v>
      </c>
      <c r="Y10" s="4" t="n">
        <v>6.5</v>
      </c>
      <c r="Z10" s="4" t="n">
        <v>6</v>
      </c>
      <c r="AA10" s="4" t="n">
        <v>6.5</v>
      </c>
      <c r="AB10" s="4" t="n">
        <v>5</v>
      </c>
      <c r="AC10" s="4" t="n">
        <v>5</v>
      </c>
      <c r="AD10" s="4" t="n">
        <v>6.5</v>
      </c>
      <c r="AE10" s="4" t="n">
        <v>6.5</v>
      </c>
      <c r="AF10" s="4"/>
      <c r="AG10" s="4" t="n">
        <v>6</v>
      </c>
      <c r="AH10" s="4" t="n">
        <v>6</v>
      </c>
      <c r="AI10" s="4" t="n">
        <v>6.5</v>
      </c>
      <c r="AJ10" s="4" t="n">
        <v>6.5</v>
      </c>
      <c r="AK10" s="11" t="n">
        <f aca="false">SUM(F10:AJ10)</f>
        <v>172</v>
      </c>
      <c r="AL10" s="4" t="n">
        <v>32</v>
      </c>
      <c r="AM10" s="17" t="n">
        <f aca="false">PRODUCT(AK10:AL10)</f>
        <v>5504</v>
      </c>
      <c r="AN10" s="29" t="n">
        <v>0</v>
      </c>
      <c r="AO10" s="8"/>
      <c r="AP10" s="4"/>
      <c r="AQ10" s="30"/>
      <c r="AR10" s="10"/>
      <c r="AS10" s="14"/>
      <c r="AT10" s="12"/>
      <c r="AU10" s="15" t="n">
        <f aca="false">AN10+AO10+AR10+AS10+AT10</f>
        <v>0</v>
      </c>
      <c r="AV10" s="15"/>
      <c r="AW10" s="15" t="n">
        <f aca="false">AP10+AR10+AS10+AT10+AV10+AZ10</f>
        <v>172</v>
      </c>
      <c r="AX10" s="15" t="n">
        <f aca="false">AU10-AW10+AV10+AZ10</f>
        <v>0</v>
      </c>
      <c r="AY10" s="15" t="n">
        <v>762</v>
      </c>
      <c r="AZ10" s="15" t="n">
        <f aca="false">AK10</f>
        <v>172</v>
      </c>
      <c r="BA10" s="15" t="n">
        <f aca="false">AY10+AZ10</f>
        <v>934</v>
      </c>
      <c r="BB10" s="15" t="n">
        <f aca="false">AM10-AW10</f>
        <v>5332</v>
      </c>
      <c r="BC10" s="4" t="s">
        <v>62</v>
      </c>
      <c r="BD10" s="4" t="s">
        <v>1013</v>
      </c>
    </row>
    <row r="11" customFormat="false" ht="15.75" hidden="false" customHeight="false" outlineLevel="0" collapsed="false">
      <c r="A11" s="16" t="n">
        <v>765</v>
      </c>
      <c r="B11" s="4" t="s">
        <v>1132</v>
      </c>
      <c r="C11" s="4" t="s">
        <v>1130</v>
      </c>
      <c r="D11" s="4"/>
      <c r="E11" s="4"/>
      <c r="F11" s="4" t="n">
        <v>13</v>
      </c>
      <c r="G11" s="4" t="n">
        <v>11.5</v>
      </c>
      <c r="H11" s="4" t="n">
        <v>7.5</v>
      </c>
      <c r="I11" s="4" t="n">
        <v>10</v>
      </c>
      <c r="J11" s="4" t="n">
        <v>10</v>
      </c>
      <c r="K11" s="4"/>
      <c r="L11" s="4" t="n">
        <v>7</v>
      </c>
      <c r="M11" s="4" t="n">
        <v>7</v>
      </c>
      <c r="N11" s="4" t="n">
        <v>8.5</v>
      </c>
      <c r="O11" s="4" t="n">
        <v>10</v>
      </c>
      <c r="P11" s="4" t="n">
        <v>10</v>
      </c>
      <c r="Q11" s="4" t="n">
        <v>8</v>
      </c>
      <c r="R11" s="4" t="n">
        <v>9</v>
      </c>
      <c r="S11" s="4" t="n">
        <v>11.5</v>
      </c>
      <c r="T11" s="4" t="n">
        <v>12</v>
      </c>
      <c r="U11" s="4" t="n">
        <v>12.5</v>
      </c>
      <c r="V11" s="4" t="n">
        <v>14</v>
      </c>
      <c r="W11" s="40" t="n">
        <v>12</v>
      </c>
      <c r="X11" s="4" t="n">
        <v>12</v>
      </c>
      <c r="Y11" s="4" t="n">
        <v>12</v>
      </c>
      <c r="Z11" s="4" t="n">
        <v>14</v>
      </c>
      <c r="AA11" s="4" t="n">
        <v>13</v>
      </c>
      <c r="AB11" s="4" t="n">
        <v>15</v>
      </c>
      <c r="AC11" s="4" t="n">
        <v>13</v>
      </c>
      <c r="AD11" s="4" t="n">
        <v>2.5</v>
      </c>
      <c r="AE11" s="4" t="n">
        <v>13</v>
      </c>
      <c r="AF11" s="4" t="n">
        <v>8.5</v>
      </c>
      <c r="AG11" s="4" t="n">
        <v>8</v>
      </c>
      <c r="AH11" s="4" t="n">
        <v>6.5</v>
      </c>
      <c r="AI11" s="4" t="n">
        <v>7.5</v>
      </c>
      <c r="AJ11" s="4" t="n">
        <v>6</v>
      </c>
      <c r="AK11" s="11" t="n">
        <f aca="false">SUM(F11:AJ11)</f>
        <v>304.5</v>
      </c>
      <c r="AL11" s="4" t="n">
        <v>32</v>
      </c>
      <c r="AM11" s="17" t="n">
        <f aca="false">PRODUCT(AK11:AL11)</f>
        <v>9744</v>
      </c>
      <c r="AN11" s="29" t="n">
        <v>0</v>
      </c>
      <c r="AO11" s="8"/>
      <c r="AP11" s="4"/>
      <c r="AQ11" s="30"/>
      <c r="AR11" s="10"/>
      <c r="AS11" s="14"/>
      <c r="AT11" s="12" t="n">
        <v>4600</v>
      </c>
      <c r="AU11" s="15" t="n">
        <f aca="false">AN11+AO11+AR11+AS11+AT11</f>
        <v>4600</v>
      </c>
      <c r="AV11" s="15"/>
      <c r="AW11" s="15" t="n">
        <f aca="false">AP11+AR11+AS11+AT11+AV11+AZ11</f>
        <v>4904.5</v>
      </c>
      <c r="AX11" s="15" t="n">
        <f aca="false">AU11-AW11+AV11+AZ11</f>
        <v>0</v>
      </c>
      <c r="AY11" s="15" t="n">
        <v>1792</v>
      </c>
      <c r="AZ11" s="15" t="n">
        <f aca="false">AK11</f>
        <v>304.5</v>
      </c>
      <c r="BA11" s="15" t="n">
        <f aca="false">AY11+AZ11</f>
        <v>2096.5</v>
      </c>
      <c r="BB11" s="15" t="n">
        <f aca="false">AM11-AW11</f>
        <v>4839.5</v>
      </c>
      <c r="BC11" s="4" t="s">
        <v>62</v>
      </c>
      <c r="BD11" s="4" t="s">
        <v>1133</v>
      </c>
    </row>
    <row r="12" customFormat="false" ht="15.75" hidden="false" customHeight="false" outlineLevel="0" collapsed="false">
      <c r="A12" s="16" t="n">
        <v>713</v>
      </c>
      <c r="B12" s="4" t="s">
        <v>1068</v>
      </c>
      <c r="C12" s="4" t="s">
        <v>1033</v>
      </c>
      <c r="D12" s="4"/>
      <c r="E12" s="4"/>
      <c r="F12" s="4" t="n">
        <v>6</v>
      </c>
      <c r="G12" s="4" t="n">
        <v>5</v>
      </c>
      <c r="H12" s="4" t="n">
        <v>5</v>
      </c>
      <c r="I12" s="4" t="n">
        <v>5</v>
      </c>
      <c r="J12" s="4" t="n">
        <v>3</v>
      </c>
      <c r="K12" s="4" t="n">
        <v>1.5</v>
      </c>
      <c r="L12" s="4" t="n">
        <v>5</v>
      </c>
      <c r="M12" s="4" t="n">
        <v>1.5</v>
      </c>
      <c r="N12" s="4" t="n">
        <v>2</v>
      </c>
      <c r="O12" s="4"/>
      <c r="P12" s="4" t="n">
        <v>4</v>
      </c>
      <c r="Q12" s="4" t="n">
        <v>5</v>
      </c>
      <c r="R12" s="4"/>
      <c r="S12" s="4" t="n">
        <v>5</v>
      </c>
      <c r="T12" s="4" t="n">
        <v>4</v>
      </c>
      <c r="U12" s="4" t="n">
        <v>4</v>
      </c>
      <c r="V12" s="4" t="n">
        <v>2</v>
      </c>
      <c r="W12" s="4" t="n">
        <v>5</v>
      </c>
      <c r="X12" s="4" t="n">
        <v>3</v>
      </c>
      <c r="Y12" s="4" t="n">
        <v>5</v>
      </c>
      <c r="Z12" s="4" t="n">
        <v>4.5</v>
      </c>
      <c r="AA12" s="4" t="n">
        <v>5.5</v>
      </c>
      <c r="AB12" s="4" t="n">
        <v>5.5</v>
      </c>
      <c r="AC12" s="4" t="n">
        <v>5</v>
      </c>
      <c r="AD12" s="4" t="n">
        <v>6</v>
      </c>
      <c r="AE12" s="4" t="n">
        <v>6.5</v>
      </c>
      <c r="AF12" s="4" t="n">
        <v>2</v>
      </c>
      <c r="AG12" s="4" t="n">
        <v>5.5</v>
      </c>
      <c r="AH12" s="4"/>
      <c r="AI12" s="4"/>
      <c r="AJ12" s="4" t="n">
        <v>2</v>
      </c>
      <c r="AK12" s="11" t="n">
        <f aca="false">SUM(F12:AJ12)</f>
        <v>113.5</v>
      </c>
      <c r="AL12" s="4" t="n">
        <v>32</v>
      </c>
      <c r="AM12" s="17" t="n">
        <f aca="false">PRODUCT(AK12:AL12)</f>
        <v>3632</v>
      </c>
      <c r="AN12" s="29" t="n">
        <v>0</v>
      </c>
      <c r="AO12" s="8"/>
      <c r="AP12" s="4"/>
      <c r="AQ12" s="30"/>
      <c r="AR12" s="10"/>
      <c r="AS12" s="14"/>
      <c r="AT12" s="12"/>
      <c r="AU12" s="15" t="n">
        <f aca="false">AN12+AO12+AR12+AS12+AT12</f>
        <v>0</v>
      </c>
      <c r="AV12" s="15"/>
      <c r="AW12" s="15" t="n">
        <f aca="false">AP12+AR12+AS12+AT12+AV12+AZ12</f>
        <v>113.5</v>
      </c>
      <c r="AX12" s="15" t="n">
        <f aca="false">AU12-AW12+AV12+AZ12</f>
        <v>0</v>
      </c>
      <c r="AY12" s="15" t="n">
        <v>597</v>
      </c>
      <c r="AZ12" s="15" t="n">
        <f aca="false">AK12</f>
        <v>113.5</v>
      </c>
      <c r="BA12" s="15" t="n">
        <f aca="false">AY12+AZ12</f>
        <v>710.5</v>
      </c>
      <c r="BB12" s="15" t="n">
        <f aca="false">AM12-AW12</f>
        <v>3518.5</v>
      </c>
      <c r="BC12" s="4" t="s">
        <v>62</v>
      </c>
      <c r="BD12" s="4" t="s">
        <v>1069</v>
      </c>
    </row>
    <row r="13" customFormat="false" ht="15.75" hidden="false" customHeight="false" outlineLevel="0" collapsed="false">
      <c r="A13" s="16" t="n">
        <v>86</v>
      </c>
      <c r="B13" s="23" t="s">
        <v>177</v>
      </c>
      <c r="C13" s="4" t="s">
        <v>169</v>
      </c>
      <c r="D13" s="4"/>
      <c r="E13" s="4"/>
      <c r="F13" s="4" t="n">
        <v>6</v>
      </c>
      <c r="G13" s="4" t="n">
        <v>6</v>
      </c>
      <c r="H13" s="4" t="n">
        <v>6.5</v>
      </c>
      <c r="I13" s="4" t="n">
        <v>6</v>
      </c>
      <c r="J13" s="4" t="n">
        <v>7</v>
      </c>
      <c r="K13" s="4" t="n">
        <v>6.5</v>
      </c>
      <c r="L13" s="4" t="n">
        <v>6</v>
      </c>
      <c r="M13" s="4" t="n">
        <v>7</v>
      </c>
      <c r="N13" s="4" t="n">
        <v>7</v>
      </c>
      <c r="O13" s="4" t="n">
        <v>6.5</v>
      </c>
      <c r="P13" s="4" t="n">
        <v>7</v>
      </c>
      <c r="Q13" s="4" t="n">
        <v>7</v>
      </c>
      <c r="R13" s="4" t="n">
        <v>7.5</v>
      </c>
      <c r="S13" s="4" t="n">
        <v>7</v>
      </c>
      <c r="T13" s="4" t="n">
        <v>6</v>
      </c>
      <c r="U13" s="4" t="n">
        <v>6</v>
      </c>
      <c r="V13" s="4" t="n">
        <v>6</v>
      </c>
      <c r="W13" s="4" t="n">
        <v>6.5</v>
      </c>
      <c r="X13" s="4" t="n">
        <v>6</v>
      </c>
      <c r="Y13" s="4" t="n">
        <v>6.5</v>
      </c>
      <c r="Z13" s="4"/>
      <c r="AA13" s="4" t="n">
        <v>7</v>
      </c>
      <c r="AB13" s="4" t="n">
        <v>6</v>
      </c>
      <c r="AC13" s="4"/>
      <c r="AD13" s="4" t="n">
        <v>6</v>
      </c>
      <c r="AE13" s="4" t="n">
        <v>6</v>
      </c>
      <c r="AF13" s="4" t="n">
        <v>6.5</v>
      </c>
      <c r="AG13" s="4" t="n">
        <v>6</v>
      </c>
      <c r="AH13" s="4" t="n">
        <v>6</v>
      </c>
      <c r="AI13" s="4" t="n">
        <v>6</v>
      </c>
      <c r="AJ13" s="4" t="n">
        <v>7.5</v>
      </c>
      <c r="AK13" s="11" t="n">
        <f aca="false">SUM(F13:AJ13)</f>
        <v>187</v>
      </c>
      <c r="AL13" s="4" t="n">
        <v>32</v>
      </c>
      <c r="AM13" s="17" t="n">
        <f aca="false">PRODUCT(AK13:AL13)</f>
        <v>5984</v>
      </c>
      <c r="AN13" s="29" t="n">
        <v>0</v>
      </c>
      <c r="AO13" s="8"/>
      <c r="AP13" s="4"/>
      <c r="AQ13" s="30"/>
      <c r="AR13" s="10"/>
      <c r="AS13" s="14"/>
      <c r="AT13" s="24" t="n">
        <v>2300</v>
      </c>
      <c r="AU13" s="15" t="n">
        <f aca="false">AN13+AO13+AR13+AS13+AT13</f>
        <v>2300</v>
      </c>
      <c r="AV13" s="15"/>
      <c r="AW13" s="15" t="n">
        <f aca="false">AP13+AR13+AS13+AT13+AV13+AZ13</f>
        <v>2487</v>
      </c>
      <c r="AX13" s="15" t="n">
        <f aca="false">AU13-AW13+AV13+AZ13</f>
        <v>0</v>
      </c>
      <c r="AY13" s="15" t="n">
        <v>382.5</v>
      </c>
      <c r="AZ13" s="15" t="n">
        <f aca="false">AK13</f>
        <v>187</v>
      </c>
      <c r="BA13" s="15" t="n">
        <f aca="false">AY13+AZ13</f>
        <v>569.5</v>
      </c>
      <c r="BB13" s="15" t="n">
        <f aca="false">AM13-AW13</f>
        <v>3497</v>
      </c>
      <c r="BC13" s="4" t="s">
        <v>62</v>
      </c>
      <c r="BD13" s="31" t="s">
        <v>178</v>
      </c>
    </row>
    <row r="14" customFormat="false" ht="15.75" hidden="false" customHeight="false" outlineLevel="0" collapsed="false">
      <c r="A14" s="16" t="n">
        <v>296</v>
      </c>
      <c r="B14" s="23" t="s">
        <v>505</v>
      </c>
      <c r="C14" s="4" t="s">
        <v>475</v>
      </c>
      <c r="D14" s="4"/>
      <c r="E14" s="4"/>
      <c r="F14" s="4" t="n">
        <v>2.5</v>
      </c>
      <c r="G14" s="4" t="n">
        <v>3</v>
      </c>
      <c r="H14" s="4" t="n">
        <v>3</v>
      </c>
      <c r="I14" s="4" t="n">
        <v>4</v>
      </c>
      <c r="J14" s="4" t="n">
        <v>5</v>
      </c>
      <c r="K14" s="4" t="n">
        <v>3</v>
      </c>
      <c r="L14" s="4" t="n">
        <v>2.5</v>
      </c>
      <c r="M14" s="4" t="n">
        <v>2</v>
      </c>
      <c r="N14" s="4" t="n">
        <v>1.5</v>
      </c>
      <c r="O14" s="4" t="n">
        <v>1.5</v>
      </c>
      <c r="P14" s="4" t="n">
        <v>1</v>
      </c>
      <c r="Q14" s="4" t="n">
        <v>2</v>
      </c>
      <c r="R14" s="4" t="n">
        <v>2</v>
      </c>
      <c r="S14" s="4" t="n">
        <v>2</v>
      </c>
      <c r="T14" s="4" t="n">
        <v>2</v>
      </c>
      <c r="U14" s="4" t="n">
        <v>3</v>
      </c>
      <c r="V14" s="4" t="n">
        <v>3</v>
      </c>
      <c r="W14" s="4" t="n">
        <v>3</v>
      </c>
      <c r="X14" s="4" t="n">
        <v>3</v>
      </c>
      <c r="Y14" s="4" t="n">
        <v>3</v>
      </c>
      <c r="Z14" s="4" t="n">
        <v>3</v>
      </c>
      <c r="AA14" s="4" t="n">
        <v>3</v>
      </c>
      <c r="AB14" s="4" t="n">
        <v>3</v>
      </c>
      <c r="AC14" s="4" t="n">
        <v>3</v>
      </c>
      <c r="AD14" s="4" t="n">
        <v>3</v>
      </c>
      <c r="AE14" s="4" t="n">
        <v>2</v>
      </c>
      <c r="AF14" s="4" t="n">
        <v>2</v>
      </c>
      <c r="AG14" s="4" t="n">
        <v>3</v>
      </c>
      <c r="AH14" s="4" t="n">
        <v>3</v>
      </c>
      <c r="AI14" s="4" t="n">
        <v>3</v>
      </c>
      <c r="AJ14" s="4" t="n">
        <v>3</v>
      </c>
      <c r="AK14" s="11" t="n">
        <f aca="false">SUM(F14:AJ14)</f>
        <v>83</v>
      </c>
      <c r="AL14" s="4" t="n">
        <v>32</v>
      </c>
      <c r="AM14" s="17" t="n">
        <f aca="false">PRODUCT(AK14:AL14)</f>
        <v>2656</v>
      </c>
      <c r="AN14" s="29" t="n">
        <v>0</v>
      </c>
      <c r="AO14" s="8"/>
      <c r="AP14" s="4"/>
      <c r="AQ14" s="30"/>
      <c r="AR14" s="10"/>
      <c r="AS14" s="14"/>
      <c r="AT14" s="24"/>
      <c r="AU14" s="15" t="n">
        <f aca="false">AN14+AO14+AR14+AS14+AT14</f>
        <v>0</v>
      </c>
      <c r="AV14" s="15"/>
      <c r="AW14" s="15" t="n">
        <f aca="false">AP14+AR14+AS14+AT14+AV14+AZ14</f>
        <v>83</v>
      </c>
      <c r="AX14" s="15" t="n">
        <f aca="false">AU14-AW14+AV14+AZ14</f>
        <v>0</v>
      </c>
      <c r="AY14" s="15" t="n">
        <v>971</v>
      </c>
      <c r="AZ14" s="15" t="n">
        <f aca="false">AK14</f>
        <v>83</v>
      </c>
      <c r="BA14" s="15" t="n">
        <f aca="false">AY14+AZ14</f>
        <v>1054</v>
      </c>
      <c r="BB14" s="15" t="n">
        <f aca="false">AM14-AW14</f>
        <v>2573</v>
      </c>
      <c r="BC14" s="4" t="s">
        <v>62</v>
      </c>
      <c r="BD14" s="4" t="s">
        <v>506</v>
      </c>
    </row>
    <row r="15" customFormat="false" ht="15.75" hidden="false" customHeight="false" outlineLevel="0" collapsed="false">
      <c r="A15" s="16" t="n">
        <v>632</v>
      </c>
      <c r="B15" s="23" t="s">
        <v>967</v>
      </c>
      <c r="C15" s="4" t="s">
        <v>954</v>
      </c>
      <c r="D15" s="4"/>
      <c r="E15" s="4"/>
      <c r="F15" s="4" t="n">
        <v>2</v>
      </c>
      <c r="G15" s="4" t="n">
        <v>2</v>
      </c>
      <c r="H15" s="4" t="n">
        <v>2</v>
      </c>
      <c r="I15" s="4" t="n">
        <v>2</v>
      </c>
      <c r="J15" s="4" t="n">
        <v>2</v>
      </c>
      <c r="K15" s="4" t="n">
        <v>2</v>
      </c>
      <c r="L15" s="4" t="n">
        <v>2</v>
      </c>
      <c r="M15" s="4" t="n">
        <v>2</v>
      </c>
      <c r="N15" s="4" t="n">
        <v>2</v>
      </c>
      <c r="O15" s="4" t="n">
        <v>2</v>
      </c>
      <c r="P15" s="4" t="n">
        <v>2</v>
      </c>
      <c r="Q15" s="4" t="n">
        <v>2</v>
      </c>
      <c r="R15" s="4" t="n">
        <v>1.5</v>
      </c>
      <c r="S15" s="4" t="n">
        <v>2</v>
      </c>
      <c r="T15" s="4" t="n">
        <v>2</v>
      </c>
      <c r="U15" s="4" t="n">
        <v>1.5</v>
      </c>
      <c r="V15" s="4" t="n">
        <v>2</v>
      </c>
      <c r="W15" s="4" t="n">
        <v>2</v>
      </c>
      <c r="X15" s="4" t="n">
        <v>2</v>
      </c>
      <c r="Y15" s="4" t="n">
        <v>2</v>
      </c>
      <c r="Z15" s="4" t="n">
        <v>2</v>
      </c>
      <c r="AA15" s="4" t="n">
        <v>2</v>
      </c>
      <c r="AB15" s="4" t="n">
        <v>1.5</v>
      </c>
      <c r="AC15" s="4" t="n">
        <v>1.5</v>
      </c>
      <c r="AD15" s="4" t="n">
        <v>1.5</v>
      </c>
      <c r="AE15" s="4" t="n">
        <v>1.5</v>
      </c>
      <c r="AF15" s="4" t="n">
        <v>1.5</v>
      </c>
      <c r="AG15" s="4" t="n">
        <v>1.5</v>
      </c>
      <c r="AH15" s="4" t="n">
        <v>1.5</v>
      </c>
      <c r="AI15" s="4" t="n">
        <v>1.5</v>
      </c>
      <c r="AJ15" s="4" t="n">
        <v>1.5</v>
      </c>
      <c r="AK15" s="11" t="n">
        <f aca="false">SUM(F15:AJ15)</f>
        <v>56.5</v>
      </c>
      <c r="AL15" s="4" t="n">
        <v>32</v>
      </c>
      <c r="AM15" s="17" t="n">
        <f aca="false">PRODUCT(AK15:AL15)</f>
        <v>1808</v>
      </c>
      <c r="AN15" s="29" t="n">
        <v>0</v>
      </c>
      <c r="AO15" s="8"/>
      <c r="AP15" s="4"/>
      <c r="AQ15" s="30"/>
      <c r="AR15" s="10"/>
      <c r="AS15" s="14"/>
      <c r="AT15" s="24"/>
      <c r="AU15" s="15" t="n">
        <f aca="false">AN15+AO15+AR15+AS15+AT15</f>
        <v>0</v>
      </c>
      <c r="AV15" s="15"/>
      <c r="AW15" s="15" t="n">
        <f aca="false">AP15+AR15+AS15+AT15+AV15+AZ15</f>
        <v>56.5</v>
      </c>
      <c r="AX15" s="15" t="n">
        <f aca="false">AU15-AW15+AV15+AZ15</f>
        <v>0</v>
      </c>
      <c r="AY15" s="15" t="n">
        <v>342.5</v>
      </c>
      <c r="AZ15" s="15" t="n">
        <f aca="false">AK15</f>
        <v>56.5</v>
      </c>
      <c r="BA15" s="15" t="n">
        <f aca="false">AY15+AZ15</f>
        <v>399</v>
      </c>
      <c r="BB15" s="15" t="n">
        <f aca="false">AM15-AW15</f>
        <v>1751.5</v>
      </c>
      <c r="BC15" s="31" t="s">
        <v>62</v>
      </c>
      <c r="BD15" s="31" t="s">
        <v>968</v>
      </c>
    </row>
    <row r="16" customFormat="false" ht="15.75" hidden="false" customHeight="false" outlineLevel="0" collapsed="false">
      <c r="A16" s="16" t="n">
        <v>171</v>
      </c>
      <c r="B16" s="4" t="s">
        <v>303</v>
      </c>
      <c r="C16" s="4" t="s">
        <v>264</v>
      </c>
      <c r="D16" s="4"/>
      <c r="E16" s="4"/>
      <c r="F16" s="4" t="n">
        <v>2</v>
      </c>
      <c r="G16" s="4" t="n">
        <v>2</v>
      </c>
      <c r="H16" s="4" t="n">
        <v>2.5</v>
      </c>
      <c r="I16" s="4" t="n">
        <v>2.5</v>
      </c>
      <c r="J16" s="4" t="n">
        <v>2</v>
      </c>
      <c r="K16" s="4" t="n">
        <v>1</v>
      </c>
      <c r="L16" s="4"/>
      <c r="M16" s="4"/>
      <c r="N16" s="4" t="n">
        <v>2</v>
      </c>
      <c r="O16" s="4" t="n">
        <v>2</v>
      </c>
      <c r="P16" s="4" t="n">
        <v>2.5</v>
      </c>
      <c r="Q16" s="4"/>
      <c r="R16" s="4" t="n">
        <v>2.5</v>
      </c>
      <c r="S16" s="4" t="n">
        <v>2.5</v>
      </c>
      <c r="T16" s="4" t="n">
        <v>2</v>
      </c>
      <c r="U16" s="4" t="n">
        <v>1.5</v>
      </c>
      <c r="V16" s="4" t="n">
        <v>2.5</v>
      </c>
      <c r="W16" s="4" t="n">
        <v>2.5</v>
      </c>
      <c r="X16" s="4" t="n">
        <v>1.5</v>
      </c>
      <c r="Y16" s="4" t="n">
        <v>2</v>
      </c>
      <c r="Z16" s="4" t="n">
        <v>2.5</v>
      </c>
      <c r="AA16" s="4" t="n">
        <v>2.5</v>
      </c>
      <c r="AB16" s="4" t="n">
        <v>2</v>
      </c>
      <c r="AC16" s="4" t="n">
        <v>1.5</v>
      </c>
      <c r="AD16" s="4" t="n">
        <v>2</v>
      </c>
      <c r="AE16" s="4" t="n">
        <v>1.5</v>
      </c>
      <c r="AF16" s="4" t="n">
        <v>1.5</v>
      </c>
      <c r="AG16" s="4"/>
      <c r="AH16" s="4" t="n">
        <v>2</v>
      </c>
      <c r="AI16" s="4" t="n">
        <v>2</v>
      </c>
      <c r="AJ16" s="4" t="n">
        <v>2</v>
      </c>
      <c r="AK16" s="11" t="n">
        <f aca="false">SUM(F16:AJ16)</f>
        <v>55</v>
      </c>
      <c r="AL16" s="4" t="n">
        <v>32</v>
      </c>
      <c r="AM16" s="17" t="n">
        <f aca="false">PRODUCT(AK16:AL16)</f>
        <v>1760</v>
      </c>
      <c r="AN16" s="29" t="n">
        <v>0</v>
      </c>
      <c r="AO16" s="8"/>
      <c r="AP16" s="4"/>
      <c r="AQ16" s="30"/>
      <c r="AR16" s="10"/>
      <c r="AS16" s="14"/>
      <c r="AT16" s="24"/>
      <c r="AU16" s="15" t="n">
        <f aca="false">AN16+AO16+AR16+AS16+AT16</f>
        <v>0</v>
      </c>
      <c r="AV16" s="15"/>
      <c r="AW16" s="15" t="n">
        <f aca="false">AP16+AR16+AS16+AT16+AV16+AZ16</f>
        <v>55</v>
      </c>
      <c r="AX16" s="15" t="n">
        <f aca="false">AU16-AW16+AV16+AZ16</f>
        <v>0</v>
      </c>
      <c r="AY16" s="15" t="n">
        <v>103</v>
      </c>
      <c r="AZ16" s="15" t="n">
        <f aca="false">AK16</f>
        <v>55</v>
      </c>
      <c r="BA16" s="15" t="n">
        <f aca="false">AY16+AZ16</f>
        <v>158</v>
      </c>
      <c r="BB16" s="15" t="n">
        <f aca="false">AM16-AW16</f>
        <v>1705</v>
      </c>
      <c r="BC16" s="4" t="s">
        <v>62</v>
      </c>
      <c r="BD16" s="31" t="s">
        <v>304</v>
      </c>
    </row>
    <row r="17" customFormat="false" ht="15.75" hidden="false" customHeight="false" outlineLevel="0" collapsed="false">
      <c r="A17" s="16" t="n">
        <v>779</v>
      </c>
      <c r="B17" s="4" t="s">
        <v>1148</v>
      </c>
      <c r="C17" s="4" t="s">
        <v>1130</v>
      </c>
      <c r="D17" s="4"/>
      <c r="E17" s="4"/>
      <c r="F17" s="4" t="n">
        <v>14.5</v>
      </c>
      <c r="G17" s="4" t="n">
        <v>14.5</v>
      </c>
      <c r="H17" s="4" t="n">
        <v>12</v>
      </c>
      <c r="I17" s="4" t="n">
        <v>13</v>
      </c>
      <c r="J17" s="4" t="n">
        <v>13.5</v>
      </c>
      <c r="K17" s="4" t="n">
        <v>14</v>
      </c>
      <c r="L17" s="4" t="n">
        <v>13.5</v>
      </c>
      <c r="M17" s="4" t="n">
        <v>14</v>
      </c>
      <c r="N17" s="4" t="n">
        <v>15</v>
      </c>
      <c r="O17" s="4" t="n">
        <v>14.5</v>
      </c>
      <c r="P17" s="4" t="n">
        <v>14</v>
      </c>
      <c r="Q17" s="4" t="n">
        <v>13</v>
      </c>
      <c r="R17" s="4" t="n">
        <v>18</v>
      </c>
      <c r="S17" s="4" t="n">
        <v>23.5</v>
      </c>
      <c r="T17" s="4" t="n">
        <v>28.5</v>
      </c>
      <c r="U17" s="4" t="n">
        <v>28</v>
      </c>
      <c r="V17" s="4" t="n">
        <v>25.5</v>
      </c>
      <c r="W17" s="4" t="n">
        <v>29</v>
      </c>
      <c r="X17" s="4" t="n">
        <v>32</v>
      </c>
      <c r="Y17" s="4" t="n">
        <v>30</v>
      </c>
      <c r="Z17" s="4" t="n">
        <v>26</v>
      </c>
      <c r="AA17" s="4" t="n">
        <v>21</v>
      </c>
      <c r="AB17" s="4" t="n">
        <v>25</v>
      </c>
      <c r="AC17" s="4" t="n">
        <v>23.5</v>
      </c>
      <c r="AD17" s="4" t="n">
        <v>24.5</v>
      </c>
      <c r="AE17" s="4" t="n">
        <v>25</v>
      </c>
      <c r="AF17" s="4" t="n">
        <v>27</v>
      </c>
      <c r="AG17" s="4" t="n">
        <v>27</v>
      </c>
      <c r="AH17" s="4" t="n">
        <v>27</v>
      </c>
      <c r="AI17" s="4" t="n">
        <v>23.5</v>
      </c>
      <c r="AJ17" s="4" t="n">
        <v>25</v>
      </c>
      <c r="AK17" s="11" t="n">
        <f aca="false">SUM(F17:AJ17)</f>
        <v>654.5</v>
      </c>
      <c r="AL17" s="4" t="n">
        <v>32</v>
      </c>
      <c r="AM17" s="17" t="n">
        <f aca="false">PRODUCT(AK17:AL17)</f>
        <v>20944</v>
      </c>
      <c r="AN17" s="29" t="n">
        <v>0</v>
      </c>
      <c r="AO17" s="39" t="n">
        <v>130000</v>
      </c>
      <c r="AP17" s="63" t="n">
        <v>12000</v>
      </c>
      <c r="AQ17" s="30"/>
      <c r="AR17" s="10"/>
      <c r="AS17" s="14"/>
      <c r="AT17" s="12" t="n">
        <v>4600</v>
      </c>
      <c r="AU17" s="15" t="n">
        <f aca="false">AN17+AO17+AR17+AS17+AT17</f>
        <v>134600</v>
      </c>
      <c r="AV17" s="4"/>
      <c r="AW17" s="15" t="n">
        <f aca="false">AP17+AR17+AS17+AT17+AV17+AZ17</f>
        <v>17254.5</v>
      </c>
      <c r="AX17" s="15" t="n">
        <f aca="false">AU17-AW17+AV17+AZ17</f>
        <v>118000</v>
      </c>
      <c r="AY17" s="4" t="n">
        <v>983.5</v>
      </c>
      <c r="AZ17" s="15" t="n">
        <f aca="false">AK17</f>
        <v>654.5</v>
      </c>
      <c r="BA17" s="15" t="n">
        <f aca="false">AY17+AZ17</f>
        <v>1638</v>
      </c>
      <c r="BB17" s="15" t="n">
        <f aca="false">AM17-AW17</f>
        <v>3689.5</v>
      </c>
      <c r="BC17" s="4" t="s">
        <v>1149</v>
      </c>
      <c r="BD17" s="4" t="s">
        <v>1150</v>
      </c>
    </row>
    <row r="18" customFormat="false" ht="15.75" hidden="false" customHeight="false" outlineLevel="0" collapsed="false">
      <c r="A18" s="16" t="n">
        <v>789</v>
      </c>
      <c r="B18" s="4" t="s">
        <v>1160</v>
      </c>
      <c r="C18" s="4" t="s">
        <v>1130</v>
      </c>
      <c r="D18" s="4"/>
      <c r="E18" s="4"/>
      <c r="F18" s="4" t="n">
        <v>8</v>
      </c>
      <c r="G18" s="4" t="n">
        <v>8</v>
      </c>
      <c r="H18" s="4" t="n">
        <v>8</v>
      </c>
      <c r="I18" s="4" t="n">
        <v>8</v>
      </c>
      <c r="J18" s="4" t="n">
        <v>8</v>
      </c>
      <c r="K18" s="4" t="n">
        <v>7.5</v>
      </c>
      <c r="L18" s="4"/>
      <c r="M18" s="4" t="n">
        <v>15</v>
      </c>
      <c r="N18" s="4"/>
      <c r="O18" s="4" t="n">
        <v>7</v>
      </c>
      <c r="P18" s="4" t="n">
        <v>7</v>
      </c>
      <c r="Q18" s="4" t="n">
        <v>7</v>
      </c>
      <c r="R18" s="4" t="n">
        <v>7</v>
      </c>
      <c r="S18" s="4" t="n">
        <v>7</v>
      </c>
      <c r="T18" s="4" t="n">
        <v>7</v>
      </c>
      <c r="U18" s="4" t="n">
        <v>6.5</v>
      </c>
      <c r="V18" s="4" t="n">
        <v>6.5</v>
      </c>
      <c r="W18" s="4" t="n">
        <v>5</v>
      </c>
      <c r="X18" s="4" t="n">
        <v>6.5</v>
      </c>
      <c r="Y18" s="4" t="n">
        <v>7.5</v>
      </c>
      <c r="Z18" s="4"/>
      <c r="AA18" s="4"/>
      <c r="AB18" s="4"/>
      <c r="AC18" s="4" t="n">
        <v>6.5</v>
      </c>
      <c r="AD18" s="4" t="n">
        <v>6.5</v>
      </c>
      <c r="AE18" s="4" t="n">
        <v>4</v>
      </c>
      <c r="AF18" s="4"/>
      <c r="AG18" s="4" t="n">
        <v>5</v>
      </c>
      <c r="AH18" s="4" t="n">
        <v>5</v>
      </c>
      <c r="AI18" s="4" t="n">
        <v>4.5</v>
      </c>
      <c r="AJ18" s="4" t="n">
        <v>4</v>
      </c>
      <c r="AK18" s="11" t="n">
        <f aca="false">SUM(F18:AJ18)</f>
        <v>172</v>
      </c>
      <c r="AL18" s="4" t="n">
        <v>32</v>
      </c>
      <c r="AM18" s="17" t="n">
        <f aca="false">PRODUCT(AK18:AL18)</f>
        <v>5504</v>
      </c>
      <c r="AN18" s="29" t="n">
        <v>0</v>
      </c>
      <c r="AO18" s="8"/>
      <c r="AP18" s="4"/>
      <c r="AQ18" s="30"/>
      <c r="AR18" s="10"/>
      <c r="AS18" s="14"/>
      <c r="AT18" s="12"/>
      <c r="AU18" s="15" t="n">
        <f aca="false">AN18+AO18+AR18+AS18+AT18</f>
        <v>0</v>
      </c>
      <c r="AV18" s="4"/>
      <c r="AW18" s="15" t="n">
        <f aca="false">AP18+AR18+AS18+AT18+AV18+AZ18</f>
        <v>172</v>
      </c>
      <c r="AX18" s="15" t="n">
        <f aca="false">AU18-AW18+AV18+AZ18</f>
        <v>0</v>
      </c>
      <c r="AY18" s="4" t="n">
        <v>211</v>
      </c>
      <c r="AZ18" s="15" t="n">
        <f aca="false">AK18</f>
        <v>172</v>
      </c>
      <c r="BA18" s="15" t="n">
        <f aca="false">AY18+AZ18</f>
        <v>383</v>
      </c>
      <c r="BB18" s="15" t="n">
        <f aca="false">AM18-AW18</f>
        <v>5332</v>
      </c>
      <c r="BC18" s="4" t="s">
        <v>1161</v>
      </c>
      <c r="BD18" s="4" t="s">
        <v>1162</v>
      </c>
    </row>
    <row r="19" customFormat="false" ht="15.75" hidden="false" customHeight="false" outlineLevel="0" collapsed="false">
      <c r="A19" s="16" t="n">
        <v>589</v>
      </c>
      <c r="B19" s="4" t="s">
        <v>907</v>
      </c>
      <c r="C19" s="4" t="s">
        <v>728</v>
      </c>
      <c r="D19" s="4" t="s">
        <v>908</v>
      </c>
      <c r="E19" s="4"/>
      <c r="F19" s="4" t="n">
        <v>11.5</v>
      </c>
      <c r="G19" s="4" t="n">
        <v>12</v>
      </c>
      <c r="H19" s="4" t="n">
        <v>14.5</v>
      </c>
      <c r="I19" s="4" t="n">
        <v>4</v>
      </c>
      <c r="J19" s="4" t="n">
        <v>15</v>
      </c>
      <c r="K19" s="4" t="n">
        <v>16</v>
      </c>
      <c r="L19" s="4" t="n">
        <v>9</v>
      </c>
      <c r="M19" s="4" t="n">
        <v>14.5</v>
      </c>
      <c r="N19" s="4" t="n">
        <v>10</v>
      </c>
      <c r="O19" s="4" t="n">
        <v>18</v>
      </c>
      <c r="P19" s="4" t="n">
        <v>13</v>
      </c>
      <c r="Q19" s="4" t="n">
        <v>13.5</v>
      </c>
      <c r="R19" s="4" t="n">
        <v>12</v>
      </c>
      <c r="S19" s="4" t="n">
        <v>13</v>
      </c>
      <c r="T19" s="4" t="n">
        <v>12</v>
      </c>
      <c r="U19" s="4" t="n">
        <v>12</v>
      </c>
      <c r="V19" s="4" t="n">
        <v>14.5</v>
      </c>
      <c r="W19" s="4" t="n">
        <v>14</v>
      </c>
      <c r="X19" s="4" t="n">
        <v>14.5</v>
      </c>
      <c r="Y19" s="4" t="n">
        <v>14</v>
      </c>
      <c r="Z19" s="4" t="n">
        <v>14.5</v>
      </c>
      <c r="AA19" s="4" t="n">
        <v>14.5</v>
      </c>
      <c r="AB19" s="4" t="n">
        <v>13.5</v>
      </c>
      <c r="AC19" s="4" t="n">
        <v>14</v>
      </c>
      <c r="AD19" s="4" t="n">
        <v>15</v>
      </c>
      <c r="AE19" s="4" t="n">
        <v>12</v>
      </c>
      <c r="AF19" s="4" t="n">
        <v>15</v>
      </c>
      <c r="AG19" s="4" t="n">
        <v>14.5</v>
      </c>
      <c r="AH19" s="4" t="n">
        <v>14.5</v>
      </c>
      <c r="AI19" s="4" t="n">
        <v>13.5</v>
      </c>
      <c r="AJ19" s="4" t="n">
        <v>14.5</v>
      </c>
      <c r="AK19" s="11" t="n">
        <f aca="false">SUM(F19:AJ19)</f>
        <v>412.5</v>
      </c>
      <c r="AL19" s="4" t="n">
        <v>32</v>
      </c>
      <c r="AM19" s="17" t="n">
        <f aca="false">PRODUCT(AK19:AL19)</f>
        <v>13200</v>
      </c>
      <c r="AN19" s="29" t="n">
        <v>0</v>
      </c>
      <c r="AO19" s="8"/>
      <c r="AP19" s="4"/>
      <c r="AQ19" s="30"/>
      <c r="AR19" s="10"/>
      <c r="AS19" s="14"/>
      <c r="AT19" s="12"/>
      <c r="AU19" s="15" t="n">
        <f aca="false">AN19+AO19+AR19+AS19+AT19</f>
        <v>0</v>
      </c>
      <c r="AV19" s="15"/>
      <c r="AW19" s="15" t="n">
        <f aca="false">AP19+AR19+AS19+AT19+AV19+AZ19</f>
        <v>412.5</v>
      </c>
      <c r="AX19" s="15" t="n">
        <f aca="false">AU19-AW19+AV19+AZ19</f>
        <v>0</v>
      </c>
      <c r="AY19" s="15" t="n">
        <v>1019</v>
      </c>
      <c r="AZ19" s="15" t="n">
        <f aca="false">AK19</f>
        <v>412.5</v>
      </c>
      <c r="BA19" s="15" t="n">
        <f aca="false">AY19+AZ19</f>
        <v>1431.5</v>
      </c>
      <c r="BB19" s="15" t="n">
        <f aca="false">AM19-AW19</f>
        <v>12787.5</v>
      </c>
      <c r="BC19" s="4" t="s">
        <v>461</v>
      </c>
      <c r="BD19" s="4" t="s">
        <v>909</v>
      </c>
    </row>
    <row r="20" customFormat="false" ht="15.75" hidden="false" customHeight="false" outlineLevel="0" collapsed="false">
      <c r="A20" s="16" t="n">
        <v>601</v>
      </c>
      <c r="B20" s="4" t="s">
        <v>925</v>
      </c>
      <c r="C20" s="4" t="s">
        <v>728</v>
      </c>
      <c r="D20" s="4"/>
      <c r="E20" s="4"/>
      <c r="F20" s="4" t="n">
        <v>11.5</v>
      </c>
      <c r="G20" s="4" t="n">
        <v>9.5</v>
      </c>
      <c r="H20" s="4" t="n">
        <v>8.5</v>
      </c>
      <c r="I20" s="4" t="n">
        <v>8.5</v>
      </c>
      <c r="J20" s="4" t="n">
        <v>11.5</v>
      </c>
      <c r="K20" s="4" t="n">
        <v>12.5</v>
      </c>
      <c r="L20" s="4" t="n">
        <v>13.5</v>
      </c>
      <c r="M20" s="4" t="n">
        <v>13</v>
      </c>
      <c r="N20" s="4" t="n">
        <v>13.5</v>
      </c>
      <c r="O20" s="4" t="n">
        <v>14.5</v>
      </c>
      <c r="P20" s="4" t="n">
        <v>13</v>
      </c>
      <c r="Q20" s="4" t="n">
        <v>12.5</v>
      </c>
      <c r="R20" s="4" t="n">
        <v>11.5</v>
      </c>
      <c r="S20" s="4" t="n">
        <v>12.5</v>
      </c>
      <c r="T20" s="4" t="n">
        <v>13.5</v>
      </c>
      <c r="U20" s="4" t="n">
        <v>13.5</v>
      </c>
      <c r="V20" s="4" t="n">
        <v>12</v>
      </c>
      <c r="W20" s="4" t="n">
        <v>12.5</v>
      </c>
      <c r="X20" s="4" t="n">
        <v>12.5</v>
      </c>
      <c r="Y20" s="4" t="n">
        <v>12</v>
      </c>
      <c r="Z20" s="4" t="n">
        <v>12</v>
      </c>
      <c r="AA20" s="4" t="n">
        <v>12</v>
      </c>
      <c r="AB20" s="4" t="n">
        <v>15</v>
      </c>
      <c r="AC20" s="4" t="n">
        <v>9.5</v>
      </c>
      <c r="AD20" s="4" t="n">
        <v>12.5</v>
      </c>
      <c r="AE20" s="4" t="n">
        <v>11</v>
      </c>
      <c r="AF20" s="4" t="n">
        <v>11.5</v>
      </c>
      <c r="AG20" s="4" t="n">
        <v>12.5</v>
      </c>
      <c r="AH20" s="4" t="n">
        <v>9.5</v>
      </c>
      <c r="AI20" s="4" t="n">
        <v>10.5</v>
      </c>
      <c r="AJ20" s="4" t="n">
        <v>10.5</v>
      </c>
      <c r="AK20" s="11" t="n">
        <f aca="false">SUM(F20:AJ20)</f>
        <v>368.5</v>
      </c>
      <c r="AL20" s="4" t="n">
        <v>32</v>
      </c>
      <c r="AM20" s="17" t="n">
        <f aca="false">PRODUCT(AK20:AL20)</f>
        <v>11792</v>
      </c>
      <c r="AN20" s="29" t="n">
        <v>0</v>
      </c>
      <c r="AO20" s="8"/>
      <c r="AP20" s="4"/>
      <c r="AQ20" s="30"/>
      <c r="AR20" s="10"/>
      <c r="AS20" s="14"/>
      <c r="AT20" s="12"/>
      <c r="AU20" s="15" t="n">
        <f aca="false">AN20+AO20+AR20+AS20+AT20</f>
        <v>0</v>
      </c>
      <c r="AV20" s="15"/>
      <c r="AW20" s="15" t="n">
        <f aca="false">AP20+AR20+AS20+AT20+AV20+AZ20</f>
        <v>368.5</v>
      </c>
      <c r="AX20" s="15" t="n">
        <f aca="false">AU20-AW20+AV20+AZ20</f>
        <v>0</v>
      </c>
      <c r="AY20" s="15" t="n">
        <v>588.5</v>
      </c>
      <c r="AZ20" s="15" t="n">
        <f aca="false">AK20</f>
        <v>368.5</v>
      </c>
      <c r="BA20" s="15" t="n">
        <f aca="false">AY20+AZ20</f>
        <v>957</v>
      </c>
      <c r="BB20" s="15" t="n">
        <f aca="false">AM20-AW20</f>
        <v>11423.5</v>
      </c>
      <c r="BC20" s="4" t="s">
        <v>461</v>
      </c>
      <c r="BD20" s="4" t="s">
        <v>926</v>
      </c>
    </row>
    <row r="21" customFormat="false" ht="15.75" hidden="false" customHeight="false" outlineLevel="0" collapsed="false">
      <c r="A21" s="16" t="n">
        <v>780</v>
      </c>
      <c r="B21" s="4" t="s">
        <v>1151</v>
      </c>
      <c r="C21" s="4" t="s">
        <v>1130</v>
      </c>
      <c r="D21" s="4"/>
      <c r="E21" s="4"/>
      <c r="F21" s="4" t="n">
        <v>20.5</v>
      </c>
      <c r="G21" s="4" t="n">
        <v>18.5</v>
      </c>
      <c r="H21" s="4" t="n">
        <v>19</v>
      </c>
      <c r="I21" s="4" t="n">
        <v>19</v>
      </c>
      <c r="J21" s="4" t="n">
        <v>19</v>
      </c>
      <c r="K21" s="4" t="n">
        <v>18.5</v>
      </c>
      <c r="L21" s="4" t="n">
        <v>20</v>
      </c>
      <c r="M21" s="4" t="n">
        <v>18</v>
      </c>
      <c r="N21" s="4" t="n">
        <v>19.5</v>
      </c>
      <c r="O21" s="4" t="n">
        <v>19.5</v>
      </c>
      <c r="P21" s="4" t="n">
        <v>19.5</v>
      </c>
      <c r="Q21" s="4" t="n">
        <v>18</v>
      </c>
      <c r="R21" s="4" t="n">
        <v>17.5</v>
      </c>
      <c r="S21" s="4" t="n">
        <v>17</v>
      </c>
      <c r="T21" s="4" t="n">
        <v>16</v>
      </c>
      <c r="U21" s="4" t="n">
        <v>16.5</v>
      </c>
      <c r="V21" s="4" t="n">
        <v>15.5</v>
      </c>
      <c r="W21" s="4" t="n">
        <v>16</v>
      </c>
      <c r="X21" s="4" t="n">
        <v>16</v>
      </c>
      <c r="Y21" s="4" t="n">
        <v>15</v>
      </c>
      <c r="Z21" s="4" t="n">
        <v>6.5</v>
      </c>
      <c r="AA21" s="4" t="n">
        <v>10.5</v>
      </c>
      <c r="AB21" s="4" t="n">
        <v>15</v>
      </c>
      <c r="AC21" s="4" t="n">
        <v>15</v>
      </c>
      <c r="AD21" s="4" t="n">
        <v>15.5</v>
      </c>
      <c r="AE21" s="4" t="n">
        <v>15.5</v>
      </c>
      <c r="AF21" s="4" t="n">
        <v>15</v>
      </c>
      <c r="AG21" s="4" t="n">
        <v>15</v>
      </c>
      <c r="AH21" s="4" t="n">
        <v>16</v>
      </c>
      <c r="AI21" s="4" t="n">
        <v>16</v>
      </c>
      <c r="AJ21" s="4" t="n">
        <v>16</v>
      </c>
      <c r="AK21" s="11" t="n">
        <f aca="false">SUM(F21:AJ21)</f>
        <v>514.5</v>
      </c>
      <c r="AL21" s="4" t="n">
        <v>32</v>
      </c>
      <c r="AM21" s="17" t="n">
        <f aca="false">PRODUCT(AK21:AL21)</f>
        <v>16464</v>
      </c>
      <c r="AN21" s="29" t="n">
        <v>0</v>
      </c>
      <c r="AO21" s="8"/>
      <c r="AP21" s="4"/>
      <c r="AQ21" s="30"/>
      <c r="AR21" s="10"/>
      <c r="AS21" s="14"/>
      <c r="AT21" s="12" t="n">
        <v>4600</v>
      </c>
      <c r="AU21" s="15" t="n">
        <f aca="false">AN21+AO21+AR21+AS21+AT21</f>
        <v>4600</v>
      </c>
      <c r="AV21" s="4"/>
      <c r="AW21" s="15" t="n">
        <f aca="false">AP21+AR21+AS21+AT21+AV21+AZ21</f>
        <v>5114.5</v>
      </c>
      <c r="AX21" s="15" t="n">
        <f aca="false">AU21-AW21+AV21+AZ21</f>
        <v>0</v>
      </c>
      <c r="AY21" s="4" t="n">
        <v>824</v>
      </c>
      <c r="AZ21" s="15" t="n">
        <f aca="false">AK21</f>
        <v>514.5</v>
      </c>
      <c r="BA21" s="15" t="n">
        <f aca="false">AY21+AZ21</f>
        <v>1338.5</v>
      </c>
      <c r="BB21" s="15" t="n">
        <f aca="false">AM21-AW21</f>
        <v>11349.5</v>
      </c>
      <c r="BC21" s="4" t="s">
        <v>461</v>
      </c>
      <c r="BD21" s="4" t="s">
        <v>1152</v>
      </c>
    </row>
    <row r="22" customFormat="false" ht="15.75" hidden="false" customHeight="false" outlineLevel="0" collapsed="false">
      <c r="A22" s="16" t="n">
        <v>819</v>
      </c>
      <c r="B22" s="4" t="s">
        <v>1200</v>
      </c>
      <c r="C22" s="4" t="s">
        <v>1127</v>
      </c>
      <c r="D22" s="4"/>
      <c r="E22" s="4"/>
      <c r="F22" s="4" t="n">
        <v>15</v>
      </c>
      <c r="G22" s="4" t="n">
        <v>15.5</v>
      </c>
      <c r="H22" s="4" t="n">
        <v>16</v>
      </c>
      <c r="I22" s="4" t="n">
        <v>15.5</v>
      </c>
      <c r="J22" s="4" t="n">
        <v>15.5</v>
      </c>
      <c r="K22" s="4" t="n">
        <v>14.5</v>
      </c>
      <c r="L22" s="4" t="n">
        <v>14.5</v>
      </c>
      <c r="M22" s="4" t="n">
        <v>14.5</v>
      </c>
      <c r="N22" s="4" t="n">
        <v>13.5</v>
      </c>
      <c r="O22" s="4" t="n">
        <v>14</v>
      </c>
      <c r="P22" s="4" t="n">
        <v>14.5</v>
      </c>
      <c r="Q22" s="4" t="n">
        <v>13.5</v>
      </c>
      <c r="R22" s="4" t="n">
        <v>12.5</v>
      </c>
      <c r="S22" s="4" t="n">
        <v>13</v>
      </c>
      <c r="T22" s="4" t="n">
        <v>12.5</v>
      </c>
      <c r="U22" s="4" t="n">
        <v>12.5</v>
      </c>
      <c r="V22" s="4" t="n">
        <v>12.5</v>
      </c>
      <c r="W22" s="4" t="n">
        <v>13.5</v>
      </c>
      <c r="X22" s="4" t="n">
        <v>13.5</v>
      </c>
      <c r="Y22" s="4" t="n">
        <v>14.5</v>
      </c>
      <c r="Z22" s="4" t="n">
        <v>14.5</v>
      </c>
      <c r="AA22" s="4" t="n">
        <v>13</v>
      </c>
      <c r="AB22" s="4" t="n">
        <v>13</v>
      </c>
      <c r="AC22" s="4" t="n">
        <v>12</v>
      </c>
      <c r="AD22" s="4" t="n">
        <v>13</v>
      </c>
      <c r="AE22" s="4" t="n">
        <v>13</v>
      </c>
      <c r="AF22" s="4" t="n">
        <v>13</v>
      </c>
      <c r="AG22" s="4" t="n">
        <v>13</v>
      </c>
      <c r="AH22" s="4" t="n">
        <v>13</v>
      </c>
      <c r="AI22" s="4" t="n">
        <v>10</v>
      </c>
      <c r="AJ22" s="4" t="n">
        <v>11</v>
      </c>
      <c r="AK22" s="11" t="n">
        <f aca="false">SUM(F22:AJ22)</f>
        <v>419.5</v>
      </c>
      <c r="AL22" s="4" t="n">
        <v>32</v>
      </c>
      <c r="AM22" s="17" t="n">
        <f aca="false">PRODUCT(AK22:AL22)</f>
        <v>13424</v>
      </c>
      <c r="AN22" s="29" t="n">
        <v>0</v>
      </c>
      <c r="AO22" s="8"/>
      <c r="AP22" s="4"/>
      <c r="AQ22" s="30"/>
      <c r="AR22" s="10"/>
      <c r="AS22" s="14"/>
      <c r="AT22" s="12" t="n">
        <v>2300</v>
      </c>
      <c r="AU22" s="15" t="n">
        <f aca="false">AN22+AO22+AR22+AS22+AT22</f>
        <v>2300</v>
      </c>
      <c r="AV22" s="4"/>
      <c r="AW22" s="15" t="n">
        <f aca="false">AP22+AR22+AS22+AT22+AV22+AZ22</f>
        <v>2719.5</v>
      </c>
      <c r="AX22" s="15" t="n">
        <f aca="false">AU22-AW22+AV22+AZ22</f>
        <v>0</v>
      </c>
      <c r="AY22" s="4" t="n">
        <v>510.5</v>
      </c>
      <c r="AZ22" s="15" t="n">
        <f aca="false">AK22</f>
        <v>419.5</v>
      </c>
      <c r="BA22" s="15" t="n">
        <f aca="false">AY22+AZ22</f>
        <v>930</v>
      </c>
      <c r="BB22" s="15" t="n">
        <f aca="false">AM22-AW22</f>
        <v>10704.5</v>
      </c>
      <c r="BC22" s="4" t="s">
        <v>461</v>
      </c>
      <c r="BD22" s="4" t="s">
        <v>1201</v>
      </c>
    </row>
    <row r="23" customFormat="false" ht="15.75" hidden="false" customHeight="false" outlineLevel="0" collapsed="false">
      <c r="A23" s="16" t="n">
        <v>772</v>
      </c>
      <c r="B23" s="4" t="s">
        <v>1140</v>
      </c>
      <c r="C23" s="4" t="s">
        <v>1130</v>
      </c>
      <c r="D23" s="4"/>
      <c r="E23" s="4"/>
      <c r="F23" s="4" t="n">
        <v>21.5</v>
      </c>
      <c r="G23" s="4" t="n">
        <v>22</v>
      </c>
      <c r="H23" s="4" t="n">
        <v>23</v>
      </c>
      <c r="I23" s="4" t="n">
        <v>22</v>
      </c>
      <c r="J23" s="4" t="n">
        <v>22</v>
      </c>
      <c r="K23" s="4" t="n">
        <v>21.5</v>
      </c>
      <c r="L23" s="4" t="n">
        <v>21.5</v>
      </c>
      <c r="M23" s="4" t="n">
        <v>21</v>
      </c>
      <c r="N23" s="4" t="n">
        <v>21</v>
      </c>
      <c r="O23" s="4" t="n">
        <v>22</v>
      </c>
      <c r="P23" s="4" t="n">
        <v>23</v>
      </c>
      <c r="Q23" s="4" t="n">
        <v>22</v>
      </c>
      <c r="R23" s="4" t="n">
        <v>23</v>
      </c>
      <c r="S23" s="4" t="n">
        <v>21</v>
      </c>
      <c r="T23" s="4" t="n">
        <v>21.5</v>
      </c>
      <c r="U23" s="4" t="n">
        <v>24</v>
      </c>
      <c r="V23" s="4" t="n">
        <v>23.5</v>
      </c>
      <c r="W23" s="4" t="n">
        <v>24</v>
      </c>
      <c r="X23" s="4" t="n">
        <v>23</v>
      </c>
      <c r="Y23" s="4" t="n">
        <v>27</v>
      </c>
      <c r="Z23" s="4" t="n">
        <v>21</v>
      </c>
      <c r="AA23" s="4" t="n">
        <v>26</v>
      </c>
      <c r="AB23" s="4" t="n">
        <v>24</v>
      </c>
      <c r="AC23" s="4" t="n">
        <v>21</v>
      </c>
      <c r="AD23" s="4" t="n">
        <v>23</v>
      </c>
      <c r="AE23" s="4" t="n">
        <v>24.5</v>
      </c>
      <c r="AF23" s="4" t="n">
        <v>19</v>
      </c>
      <c r="AG23" s="4" t="n">
        <v>24</v>
      </c>
      <c r="AH23" s="4" t="n">
        <v>23</v>
      </c>
      <c r="AI23" s="4" t="n">
        <v>26</v>
      </c>
      <c r="AJ23" s="4" t="n">
        <v>21</v>
      </c>
      <c r="AK23" s="11" t="n">
        <f aca="false">SUM(F23:AJ23)</f>
        <v>702</v>
      </c>
      <c r="AL23" s="4" t="n">
        <v>32</v>
      </c>
      <c r="AM23" s="17" t="n">
        <f aca="false">PRODUCT(AK23:AL23)</f>
        <v>22464</v>
      </c>
      <c r="AN23" s="45" t="n">
        <v>224000</v>
      </c>
      <c r="AO23" s="8"/>
      <c r="AP23" s="64" t="n">
        <v>10000</v>
      </c>
      <c r="AQ23" s="56"/>
      <c r="AR23" s="10"/>
      <c r="AS23" s="14"/>
      <c r="AT23" s="57" t="n">
        <v>2650</v>
      </c>
      <c r="AU23" s="15" t="n">
        <f aca="false">AN23+AO23+AR23+AS23+AT23</f>
        <v>226650</v>
      </c>
      <c r="AV23" s="15"/>
      <c r="AW23" s="15" t="n">
        <f aca="false">AP23+AR23+AS23+AT23+AV23+AZ23</f>
        <v>13352</v>
      </c>
      <c r="AX23" s="15" t="n">
        <f aca="false">AU23-AW23+AV23+AZ23</f>
        <v>214000</v>
      </c>
      <c r="AY23" s="58" t="n">
        <v>843</v>
      </c>
      <c r="AZ23" s="15" t="n">
        <f aca="false">AK23</f>
        <v>702</v>
      </c>
      <c r="BA23" s="15" t="n">
        <f aca="false">AY23+AZ23</f>
        <v>1545</v>
      </c>
      <c r="BB23" s="15" t="n">
        <f aca="false">AM23-AW23</f>
        <v>9112</v>
      </c>
      <c r="BC23" s="4" t="s">
        <v>461</v>
      </c>
      <c r="BD23" s="4" t="s">
        <v>1141</v>
      </c>
    </row>
    <row r="24" customFormat="false" ht="15.75" hidden="false" customHeight="false" outlineLevel="0" collapsed="false">
      <c r="A24" s="16" t="n">
        <v>600</v>
      </c>
      <c r="B24" s="4" t="s">
        <v>923</v>
      </c>
      <c r="C24" s="4" t="s">
        <v>728</v>
      </c>
      <c r="D24" s="4"/>
      <c r="E24" s="4"/>
      <c r="F24" s="4" t="n">
        <v>8</v>
      </c>
      <c r="G24" s="4" t="n">
        <v>8</v>
      </c>
      <c r="H24" s="4" t="n">
        <v>8</v>
      </c>
      <c r="I24" s="4" t="n">
        <v>8.5</v>
      </c>
      <c r="J24" s="4" t="n">
        <v>10</v>
      </c>
      <c r="K24" s="4" t="n">
        <v>9</v>
      </c>
      <c r="L24" s="4" t="n">
        <v>9</v>
      </c>
      <c r="M24" s="4" t="n">
        <v>9</v>
      </c>
      <c r="N24" s="4" t="n">
        <v>10</v>
      </c>
      <c r="O24" s="4" t="n">
        <v>10</v>
      </c>
      <c r="P24" s="4" t="n">
        <v>8.5</v>
      </c>
      <c r="Q24" s="4" t="n">
        <v>9</v>
      </c>
      <c r="R24" s="4" t="n">
        <v>9</v>
      </c>
      <c r="S24" s="4" t="n">
        <v>8</v>
      </c>
      <c r="T24" s="4" t="n">
        <v>8</v>
      </c>
      <c r="U24" s="4" t="n">
        <v>3</v>
      </c>
      <c r="V24" s="4" t="n">
        <v>8.5</v>
      </c>
      <c r="W24" s="4" t="n">
        <v>8</v>
      </c>
      <c r="X24" s="4" t="n">
        <v>8.5</v>
      </c>
      <c r="Y24" s="4" t="n">
        <v>8</v>
      </c>
      <c r="Z24" s="4" t="n">
        <v>8.5</v>
      </c>
      <c r="AA24" s="4" t="n">
        <v>8.5</v>
      </c>
      <c r="AB24" s="4" t="n">
        <v>8.5</v>
      </c>
      <c r="AC24" s="4" t="n">
        <v>7.5</v>
      </c>
      <c r="AD24" s="4" t="n">
        <v>7</v>
      </c>
      <c r="AE24" s="4" t="n">
        <v>4.5</v>
      </c>
      <c r="AF24" s="4" t="n">
        <v>7</v>
      </c>
      <c r="AG24" s="4" t="n">
        <v>6.5</v>
      </c>
      <c r="AH24" s="4" t="n">
        <v>7.5</v>
      </c>
      <c r="AI24" s="4" t="n">
        <v>5</v>
      </c>
      <c r="AJ24" s="4" t="n">
        <v>9</v>
      </c>
      <c r="AK24" s="11" t="n">
        <f aca="false">SUM(F24:AJ24)</f>
        <v>247.5</v>
      </c>
      <c r="AL24" s="4" t="n">
        <v>32</v>
      </c>
      <c r="AM24" s="17" t="n">
        <f aca="false">PRODUCT(AK24:AL24)</f>
        <v>7920</v>
      </c>
      <c r="AN24" s="29" t="n">
        <v>0</v>
      </c>
      <c r="AO24" s="8"/>
      <c r="AP24" s="4"/>
      <c r="AQ24" s="30"/>
      <c r="AR24" s="10"/>
      <c r="AS24" s="14"/>
      <c r="AT24" s="12"/>
      <c r="AU24" s="15" t="n">
        <f aca="false">AN24+AO24+AR24+AS24+AT24</f>
        <v>0</v>
      </c>
      <c r="AV24" s="15"/>
      <c r="AW24" s="15" t="n">
        <f aca="false">AP24+AR24+AS24+AT24+AV24+AZ24</f>
        <v>247.5</v>
      </c>
      <c r="AX24" s="15" t="n">
        <f aca="false">AU24-AW24+AV24+AZ24</f>
        <v>0</v>
      </c>
      <c r="AY24" s="15" t="n">
        <v>433</v>
      </c>
      <c r="AZ24" s="15" t="n">
        <f aca="false">AK24</f>
        <v>247.5</v>
      </c>
      <c r="BA24" s="15" t="n">
        <f aca="false">AY24+AZ24</f>
        <v>680.5</v>
      </c>
      <c r="BB24" s="15" t="n">
        <f aca="false">AM24-AW24</f>
        <v>7672.5</v>
      </c>
      <c r="BC24" s="4" t="s">
        <v>461</v>
      </c>
      <c r="BD24" s="4" t="s">
        <v>924</v>
      </c>
    </row>
    <row r="25" customFormat="false" ht="15.75" hidden="false" customHeight="false" outlineLevel="0" collapsed="false">
      <c r="A25" s="16" t="n">
        <v>267</v>
      </c>
      <c r="B25" s="4" t="s">
        <v>460</v>
      </c>
      <c r="C25" s="4" t="s">
        <v>377</v>
      </c>
      <c r="D25" s="4"/>
      <c r="E25" s="4"/>
      <c r="F25" s="4" t="n">
        <v>5</v>
      </c>
      <c r="G25" s="4" t="n">
        <v>5</v>
      </c>
      <c r="H25" s="4" t="n">
        <v>6</v>
      </c>
      <c r="I25" s="4" t="n">
        <v>5.5</v>
      </c>
      <c r="J25" s="4" t="n">
        <v>5.5</v>
      </c>
      <c r="K25" s="4" t="n">
        <v>5</v>
      </c>
      <c r="L25" s="4" t="n">
        <v>6</v>
      </c>
      <c r="M25" s="4" t="n">
        <v>6</v>
      </c>
      <c r="N25" s="4" t="n">
        <v>6</v>
      </c>
      <c r="O25" s="4" t="n">
        <v>5.5</v>
      </c>
      <c r="P25" s="4" t="n">
        <v>7</v>
      </c>
      <c r="Q25" s="4" t="n">
        <v>7</v>
      </c>
      <c r="R25" s="4" t="n">
        <v>6.5</v>
      </c>
      <c r="S25" s="4" t="n">
        <v>7.5</v>
      </c>
      <c r="T25" s="4" t="n">
        <v>7</v>
      </c>
      <c r="U25" s="4" t="n">
        <v>7.5</v>
      </c>
      <c r="V25" s="4" t="n">
        <v>4</v>
      </c>
      <c r="W25" s="4" t="n">
        <v>6.5</v>
      </c>
      <c r="X25" s="4" t="n">
        <v>8</v>
      </c>
      <c r="Y25" s="4" t="n">
        <v>7</v>
      </c>
      <c r="Z25" s="4" t="n">
        <v>7</v>
      </c>
      <c r="AA25" s="4" t="n">
        <v>7</v>
      </c>
      <c r="AB25" s="4" t="n">
        <v>7</v>
      </c>
      <c r="AC25" s="4" t="n">
        <v>7</v>
      </c>
      <c r="AD25" s="4" t="n">
        <v>6.5</v>
      </c>
      <c r="AE25" s="4" t="n">
        <v>5</v>
      </c>
      <c r="AF25" s="4" t="n">
        <v>7</v>
      </c>
      <c r="AG25" s="4" t="n">
        <v>7</v>
      </c>
      <c r="AH25" s="4" t="n">
        <v>7</v>
      </c>
      <c r="AI25" s="4" t="n">
        <v>9.5</v>
      </c>
      <c r="AJ25" s="4" t="n">
        <v>7</v>
      </c>
      <c r="AK25" s="11" t="n">
        <f aca="false">SUM(F25:AJ25)</f>
        <v>200.5</v>
      </c>
      <c r="AL25" s="4" t="n">
        <v>32</v>
      </c>
      <c r="AM25" s="17" t="n">
        <f aca="false">PRODUCT(AK25:AL25)</f>
        <v>6416</v>
      </c>
      <c r="AN25" s="29" t="n">
        <v>0</v>
      </c>
      <c r="AO25" s="8"/>
      <c r="AP25" s="4"/>
      <c r="AQ25" s="30"/>
      <c r="AR25" s="10"/>
      <c r="AS25" s="14"/>
      <c r="AT25" s="12"/>
      <c r="AU25" s="15" t="n">
        <f aca="false">AN25+AO25+AR25+AS25+AT25</f>
        <v>0</v>
      </c>
      <c r="AV25" s="15"/>
      <c r="AW25" s="15" t="n">
        <f aca="false">AP25+AR25+AS25+AT25+AV25+AZ25</f>
        <v>200.5</v>
      </c>
      <c r="AX25" s="15" t="n">
        <f aca="false">AU25-AW25+AV25+AZ25</f>
        <v>0</v>
      </c>
      <c r="AY25" s="15" t="n">
        <v>360.5</v>
      </c>
      <c r="AZ25" s="15" t="n">
        <f aca="false">AK25</f>
        <v>200.5</v>
      </c>
      <c r="BA25" s="15" t="n">
        <f aca="false">AY25+AZ25</f>
        <v>561</v>
      </c>
      <c r="BB25" s="15" t="n">
        <f aca="false">AM25-AW25</f>
        <v>6215.5</v>
      </c>
      <c r="BC25" s="4" t="s">
        <v>461</v>
      </c>
      <c r="BD25" s="4" t="s">
        <v>462</v>
      </c>
    </row>
    <row r="26" customFormat="false" ht="15.75" hidden="false" customHeight="false" outlineLevel="0" collapsed="false">
      <c r="A26" s="16" t="n">
        <v>537</v>
      </c>
      <c r="B26" s="23" t="s">
        <v>819</v>
      </c>
      <c r="C26" s="4" t="s">
        <v>728</v>
      </c>
      <c r="D26" s="4" t="n">
        <v>5094034</v>
      </c>
      <c r="E26" s="4" t="s">
        <v>820</v>
      </c>
      <c r="F26" s="4" t="n">
        <v>7</v>
      </c>
      <c r="G26" s="4" t="n">
        <v>6</v>
      </c>
      <c r="H26" s="4" t="n">
        <v>6</v>
      </c>
      <c r="I26" s="4" t="n">
        <v>5.5</v>
      </c>
      <c r="J26" s="4" t="n">
        <v>5</v>
      </c>
      <c r="K26" s="4" t="n">
        <v>5</v>
      </c>
      <c r="L26" s="4" t="n">
        <v>5.5</v>
      </c>
      <c r="M26" s="4" t="n">
        <v>4.5</v>
      </c>
      <c r="N26" s="4" t="n">
        <v>5</v>
      </c>
      <c r="O26" s="4" t="n">
        <v>2.5</v>
      </c>
      <c r="P26" s="4" t="n">
        <v>5.5</v>
      </c>
      <c r="Q26" s="4" t="n">
        <v>5</v>
      </c>
      <c r="R26" s="4" t="n">
        <v>5.5</v>
      </c>
      <c r="S26" s="4" t="n">
        <v>5.5</v>
      </c>
      <c r="T26" s="4" t="n">
        <v>6</v>
      </c>
      <c r="U26" s="4" t="n">
        <v>5.5</v>
      </c>
      <c r="V26" s="4" t="n">
        <v>5.5</v>
      </c>
      <c r="W26" s="4" t="n">
        <v>5.5</v>
      </c>
      <c r="X26" s="4" t="n">
        <v>5.5</v>
      </c>
      <c r="Y26" s="4" t="n">
        <v>6</v>
      </c>
      <c r="Z26" s="4" t="n">
        <v>6</v>
      </c>
      <c r="AA26" s="4" t="n">
        <v>5.5</v>
      </c>
      <c r="AB26" s="4" t="n">
        <v>6</v>
      </c>
      <c r="AC26" s="4" t="n">
        <v>6</v>
      </c>
      <c r="AD26" s="4" t="n">
        <v>6</v>
      </c>
      <c r="AE26" s="4" t="n">
        <v>5.5</v>
      </c>
      <c r="AF26" s="4" t="n">
        <v>5.5</v>
      </c>
      <c r="AG26" s="4" t="n">
        <v>5.5</v>
      </c>
      <c r="AH26" s="4" t="n">
        <v>5.5</v>
      </c>
      <c r="AI26" s="4" t="n">
        <v>6</v>
      </c>
      <c r="AJ26" s="4" t="n">
        <v>3.5</v>
      </c>
      <c r="AK26" s="11" t="n">
        <f aca="false">SUM(F26:AJ26)</f>
        <v>168.5</v>
      </c>
      <c r="AL26" s="4" t="n">
        <v>32</v>
      </c>
      <c r="AM26" s="17" t="n">
        <f aca="false">PRODUCT(AK26:AL26)</f>
        <v>5392</v>
      </c>
      <c r="AN26" s="29" t="n">
        <v>0</v>
      </c>
      <c r="AO26" s="8"/>
      <c r="AP26" s="4"/>
      <c r="AQ26" s="30"/>
      <c r="AR26" s="10"/>
      <c r="AS26" s="14"/>
      <c r="AT26" s="24"/>
      <c r="AU26" s="15" t="n">
        <f aca="false">AN26+AO26+AR26+AS26+AT26</f>
        <v>0</v>
      </c>
      <c r="AV26" s="15" t="n">
        <v>500</v>
      </c>
      <c r="AW26" s="15" t="n">
        <f aca="false">AP26+AR26+AS26+AT26+AV26+AZ26</f>
        <v>668.5</v>
      </c>
      <c r="AX26" s="15" t="n">
        <f aca="false">AU26-AW26+AV26+AZ26</f>
        <v>0</v>
      </c>
      <c r="AY26" s="15" t="n">
        <v>718.5</v>
      </c>
      <c r="AZ26" s="15" t="n">
        <f aca="false">AK26</f>
        <v>168.5</v>
      </c>
      <c r="BA26" s="15" t="n">
        <f aca="false">AY26+AZ26</f>
        <v>887</v>
      </c>
      <c r="BB26" s="15" t="n">
        <f aca="false">AM26-AW26</f>
        <v>4723.5</v>
      </c>
      <c r="BC26" s="31" t="s">
        <v>461</v>
      </c>
      <c r="BD26" s="31" t="s">
        <v>821</v>
      </c>
    </row>
    <row r="27" customFormat="false" ht="15.75" hidden="false" customHeight="false" outlineLevel="0" collapsed="false">
      <c r="A27" s="16" t="n">
        <v>271</v>
      </c>
      <c r="B27" s="4" t="s">
        <v>465</v>
      </c>
      <c r="C27" s="4" t="s">
        <v>377</v>
      </c>
      <c r="D27" s="4"/>
      <c r="E27" s="4"/>
      <c r="F27" s="4" t="n">
        <v>4</v>
      </c>
      <c r="G27" s="4" t="n">
        <v>4</v>
      </c>
      <c r="H27" s="4" t="n">
        <v>4</v>
      </c>
      <c r="I27" s="4" t="n">
        <v>4</v>
      </c>
      <c r="J27" s="4" t="n">
        <v>4</v>
      </c>
      <c r="K27" s="4" t="n">
        <v>4</v>
      </c>
      <c r="L27" s="4" t="n">
        <v>4</v>
      </c>
      <c r="M27" s="4" t="n">
        <v>3.5</v>
      </c>
      <c r="N27" s="4" t="n">
        <v>4</v>
      </c>
      <c r="O27" s="4" t="n">
        <v>3</v>
      </c>
      <c r="P27" s="4" t="n">
        <v>4</v>
      </c>
      <c r="Q27" s="4" t="n">
        <v>3</v>
      </c>
      <c r="R27" s="4" t="n">
        <v>4</v>
      </c>
      <c r="S27" s="4" t="n">
        <v>4</v>
      </c>
      <c r="T27" s="4" t="n">
        <v>4</v>
      </c>
      <c r="U27" s="4" t="n">
        <v>4</v>
      </c>
      <c r="V27" s="4" t="n">
        <v>4</v>
      </c>
      <c r="W27" s="4" t="n">
        <v>4</v>
      </c>
      <c r="X27" s="4"/>
      <c r="Y27" s="4" t="n">
        <v>4</v>
      </c>
      <c r="Z27" s="4" t="n">
        <v>2.5</v>
      </c>
      <c r="AA27" s="4" t="n">
        <v>4</v>
      </c>
      <c r="AB27" s="4" t="n">
        <v>4</v>
      </c>
      <c r="AC27" s="4" t="n">
        <v>3.5</v>
      </c>
      <c r="AD27" s="4" t="n">
        <v>3.5</v>
      </c>
      <c r="AE27" s="4" t="n">
        <v>4</v>
      </c>
      <c r="AF27" s="4" t="n">
        <v>3</v>
      </c>
      <c r="AG27" s="4" t="n">
        <v>3.5</v>
      </c>
      <c r="AH27" s="4"/>
      <c r="AI27" s="4" t="n">
        <v>4</v>
      </c>
      <c r="AJ27" s="4" t="n">
        <v>4</v>
      </c>
      <c r="AK27" s="11" t="n">
        <f aca="false">SUM(F27:AJ27)</f>
        <v>109.5</v>
      </c>
      <c r="AL27" s="4" t="n">
        <v>32</v>
      </c>
      <c r="AM27" s="17" t="n">
        <f aca="false">PRODUCT(AK27:AL27)</f>
        <v>3504</v>
      </c>
      <c r="AN27" s="29" t="n">
        <v>0</v>
      </c>
      <c r="AO27" s="8"/>
      <c r="AP27" s="4"/>
      <c r="AQ27" s="30"/>
      <c r="AR27" s="10"/>
      <c r="AS27" s="14"/>
      <c r="AT27" s="12"/>
      <c r="AU27" s="15" t="n">
        <f aca="false">AN27+AO27+AR27+AS27+AT27</f>
        <v>0</v>
      </c>
      <c r="AV27" s="15"/>
      <c r="AW27" s="15" t="n">
        <f aca="false">AP27+AR27+AS27+AT27+AV27+AZ27</f>
        <v>109.5</v>
      </c>
      <c r="AX27" s="15" t="n">
        <f aca="false">AU27-AW27+AV27+AZ27</f>
        <v>0</v>
      </c>
      <c r="AY27" s="15" t="n">
        <v>164.5</v>
      </c>
      <c r="AZ27" s="15" t="n">
        <f aca="false">AK27</f>
        <v>109.5</v>
      </c>
      <c r="BA27" s="15" t="n">
        <f aca="false">AY27+AZ27</f>
        <v>274</v>
      </c>
      <c r="BB27" s="15" t="n">
        <f aca="false">AM27-AW27</f>
        <v>3394.5</v>
      </c>
      <c r="BC27" s="4" t="s">
        <v>461</v>
      </c>
      <c r="BD27" s="4" t="s">
        <v>466</v>
      </c>
    </row>
    <row r="28" customFormat="false" ht="15.75" hidden="false" customHeight="false" outlineLevel="0" collapsed="false">
      <c r="A28" s="16" t="n">
        <v>491</v>
      </c>
      <c r="B28" s="23" t="s">
        <v>742</v>
      </c>
      <c r="C28" s="4" t="s">
        <v>728</v>
      </c>
      <c r="D28" s="4"/>
      <c r="E28" s="4"/>
      <c r="F28" s="4" t="n">
        <v>10.5</v>
      </c>
      <c r="G28" s="4" t="n">
        <v>10.5</v>
      </c>
      <c r="H28" s="4" t="n">
        <v>10</v>
      </c>
      <c r="I28" s="4" t="n">
        <v>10.5</v>
      </c>
      <c r="J28" s="4" t="n">
        <v>7.5</v>
      </c>
      <c r="K28" s="4" t="n">
        <v>10</v>
      </c>
      <c r="L28" s="4" t="n">
        <v>9.5</v>
      </c>
      <c r="M28" s="4" t="n">
        <v>10.5</v>
      </c>
      <c r="N28" s="4" t="n">
        <v>10</v>
      </c>
      <c r="O28" s="4" t="n">
        <v>9</v>
      </c>
      <c r="P28" s="4" t="n">
        <v>9.5</v>
      </c>
      <c r="Q28" s="4" t="n">
        <v>9</v>
      </c>
      <c r="R28" s="4" t="n">
        <v>9</v>
      </c>
      <c r="S28" s="4" t="n">
        <v>8.5</v>
      </c>
      <c r="T28" s="4" t="n">
        <v>7.5</v>
      </c>
      <c r="U28" s="4" t="n">
        <v>8</v>
      </c>
      <c r="V28" s="4" t="n">
        <v>10</v>
      </c>
      <c r="W28" s="4" t="n">
        <v>9.5</v>
      </c>
      <c r="X28" s="4" t="n">
        <v>10</v>
      </c>
      <c r="Y28" s="4" t="n">
        <v>10.5</v>
      </c>
      <c r="Z28" s="4" t="n">
        <v>13</v>
      </c>
      <c r="AA28" s="4" t="n">
        <v>15.5</v>
      </c>
      <c r="AB28" s="4" t="n">
        <v>15.5</v>
      </c>
      <c r="AC28" s="4" t="n">
        <v>18.5</v>
      </c>
      <c r="AD28" s="4" t="n">
        <v>14.5</v>
      </c>
      <c r="AE28" s="4" t="n">
        <v>14.5</v>
      </c>
      <c r="AF28" s="4" t="n">
        <v>12</v>
      </c>
      <c r="AG28" s="4" t="n">
        <v>13</v>
      </c>
      <c r="AH28" s="4" t="n">
        <v>13</v>
      </c>
      <c r="AI28" s="4" t="n">
        <v>12.5</v>
      </c>
      <c r="AJ28" s="4" t="n">
        <v>11</v>
      </c>
      <c r="AK28" s="11" t="n">
        <f aca="false">SUM(F28:AJ28)</f>
        <v>342.5</v>
      </c>
      <c r="AL28" s="4" t="n">
        <v>32</v>
      </c>
      <c r="AM28" s="17" t="n">
        <f aca="false">PRODUCT(AK28:AL28)</f>
        <v>10960</v>
      </c>
      <c r="AN28" s="29" t="n">
        <v>23000</v>
      </c>
      <c r="AO28" s="39"/>
      <c r="AP28" s="63" t="n">
        <v>6500</v>
      </c>
      <c r="AQ28" s="36" t="n">
        <v>3580</v>
      </c>
      <c r="AR28" s="10"/>
      <c r="AS28" s="14"/>
      <c r="AT28" s="24" t="n">
        <v>1150</v>
      </c>
      <c r="AU28" s="15" t="n">
        <f aca="false">AN28+AO28+AR28+AS28+AT28</f>
        <v>24150</v>
      </c>
      <c r="AV28" s="15"/>
      <c r="AW28" s="15" t="n">
        <f aca="false">AP28+AR28+AS28+AT28+AV28+AZ28</f>
        <v>7992.5</v>
      </c>
      <c r="AX28" s="15" t="n">
        <v>23000</v>
      </c>
      <c r="AY28" s="15" t="n">
        <v>983</v>
      </c>
      <c r="AZ28" s="15" t="n">
        <f aca="false">AK28</f>
        <v>342.5</v>
      </c>
      <c r="BA28" s="15" t="n">
        <f aca="false">AY28+AZ28</f>
        <v>1325.5</v>
      </c>
      <c r="BB28" s="15" t="n">
        <f aca="false">AM28-AW28</f>
        <v>2967.5</v>
      </c>
      <c r="BC28" s="31" t="s">
        <v>461</v>
      </c>
      <c r="BD28" s="31" t="s">
        <v>743</v>
      </c>
    </row>
    <row r="29" customFormat="false" ht="15.75" hidden="false" customHeight="false" outlineLevel="0" collapsed="false">
      <c r="A29" s="16" t="n">
        <v>540</v>
      </c>
      <c r="B29" s="23" t="s">
        <v>825</v>
      </c>
      <c r="C29" s="4" t="s">
        <v>728</v>
      </c>
      <c r="D29" s="4"/>
      <c r="E29" s="4"/>
      <c r="F29" s="4" t="n">
        <v>5.5</v>
      </c>
      <c r="G29" s="4" t="n">
        <v>2.5</v>
      </c>
      <c r="H29" s="4" t="n">
        <v>5</v>
      </c>
      <c r="I29" s="4" t="n">
        <v>4</v>
      </c>
      <c r="J29" s="4" t="n">
        <v>5</v>
      </c>
      <c r="K29" s="4" t="n">
        <v>3</v>
      </c>
      <c r="L29" s="4" t="n">
        <v>3.5</v>
      </c>
      <c r="M29" s="4" t="n">
        <v>5.5</v>
      </c>
      <c r="N29" s="4" t="n">
        <v>4.5</v>
      </c>
      <c r="O29" s="4" t="n">
        <v>4.5</v>
      </c>
      <c r="P29" s="4" t="n">
        <v>4.5</v>
      </c>
      <c r="Q29" s="4" t="n">
        <v>5</v>
      </c>
      <c r="R29" s="4" t="n">
        <v>4.5</v>
      </c>
      <c r="S29" s="4" t="n">
        <v>4.5</v>
      </c>
      <c r="T29" s="4" t="n">
        <v>4</v>
      </c>
      <c r="U29" s="4" t="n">
        <v>4</v>
      </c>
      <c r="V29" s="4" t="n">
        <v>4.5</v>
      </c>
      <c r="W29" s="4" t="n">
        <v>2</v>
      </c>
      <c r="X29" s="4" t="n">
        <v>4.5</v>
      </c>
      <c r="Y29" s="4" t="n">
        <v>5</v>
      </c>
      <c r="Z29" s="4" t="n">
        <v>2</v>
      </c>
      <c r="AA29" s="4" t="n">
        <v>4.5</v>
      </c>
      <c r="AB29" s="4" t="n">
        <v>4</v>
      </c>
      <c r="AC29" s="4" t="n">
        <v>3.5</v>
      </c>
      <c r="AD29" s="4" t="n">
        <v>4</v>
      </c>
      <c r="AE29" s="4" t="n">
        <v>4.5</v>
      </c>
      <c r="AF29" s="4" t="n">
        <v>4.5</v>
      </c>
      <c r="AG29" s="4" t="n">
        <v>3</v>
      </c>
      <c r="AH29" s="4" t="n">
        <v>5</v>
      </c>
      <c r="AI29" s="4" t="n">
        <v>4</v>
      </c>
      <c r="AJ29" s="4" t="n">
        <v>4</v>
      </c>
      <c r="AK29" s="11" t="n">
        <f aca="false">SUM(F29:AJ29)</f>
        <v>128.5</v>
      </c>
      <c r="AL29" s="4" t="n">
        <v>32</v>
      </c>
      <c r="AM29" s="17" t="n">
        <f aca="false">PRODUCT(AK29:AL29)</f>
        <v>4112</v>
      </c>
      <c r="AN29" s="29"/>
      <c r="AO29" s="8"/>
      <c r="AP29" s="4"/>
      <c r="AQ29" s="30"/>
      <c r="AR29" s="10"/>
      <c r="AS29" s="14"/>
      <c r="AT29" s="24" t="n">
        <v>1150</v>
      </c>
      <c r="AU29" s="15" t="n">
        <f aca="false">AN29+AO29+AR29+AS29+AT29</f>
        <v>1150</v>
      </c>
      <c r="AV29" s="15"/>
      <c r="AW29" s="15" t="n">
        <f aca="false">AP29+AR29+AS29+AT29+AV29+AZ29</f>
        <v>1278.5</v>
      </c>
      <c r="AX29" s="15"/>
      <c r="AY29" s="15" t="n">
        <v>514.5</v>
      </c>
      <c r="AZ29" s="15" t="n">
        <f aca="false">AK29</f>
        <v>128.5</v>
      </c>
      <c r="BA29" s="15" t="n">
        <f aca="false">AY29+AZ29</f>
        <v>643</v>
      </c>
      <c r="BB29" s="15" t="n">
        <f aca="false">AM29-AW29</f>
        <v>2833.5</v>
      </c>
      <c r="BC29" s="31" t="s">
        <v>461</v>
      </c>
      <c r="BD29" s="31" t="s">
        <v>826</v>
      </c>
    </row>
    <row r="30" customFormat="false" ht="15.75" hidden="false" customHeight="false" outlineLevel="0" collapsed="false">
      <c r="A30" s="16" t="n">
        <v>535</v>
      </c>
      <c r="B30" s="23" t="s">
        <v>817</v>
      </c>
      <c r="C30" s="4" t="s">
        <v>728</v>
      </c>
      <c r="D30" s="4"/>
      <c r="E30" s="4"/>
      <c r="F30" s="4" t="n">
        <v>3.5</v>
      </c>
      <c r="G30" s="4" t="n">
        <v>3.5</v>
      </c>
      <c r="H30" s="4" t="n">
        <v>3.5</v>
      </c>
      <c r="I30" s="4" t="n">
        <v>3.5</v>
      </c>
      <c r="J30" s="4" t="n">
        <v>3.5</v>
      </c>
      <c r="K30" s="4" t="n">
        <v>3.5</v>
      </c>
      <c r="L30" s="4" t="n">
        <v>4</v>
      </c>
      <c r="M30" s="4" t="n">
        <v>4</v>
      </c>
      <c r="N30" s="4" t="n">
        <v>2</v>
      </c>
      <c r="O30" s="4" t="n">
        <v>5.5</v>
      </c>
      <c r="P30" s="4" t="n">
        <v>3</v>
      </c>
      <c r="Q30" s="4" t="n">
        <v>3.5</v>
      </c>
      <c r="R30" s="4" t="n">
        <v>3.5</v>
      </c>
      <c r="S30" s="4" t="n">
        <v>3.5</v>
      </c>
      <c r="T30" s="4" t="n">
        <v>3</v>
      </c>
      <c r="U30" s="4" t="n">
        <v>4</v>
      </c>
      <c r="V30" s="4" t="n">
        <v>3.5</v>
      </c>
      <c r="W30" s="4" t="n">
        <v>3.5</v>
      </c>
      <c r="X30" s="4" t="n">
        <v>3</v>
      </c>
      <c r="Y30" s="4" t="n">
        <v>3</v>
      </c>
      <c r="Z30" s="4" t="n">
        <v>3.5</v>
      </c>
      <c r="AA30" s="4" t="n">
        <v>3.5</v>
      </c>
      <c r="AB30" s="4" t="n">
        <v>3</v>
      </c>
      <c r="AC30" s="4" t="n">
        <v>3.5</v>
      </c>
      <c r="AD30" s="4" t="n">
        <v>3</v>
      </c>
      <c r="AE30" s="4" t="n">
        <v>3</v>
      </c>
      <c r="AF30" s="4" t="n">
        <v>3</v>
      </c>
      <c r="AG30" s="4" t="n">
        <v>3</v>
      </c>
      <c r="AH30" s="4" t="n">
        <v>3</v>
      </c>
      <c r="AI30" s="4" t="n">
        <v>3</v>
      </c>
      <c r="AJ30" s="4" t="n">
        <v>3</v>
      </c>
      <c r="AK30" s="11" t="n">
        <f aca="false">SUM(F30:AJ30)</f>
        <v>104.5</v>
      </c>
      <c r="AL30" s="4" t="n">
        <v>32</v>
      </c>
      <c r="AM30" s="17" t="n">
        <f aca="false">PRODUCT(AK30:AL30)</f>
        <v>3344</v>
      </c>
      <c r="AN30" s="29" t="n">
        <v>0</v>
      </c>
      <c r="AO30" s="8"/>
      <c r="AP30" s="4"/>
      <c r="AQ30" s="30"/>
      <c r="AR30" s="10"/>
      <c r="AS30" s="14"/>
      <c r="AT30" s="24" t="n">
        <v>1150</v>
      </c>
      <c r="AU30" s="15" t="n">
        <f aca="false">AN30+AO30+AR30+AS30+AT30</f>
        <v>1150</v>
      </c>
      <c r="AV30" s="15"/>
      <c r="AW30" s="15" t="n">
        <f aca="false">AP30+AR30+AS30+AT30+AV30+AZ30</f>
        <v>1254.5</v>
      </c>
      <c r="AX30" s="15" t="n">
        <f aca="false">AU30-AW30+AV30+AZ30</f>
        <v>0</v>
      </c>
      <c r="AY30" s="15" t="n">
        <v>350.5</v>
      </c>
      <c r="AZ30" s="15" t="n">
        <f aca="false">AK30</f>
        <v>104.5</v>
      </c>
      <c r="BA30" s="15" t="n">
        <f aca="false">AY30+AZ30</f>
        <v>455</v>
      </c>
      <c r="BB30" s="15" t="n">
        <f aca="false">AM30-AW30</f>
        <v>2089.5</v>
      </c>
      <c r="BC30" s="31" t="s">
        <v>461</v>
      </c>
      <c r="BD30" s="31" t="s">
        <v>449</v>
      </c>
    </row>
    <row r="31" customFormat="false" ht="15.75" hidden="false" customHeight="false" outlineLevel="0" collapsed="false">
      <c r="A31" s="16" t="n">
        <v>534</v>
      </c>
      <c r="B31" s="23" t="s">
        <v>815</v>
      </c>
      <c r="C31" s="4" t="s">
        <v>728</v>
      </c>
      <c r="D31" s="4"/>
      <c r="E31" s="4"/>
      <c r="F31" s="4" t="n">
        <v>81</v>
      </c>
      <c r="G31" s="4" t="n">
        <v>80</v>
      </c>
      <c r="H31" s="4" t="n">
        <v>77.5</v>
      </c>
      <c r="I31" s="4" t="n">
        <v>79</v>
      </c>
      <c r="J31" s="4" t="n">
        <v>77</v>
      </c>
      <c r="K31" s="4" t="n">
        <v>77</v>
      </c>
      <c r="L31" s="4" t="n">
        <v>86</v>
      </c>
      <c r="M31" s="4" t="n">
        <v>73</v>
      </c>
      <c r="N31" s="4" t="n">
        <v>78</v>
      </c>
      <c r="O31" s="4" t="n">
        <v>79</v>
      </c>
      <c r="P31" s="4" t="n">
        <v>70</v>
      </c>
      <c r="Q31" s="4" t="n">
        <v>77</v>
      </c>
      <c r="R31" s="4" t="n">
        <v>81</v>
      </c>
      <c r="S31" s="4" t="n">
        <v>77</v>
      </c>
      <c r="T31" s="4" t="n">
        <v>77</v>
      </c>
      <c r="U31" s="4" t="n">
        <v>71</v>
      </c>
      <c r="V31" s="4" t="n">
        <v>83</v>
      </c>
      <c r="W31" s="4" t="n">
        <v>78</v>
      </c>
      <c r="X31" s="4" t="n">
        <v>77</v>
      </c>
      <c r="Y31" s="4" t="n">
        <v>79</v>
      </c>
      <c r="Z31" s="4" t="n">
        <v>84</v>
      </c>
      <c r="AA31" s="4" t="n">
        <v>78</v>
      </c>
      <c r="AB31" s="4" t="n">
        <v>77.5</v>
      </c>
      <c r="AC31" s="4" t="n">
        <v>76</v>
      </c>
      <c r="AD31" s="4" t="n">
        <v>78</v>
      </c>
      <c r="AE31" s="4" t="n">
        <v>76.5</v>
      </c>
      <c r="AF31" s="4" t="n">
        <v>75.5</v>
      </c>
      <c r="AG31" s="4" t="n">
        <v>86</v>
      </c>
      <c r="AH31" s="4" t="n">
        <v>80.5</v>
      </c>
      <c r="AI31" s="4" t="n">
        <v>80</v>
      </c>
      <c r="AJ31" s="4" t="n">
        <v>85.5</v>
      </c>
      <c r="AK31" s="11" t="n">
        <f aca="false">SUM(F31:AJ31)</f>
        <v>2435</v>
      </c>
      <c r="AL31" s="4" t="n">
        <v>32</v>
      </c>
      <c r="AM31" s="17" t="n">
        <f aca="false">PRODUCT(AK31:AL31)</f>
        <v>77920</v>
      </c>
      <c r="AN31" s="29" t="n">
        <v>0</v>
      </c>
      <c r="AO31" s="8"/>
      <c r="AP31" s="4"/>
      <c r="AQ31" s="30"/>
      <c r="AR31" s="10"/>
      <c r="AS31" s="14"/>
      <c r="AT31" s="24"/>
      <c r="AU31" s="15" t="n">
        <f aca="false">AN31+AO31+AR31+AS31+AT31</f>
        <v>0</v>
      </c>
      <c r="AV31" s="15"/>
      <c r="AW31" s="15" t="n">
        <f aca="false">AP31+AR31+AS31+AT31+AV31+AZ31</f>
        <v>2435</v>
      </c>
      <c r="AX31" s="15" t="n">
        <f aca="false">AU31-AW31+AV31+AZ31</f>
        <v>0</v>
      </c>
      <c r="AY31" s="15" t="n">
        <v>8870</v>
      </c>
      <c r="AZ31" s="15" t="n">
        <f aca="false">AK31</f>
        <v>2435</v>
      </c>
      <c r="BA31" s="15" t="n">
        <f aca="false">AY31+AZ31</f>
        <v>11305</v>
      </c>
      <c r="BB31" s="15" t="n">
        <f aca="false">AM31-AW31</f>
        <v>75485</v>
      </c>
      <c r="BC31" s="31" t="s">
        <v>37</v>
      </c>
      <c r="BD31" s="31" t="s">
        <v>816</v>
      </c>
    </row>
    <row r="32" customFormat="false" ht="15.75" hidden="false" customHeight="false" outlineLevel="0" collapsed="false">
      <c r="A32" s="16" t="n">
        <v>195</v>
      </c>
      <c r="B32" s="23" t="s">
        <v>344</v>
      </c>
      <c r="C32" s="4" t="s">
        <v>325</v>
      </c>
      <c r="D32" s="4"/>
      <c r="E32" s="4"/>
      <c r="F32" s="4" t="n">
        <v>12</v>
      </c>
      <c r="G32" s="4" t="n">
        <v>11</v>
      </c>
      <c r="H32" s="4" t="n">
        <v>32.5</v>
      </c>
      <c r="I32" s="4" t="n">
        <v>38.5</v>
      </c>
      <c r="J32" s="4" t="n">
        <v>41</v>
      </c>
      <c r="K32" s="4" t="n">
        <v>43</v>
      </c>
      <c r="L32" s="4" t="n">
        <v>39</v>
      </c>
      <c r="M32" s="4" t="n">
        <v>56</v>
      </c>
      <c r="N32" s="4" t="n">
        <v>53</v>
      </c>
      <c r="O32" s="4" t="n">
        <v>45</v>
      </c>
      <c r="P32" s="4" t="n">
        <v>47</v>
      </c>
      <c r="Q32" s="4" t="n">
        <v>46</v>
      </c>
      <c r="R32" s="4" t="n">
        <v>49</v>
      </c>
      <c r="S32" s="4" t="n">
        <v>47</v>
      </c>
      <c r="T32" s="4" t="n">
        <v>45</v>
      </c>
      <c r="U32" s="4" t="n">
        <v>47.5</v>
      </c>
      <c r="V32" s="4" t="n">
        <v>47</v>
      </c>
      <c r="W32" s="4" t="n">
        <v>52</v>
      </c>
      <c r="X32" s="4" t="n">
        <v>54</v>
      </c>
      <c r="Y32" s="4" t="n">
        <v>52</v>
      </c>
      <c r="Z32" s="4" t="n">
        <v>32.5</v>
      </c>
      <c r="AA32" s="4" t="n">
        <v>45</v>
      </c>
      <c r="AB32" s="4" t="n">
        <v>46</v>
      </c>
      <c r="AC32" s="4" t="n">
        <v>43</v>
      </c>
      <c r="AD32" s="4" t="n">
        <v>44</v>
      </c>
      <c r="AE32" s="4" t="n">
        <v>46</v>
      </c>
      <c r="AF32" s="4" t="n">
        <v>47</v>
      </c>
      <c r="AG32" s="4" t="n">
        <v>50</v>
      </c>
      <c r="AH32" s="4" t="n">
        <v>47.5</v>
      </c>
      <c r="AI32" s="4" t="n">
        <v>47</v>
      </c>
      <c r="AJ32" s="4" t="n">
        <v>46.5</v>
      </c>
      <c r="AK32" s="11" t="n">
        <f aca="false">SUM(F32:AJ32)</f>
        <v>1352</v>
      </c>
      <c r="AL32" s="4" t="n">
        <v>32</v>
      </c>
      <c r="AM32" s="17" t="n">
        <f aca="false">PRODUCT(AK32:AL32)</f>
        <v>43264</v>
      </c>
      <c r="AN32" s="29" t="n">
        <v>0</v>
      </c>
      <c r="AO32" s="8"/>
      <c r="AP32" s="4"/>
      <c r="AQ32" s="30"/>
      <c r="AR32" s="10"/>
      <c r="AS32" s="14"/>
      <c r="AT32" s="24"/>
      <c r="AU32" s="15" t="n">
        <f aca="false">AN32+AO32+AR32+AS32+AT32</f>
        <v>0</v>
      </c>
      <c r="AV32" s="15"/>
      <c r="AW32" s="15" t="n">
        <f aca="false">AP32+AR32+AS32+AT32+AV32+AZ32</f>
        <v>1352</v>
      </c>
      <c r="AX32" s="15" t="n">
        <f aca="false">AU32-AW32+AV32+AZ32</f>
        <v>0</v>
      </c>
      <c r="AY32" s="15" t="n">
        <v>4467.5</v>
      </c>
      <c r="AZ32" s="15" t="n">
        <f aca="false">AK32</f>
        <v>1352</v>
      </c>
      <c r="BA32" s="15" t="n">
        <f aca="false">AY32+AZ32</f>
        <v>5819.5</v>
      </c>
      <c r="BB32" s="15" t="n">
        <f aca="false">AM32-AW32</f>
        <v>41912</v>
      </c>
      <c r="BC32" s="31" t="s">
        <v>37</v>
      </c>
      <c r="BD32" s="31" t="s">
        <v>345</v>
      </c>
    </row>
    <row r="33" customFormat="false" ht="15.75" hidden="false" customHeight="false" outlineLevel="0" collapsed="false">
      <c r="A33" s="16" t="n">
        <v>493</v>
      </c>
      <c r="B33" s="23" t="s">
        <v>746</v>
      </c>
      <c r="C33" s="4" t="s">
        <v>728</v>
      </c>
      <c r="D33" s="4"/>
      <c r="E33" s="4"/>
      <c r="F33" s="4" t="n">
        <v>27.5</v>
      </c>
      <c r="G33" s="4" t="n">
        <v>28.5</v>
      </c>
      <c r="H33" s="4" t="n">
        <v>26</v>
      </c>
      <c r="I33" s="4" t="n">
        <v>25</v>
      </c>
      <c r="J33" s="4" t="n">
        <v>28</v>
      </c>
      <c r="K33" s="4" t="n">
        <v>32</v>
      </c>
      <c r="L33" s="4" t="n">
        <v>33.5</v>
      </c>
      <c r="M33" s="4" t="n">
        <v>32</v>
      </c>
      <c r="N33" s="4" t="n">
        <v>31.5</v>
      </c>
      <c r="O33" s="4" t="n">
        <v>32</v>
      </c>
      <c r="P33" s="4" t="n">
        <v>31.5</v>
      </c>
      <c r="Q33" s="4" t="n">
        <v>32.5</v>
      </c>
      <c r="R33" s="4" t="n">
        <v>32.5</v>
      </c>
      <c r="S33" s="4" t="n">
        <v>32</v>
      </c>
      <c r="T33" s="4" t="n">
        <v>32</v>
      </c>
      <c r="U33" s="4" t="n">
        <v>33</v>
      </c>
      <c r="V33" s="4" t="n">
        <v>33</v>
      </c>
      <c r="W33" s="4" t="n">
        <v>36</v>
      </c>
      <c r="X33" s="4" t="n">
        <v>37</v>
      </c>
      <c r="Y33" s="4" t="n">
        <v>37</v>
      </c>
      <c r="Z33" s="4" t="n">
        <v>36.5</v>
      </c>
      <c r="AA33" s="4" t="n">
        <v>36</v>
      </c>
      <c r="AB33" s="4" t="n">
        <v>32.5</v>
      </c>
      <c r="AC33" s="4" t="n">
        <v>33.5</v>
      </c>
      <c r="AD33" s="4" t="n">
        <v>31.5</v>
      </c>
      <c r="AE33" s="4" t="n">
        <v>34</v>
      </c>
      <c r="AF33" s="4" t="n">
        <v>33</v>
      </c>
      <c r="AG33" s="4" t="n">
        <v>35.5</v>
      </c>
      <c r="AH33" s="4" t="n">
        <v>33</v>
      </c>
      <c r="AI33" s="4" t="n">
        <v>37</v>
      </c>
      <c r="AJ33" s="4" t="n">
        <v>36.5</v>
      </c>
      <c r="AK33" s="11" t="n">
        <f aca="false">SUM(F33:AJ33)</f>
        <v>1011.5</v>
      </c>
      <c r="AL33" s="4" t="n">
        <v>32</v>
      </c>
      <c r="AM33" s="17" t="n">
        <f aca="false">PRODUCT(AK33:AL33)</f>
        <v>32368</v>
      </c>
      <c r="AN33" s="29" t="n">
        <v>0</v>
      </c>
      <c r="AO33" s="8"/>
      <c r="AP33" s="4"/>
      <c r="AQ33" s="30"/>
      <c r="AR33" s="10"/>
      <c r="AS33" s="14"/>
      <c r="AT33" s="24"/>
      <c r="AU33" s="15" t="n">
        <f aca="false">AN33+AO33+AR33+AS33+AT33</f>
        <v>0</v>
      </c>
      <c r="AV33" s="15"/>
      <c r="AW33" s="15" t="n">
        <f aca="false">AP33+AR33+AS33+AT33+AV33+AZ33</f>
        <v>1011.5</v>
      </c>
      <c r="AX33" s="15" t="n">
        <f aca="false">AU33-AW33+AV33+AZ33</f>
        <v>0</v>
      </c>
      <c r="AY33" s="15" t="n">
        <v>5008</v>
      </c>
      <c r="AZ33" s="15" t="n">
        <f aca="false">AK33</f>
        <v>1011.5</v>
      </c>
      <c r="BA33" s="15" t="n">
        <f aca="false">AY33+AZ33</f>
        <v>6019.5</v>
      </c>
      <c r="BB33" s="15" t="n">
        <f aca="false">AM33-AW33</f>
        <v>31356.5</v>
      </c>
      <c r="BC33" s="31" t="s">
        <v>37</v>
      </c>
      <c r="BD33" s="31" t="s">
        <v>747</v>
      </c>
    </row>
    <row r="34" customFormat="false" ht="15.75" hidden="false" customHeight="false" outlineLevel="0" collapsed="false">
      <c r="A34" s="16" t="n">
        <v>9</v>
      </c>
      <c r="B34" s="23" t="s">
        <v>47</v>
      </c>
      <c r="C34" s="4" t="s">
        <v>29</v>
      </c>
      <c r="D34" s="4"/>
      <c r="E34" s="4"/>
      <c r="F34" s="4" t="n">
        <v>50.5</v>
      </c>
      <c r="G34" s="4" t="n">
        <v>48.5</v>
      </c>
      <c r="H34" s="4" t="n">
        <v>49</v>
      </c>
      <c r="I34" s="4" t="n">
        <v>48</v>
      </c>
      <c r="J34" s="4" t="n">
        <v>48.5</v>
      </c>
      <c r="K34" s="4" t="n">
        <v>47</v>
      </c>
      <c r="L34" s="4" t="n">
        <v>47.5</v>
      </c>
      <c r="M34" s="4" t="n">
        <v>45.5</v>
      </c>
      <c r="N34" s="4" t="n">
        <v>42</v>
      </c>
      <c r="O34" s="4" t="n">
        <v>44</v>
      </c>
      <c r="P34" s="4" t="n">
        <v>42.5</v>
      </c>
      <c r="Q34" s="4" t="n">
        <v>44.5</v>
      </c>
      <c r="R34" s="4" t="n">
        <v>44.5</v>
      </c>
      <c r="S34" s="4" t="n">
        <v>48</v>
      </c>
      <c r="T34" s="4" t="n">
        <v>48.5</v>
      </c>
      <c r="U34" s="4" t="n">
        <v>49.5</v>
      </c>
      <c r="V34" s="4" t="n">
        <v>47.5</v>
      </c>
      <c r="W34" s="4" t="n">
        <v>49.5</v>
      </c>
      <c r="X34" s="4" t="n">
        <v>50</v>
      </c>
      <c r="Y34" s="4" t="n">
        <v>52</v>
      </c>
      <c r="Z34" s="4" t="n">
        <v>51</v>
      </c>
      <c r="AA34" s="4" t="n">
        <v>50.5</v>
      </c>
      <c r="AB34" s="4" t="n">
        <v>51</v>
      </c>
      <c r="AC34" s="4" t="n">
        <v>52.5</v>
      </c>
      <c r="AD34" s="4" t="n">
        <v>52</v>
      </c>
      <c r="AE34" s="4" t="n">
        <v>51.5</v>
      </c>
      <c r="AF34" s="4" t="n">
        <v>51.5</v>
      </c>
      <c r="AG34" s="4" t="n">
        <v>49.5</v>
      </c>
      <c r="AH34" s="4" t="n">
        <v>52</v>
      </c>
      <c r="AI34" s="4" t="n">
        <v>51.5</v>
      </c>
      <c r="AJ34" s="4" t="n">
        <v>57</v>
      </c>
      <c r="AK34" s="11" t="n">
        <f aca="false">SUM(F34:AJ34)</f>
        <v>1517</v>
      </c>
      <c r="AL34" s="4" t="n">
        <v>32</v>
      </c>
      <c r="AM34" s="17" t="n">
        <f aca="false">PRODUCT(AK34:AL34)</f>
        <v>48544</v>
      </c>
      <c r="AN34" s="18" t="n">
        <v>51995</v>
      </c>
      <c r="AO34" s="19"/>
      <c r="AP34" s="65" t="n">
        <v>17335</v>
      </c>
      <c r="AQ34" s="21"/>
      <c r="AR34" s="10"/>
      <c r="AS34" s="14"/>
      <c r="AT34" s="24"/>
      <c r="AU34" s="15" t="n">
        <f aca="false">AN34+AO34+AR34+AS34+AT34</f>
        <v>51995</v>
      </c>
      <c r="AV34" s="15" t="n">
        <v>200</v>
      </c>
      <c r="AW34" s="15" t="n">
        <f aca="false">AP34+AR34+AS34+AT34+AV34+AZ34</f>
        <v>17535</v>
      </c>
      <c r="AX34" s="15" t="n">
        <f aca="false">AU34-AW34+AV34+AZ34</f>
        <v>34660</v>
      </c>
      <c r="AY34" s="15" t="n">
        <v>6321</v>
      </c>
      <c r="AZ34" s="15" t="n">
        <v>0</v>
      </c>
      <c r="BA34" s="15" t="n">
        <f aca="false">AY34+AZ34</f>
        <v>6321</v>
      </c>
      <c r="BB34" s="15" t="n">
        <f aca="false">AM34-AW34</f>
        <v>31009</v>
      </c>
      <c r="BC34" s="23" t="s">
        <v>37</v>
      </c>
      <c r="BD34" s="23" t="s">
        <v>48</v>
      </c>
    </row>
    <row r="35" customFormat="false" ht="15.75" hidden="false" customHeight="false" outlineLevel="0" collapsed="false">
      <c r="A35" s="16" t="n">
        <v>161</v>
      </c>
      <c r="B35" s="4" t="s">
        <v>289</v>
      </c>
      <c r="C35" s="4" t="s">
        <v>264</v>
      </c>
      <c r="D35" s="4"/>
      <c r="E35" s="4"/>
      <c r="F35" s="4" t="n">
        <v>31</v>
      </c>
      <c r="G35" s="4" t="n">
        <v>32</v>
      </c>
      <c r="H35" s="4" t="n">
        <v>34</v>
      </c>
      <c r="I35" s="4" t="n">
        <v>28</v>
      </c>
      <c r="J35" s="4" t="n">
        <v>31</v>
      </c>
      <c r="K35" s="4" t="n">
        <v>29.5</v>
      </c>
      <c r="L35" s="4" t="n">
        <v>31</v>
      </c>
      <c r="M35" s="4" t="n">
        <v>26</v>
      </c>
      <c r="N35" s="4" t="n">
        <v>17</v>
      </c>
      <c r="O35" s="4" t="n">
        <v>30</v>
      </c>
      <c r="P35" s="4" t="n">
        <v>21.5</v>
      </c>
      <c r="Q35" s="4" t="n">
        <v>24</v>
      </c>
      <c r="R35" s="4" t="n">
        <v>28</v>
      </c>
      <c r="S35" s="4" t="n">
        <v>29</v>
      </c>
      <c r="T35" s="4" t="n">
        <v>25</v>
      </c>
      <c r="U35" s="4" t="n">
        <v>30</v>
      </c>
      <c r="V35" s="4" t="n">
        <v>30</v>
      </c>
      <c r="W35" s="4" t="n">
        <v>29</v>
      </c>
      <c r="X35" s="4" t="n">
        <v>27</v>
      </c>
      <c r="Y35" s="4" t="n">
        <v>29.5</v>
      </c>
      <c r="Z35" s="4" t="n">
        <v>31</v>
      </c>
      <c r="AA35" s="4" t="n">
        <v>31</v>
      </c>
      <c r="AB35" s="4" t="n">
        <v>32</v>
      </c>
      <c r="AC35" s="4" t="n">
        <v>26</v>
      </c>
      <c r="AD35" s="4" t="n">
        <v>30</v>
      </c>
      <c r="AE35" s="4" t="n">
        <v>23</v>
      </c>
      <c r="AF35" s="4" t="n">
        <v>30</v>
      </c>
      <c r="AG35" s="4" t="n">
        <v>26</v>
      </c>
      <c r="AH35" s="4" t="n">
        <v>33</v>
      </c>
      <c r="AI35" s="4" t="n">
        <v>25</v>
      </c>
      <c r="AJ35" s="4" t="n">
        <v>27</v>
      </c>
      <c r="AK35" s="11" t="n">
        <f aca="false">SUM(F35:AJ35)</f>
        <v>876.5</v>
      </c>
      <c r="AL35" s="4" t="n">
        <v>32</v>
      </c>
      <c r="AM35" s="17" t="n">
        <f aca="false">PRODUCT(AK35:AL35)</f>
        <v>28048</v>
      </c>
      <c r="AN35" s="29" t="n">
        <v>0</v>
      </c>
      <c r="AO35" s="8"/>
      <c r="AP35" s="4"/>
      <c r="AQ35" s="30"/>
      <c r="AR35" s="10"/>
      <c r="AS35" s="14"/>
      <c r="AT35" s="24"/>
      <c r="AU35" s="15" t="n">
        <f aca="false">AN35+AO35+AR35+AS35+AT35</f>
        <v>0</v>
      </c>
      <c r="AV35" s="15"/>
      <c r="AW35" s="15" t="n">
        <f aca="false">AP35+AR35+AS35+AT35+AV35+AZ35</f>
        <v>876.5</v>
      </c>
      <c r="AX35" s="15" t="n">
        <f aca="false">AU35-AW35+AV35+AZ35</f>
        <v>0</v>
      </c>
      <c r="AY35" s="15" t="n">
        <v>2590.5</v>
      </c>
      <c r="AZ35" s="15" t="n">
        <f aca="false">AK35</f>
        <v>876.5</v>
      </c>
      <c r="BA35" s="15" t="n">
        <f aca="false">AY35+AZ35</f>
        <v>3467</v>
      </c>
      <c r="BB35" s="15" t="n">
        <f aca="false">AM35-AW35</f>
        <v>27171.5</v>
      </c>
      <c r="BC35" s="4" t="s">
        <v>37</v>
      </c>
      <c r="BD35" s="31" t="s">
        <v>290</v>
      </c>
    </row>
    <row r="36" customFormat="false" ht="15.75" hidden="false" customHeight="false" outlineLevel="0" collapsed="false">
      <c r="A36" s="16" t="n">
        <v>571</v>
      </c>
      <c r="B36" s="4" t="s">
        <v>881</v>
      </c>
      <c r="C36" s="4" t="s">
        <v>728</v>
      </c>
      <c r="D36" s="4" t="n">
        <v>5098017</v>
      </c>
      <c r="E36" s="4"/>
      <c r="F36" s="4" t="n">
        <v>31</v>
      </c>
      <c r="G36" s="4" t="n">
        <v>33</v>
      </c>
      <c r="H36" s="4" t="n">
        <v>37</v>
      </c>
      <c r="I36" s="4" t="n">
        <v>36</v>
      </c>
      <c r="J36" s="4" t="n">
        <v>18</v>
      </c>
      <c r="K36" s="4" t="n">
        <v>33</v>
      </c>
      <c r="L36" s="4" t="n">
        <v>37</v>
      </c>
      <c r="M36" s="4" t="n">
        <v>45</v>
      </c>
      <c r="N36" s="4" t="n">
        <v>45</v>
      </c>
      <c r="O36" s="4" t="n">
        <v>48</v>
      </c>
      <c r="P36" s="4" t="n">
        <v>45</v>
      </c>
      <c r="Q36" s="4" t="n">
        <v>48</v>
      </c>
      <c r="R36" s="4" t="n">
        <v>45</v>
      </c>
      <c r="S36" s="4" t="n">
        <v>45</v>
      </c>
      <c r="T36" s="4" t="n">
        <v>47.5</v>
      </c>
      <c r="U36" s="4" t="n">
        <v>50</v>
      </c>
      <c r="V36" s="4" t="n">
        <v>49</v>
      </c>
      <c r="W36" s="4" t="n">
        <v>50</v>
      </c>
      <c r="X36" s="4" t="n">
        <v>51</v>
      </c>
      <c r="Y36" s="4" t="n">
        <v>48</v>
      </c>
      <c r="Z36" s="4" t="n">
        <v>35</v>
      </c>
      <c r="AA36" s="4" t="n">
        <v>33</v>
      </c>
      <c r="AB36" s="4" t="n">
        <v>36</v>
      </c>
      <c r="AC36" s="4" t="n">
        <v>44.5</v>
      </c>
      <c r="AD36" s="4" t="n">
        <v>48</v>
      </c>
      <c r="AE36" s="4" t="n">
        <v>51</v>
      </c>
      <c r="AF36" s="4" t="n">
        <v>54</v>
      </c>
      <c r="AG36" s="4" t="n">
        <v>55</v>
      </c>
      <c r="AH36" s="4" t="n">
        <v>56</v>
      </c>
      <c r="AI36" s="4" t="n">
        <v>57</v>
      </c>
      <c r="AJ36" s="4" t="n">
        <v>71</v>
      </c>
      <c r="AK36" s="11" t="n">
        <f aca="false">SUM(F36:AJ36)</f>
        <v>1382</v>
      </c>
      <c r="AL36" s="4" t="n">
        <v>32</v>
      </c>
      <c r="AM36" s="17" t="n">
        <f aca="false">PRODUCT(AK36:AL36)</f>
        <v>44224</v>
      </c>
      <c r="AN36" s="29" t="n">
        <v>0</v>
      </c>
      <c r="AO36" s="8"/>
      <c r="AP36" s="4"/>
      <c r="AQ36" s="30"/>
      <c r="AR36" s="10"/>
      <c r="AS36" s="14"/>
      <c r="AT36" s="12" t="n">
        <v>23000</v>
      </c>
      <c r="AU36" s="15" t="n">
        <f aca="false">AN36+AO36+AR36+AS36+AT36</f>
        <v>23000</v>
      </c>
      <c r="AV36" s="15"/>
      <c r="AW36" s="15" t="n">
        <f aca="false">AP36+AR36+AS36+AT36+AV36+AZ36</f>
        <v>24382</v>
      </c>
      <c r="AX36" s="15" t="n">
        <f aca="false">AU36-AW36+AV36+AZ36</f>
        <v>0</v>
      </c>
      <c r="AY36" s="15" t="n">
        <v>10997.5</v>
      </c>
      <c r="AZ36" s="15" t="n">
        <f aca="false">AK36</f>
        <v>1382</v>
      </c>
      <c r="BA36" s="15" t="n">
        <f aca="false">AY36+AZ36</f>
        <v>12379.5</v>
      </c>
      <c r="BB36" s="15" t="n">
        <f aca="false">AM36-AW36</f>
        <v>19842</v>
      </c>
      <c r="BC36" s="4" t="s">
        <v>37</v>
      </c>
      <c r="BD36" s="4" t="s">
        <v>882</v>
      </c>
    </row>
    <row r="37" customFormat="false" ht="15.75" hidden="false" customHeight="false" outlineLevel="0" collapsed="false">
      <c r="A37" s="16" t="n">
        <v>484</v>
      </c>
      <c r="B37" s="23" t="s">
        <v>730</v>
      </c>
      <c r="C37" s="4" t="s">
        <v>728</v>
      </c>
      <c r="D37" s="4"/>
      <c r="E37" s="4"/>
      <c r="F37" s="4" t="n">
        <v>19</v>
      </c>
      <c r="G37" s="4" t="n">
        <v>21</v>
      </c>
      <c r="H37" s="4" t="n">
        <v>22</v>
      </c>
      <c r="I37" s="4" t="n">
        <v>20.5</v>
      </c>
      <c r="J37" s="4" t="n">
        <v>18.5</v>
      </c>
      <c r="K37" s="4" t="n">
        <v>19.5</v>
      </c>
      <c r="L37" s="4" t="n">
        <v>19</v>
      </c>
      <c r="M37" s="4" t="n">
        <v>17.5</v>
      </c>
      <c r="N37" s="4" t="n">
        <v>16.5</v>
      </c>
      <c r="O37" s="4" t="n">
        <v>18.5</v>
      </c>
      <c r="P37" s="4" t="n">
        <v>19.5</v>
      </c>
      <c r="Q37" s="4" t="n">
        <v>19</v>
      </c>
      <c r="R37" s="4" t="n">
        <v>19</v>
      </c>
      <c r="S37" s="4" t="n">
        <v>17</v>
      </c>
      <c r="T37" s="4" t="n">
        <v>15</v>
      </c>
      <c r="U37" s="4" t="n">
        <v>16</v>
      </c>
      <c r="V37" s="4" t="n">
        <v>17</v>
      </c>
      <c r="W37" s="4" t="n">
        <v>17.5</v>
      </c>
      <c r="X37" s="4" t="n">
        <v>17.5</v>
      </c>
      <c r="Y37" s="4" t="n">
        <v>18</v>
      </c>
      <c r="Z37" s="4" t="n">
        <v>17</v>
      </c>
      <c r="AA37" s="4" t="n">
        <v>18</v>
      </c>
      <c r="AB37" s="4" t="n">
        <v>18</v>
      </c>
      <c r="AC37" s="4" t="n">
        <v>15.5</v>
      </c>
      <c r="AD37" s="4" t="n">
        <v>17.5</v>
      </c>
      <c r="AE37" s="4" t="n">
        <v>17</v>
      </c>
      <c r="AF37" s="4" t="n">
        <v>16.5</v>
      </c>
      <c r="AG37" s="4" t="n">
        <v>17</v>
      </c>
      <c r="AH37" s="4" t="n">
        <v>16</v>
      </c>
      <c r="AI37" s="4" t="n">
        <v>14.5</v>
      </c>
      <c r="AJ37" s="4" t="n">
        <v>16</v>
      </c>
      <c r="AK37" s="11" t="n">
        <f aca="false">SUM(F37:AJ37)</f>
        <v>550.5</v>
      </c>
      <c r="AL37" s="4" t="n">
        <v>32</v>
      </c>
      <c r="AM37" s="17" t="n">
        <f aca="false">PRODUCT(AK37:AL37)</f>
        <v>17616</v>
      </c>
      <c r="AN37" s="29" t="n">
        <v>0</v>
      </c>
      <c r="AO37" s="8"/>
      <c r="AP37" s="4"/>
      <c r="AQ37" s="30"/>
      <c r="AR37" s="10"/>
      <c r="AS37" s="14"/>
      <c r="AT37" s="24"/>
      <c r="AU37" s="15" t="n">
        <f aca="false">AN37+AO37+AR37+AS37+AT37</f>
        <v>0</v>
      </c>
      <c r="AV37" s="15"/>
      <c r="AW37" s="15" t="n">
        <f aca="false">AP37+AR37+AS37+AT37+AV37+AZ37</f>
        <v>550.5</v>
      </c>
      <c r="AX37" s="15" t="n">
        <f aca="false">AU37-AW37+AV37+AZ37</f>
        <v>0</v>
      </c>
      <c r="AY37" s="15" t="n">
        <v>2380</v>
      </c>
      <c r="AZ37" s="15" t="n">
        <f aca="false">AK37</f>
        <v>550.5</v>
      </c>
      <c r="BA37" s="15" t="n">
        <f aca="false">AY37+AZ37</f>
        <v>2930.5</v>
      </c>
      <c r="BB37" s="15" t="n">
        <f aca="false">AM37-AW37</f>
        <v>17065.5</v>
      </c>
      <c r="BC37" s="31" t="s">
        <v>37</v>
      </c>
      <c r="BD37" s="31" t="s">
        <v>731</v>
      </c>
    </row>
    <row r="38" customFormat="false" ht="15.75" hidden="false" customHeight="false" outlineLevel="0" collapsed="false">
      <c r="A38" s="16" t="n">
        <v>572</v>
      </c>
      <c r="B38" s="4" t="s">
        <v>883</v>
      </c>
      <c r="C38" s="4" t="s">
        <v>728</v>
      </c>
      <c r="D38" s="4"/>
      <c r="E38" s="4"/>
      <c r="F38" s="4" t="n">
        <v>16</v>
      </c>
      <c r="G38" s="4" t="n">
        <v>16</v>
      </c>
      <c r="H38" s="4" t="n">
        <v>16</v>
      </c>
      <c r="I38" s="4" t="n">
        <v>15</v>
      </c>
      <c r="J38" s="4" t="n">
        <v>13</v>
      </c>
      <c r="K38" s="4" t="n">
        <v>13</v>
      </c>
      <c r="L38" s="4" t="n">
        <v>13</v>
      </c>
      <c r="M38" s="4" t="n">
        <v>12</v>
      </c>
      <c r="N38" s="4" t="n">
        <v>12</v>
      </c>
      <c r="O38" s="4" t="n">
        <v>12</v>
      </c>
      <c r="P38" s="4" t="n">
        <v>13</v>
      </c>
      <c r="Q38" s="4" t="n">
        <v>13</v>
      </c>
      <c r="R38" s="4" t="n">
        <v>13.5</v>
      </c>
      <c r="S38" s="4" t="n">
        <v>14</v>
      </c>
      <c r="T38" s="4" t="n">
        <v>13</v>
      </c>
      <c r="U38" s="4" t="n">
        <v>13.5</v>
      </c>
      <c r="V38" s="4" t="n">
        <v>14.5</v>
      </c>
      <c r="W38" s="4" t="n">
        <v>14.5</v>
      </c>
      <c r="X38" s="4" t="n">
        <v>14</v>
      </c>
      <c r="Y38" s="4" t="n">
        <v>13</v>
      </c>
      <c r="Z38" s="4" t="n">
        <v>14</v>
      </c>
      <c r="AA38" s="4" t="n">
        <v>14</v>
      </c>
      <c r="AB38" s="4" t="n">
        <v>14.5</v>
      </c>
      <c r="AC38" s="4" t="n">
        <v>14</v>
      </c>
      <c r="AD38" s="4" t="n">
        <v>15</v>
      </c>
      <c r="AE38" s="4" t="n">
        <v>15</v>
      </c>
      <c r="AF38" s="4" t="n">
        <v>17</v>
      </c>
      <c r="AG38" s="4" t="n">
        <v>16</v>
      </c>
      <c r="AH38" s="4" t="n">
        <v>15</v>
      </c>
      <c r="AI38" s="4" t="n">
        <v>15.5</v>
      </c>
      <c r="AJ38" s="4" t="n">
        <v>16.5</v>
      </c>
      <c r="AK38" s="11" t="n">
        <f aca="false">SUM(F38:AJ38)</f>
        <v>440.5</v>
      </c>
      <c r="AL38" s="4" t="n">
        <v>32</v>
      </c>
      <c r="AM38" s="17" t="n">
        <f aca="false">PRODUCT(AK38:AL38)</f>
        <v>14096</v>
      </c>
      <c r="AN38" s="29" t="n">
        <v>0</v>
      </c>
      <c r="AO38" s="8"/>
      <c r="AP38" s="4"/>
      <c r="AQ38" s="30"/>
      <c r="AR38" s="10"/>
      <c r="AS38" s="14"/>
      <c r="AT38" s="12"/>
      <c r="AU38" s="15" t="n">
        <f aca="false">AN38+AO38+AR38+AS38+AT38</f>
        <v>0</v>
      </c>
      <c r="AV38" s="15"/>
      <c r="AW38" s="15" t="n">
        <f aca="false">AP38+AR38+AS38+AT38+AV38+AZ38</f>
        <v>440.5</v>
      </c>
      <c r="AX38" s="15" t="n">
        <f aca="false">AU38-AW38+AV38+AZ38</f>
        <v>0</v>
      </c>
      <c r="AY38" s="15" t="n">
        <v>1864.5</v>
      </c>
      <c r="AZ38" s="15" t="n">
        <f aca="false">AK38</f>
        <v>440.5</v>
      </c>
      <c r="BA38" s="15" t="n">
        <f aca="false">AY38+AZ38</f>
        <v>2305</v>
      </c>
      <c r="BB38" s="15" t="n">
        <f aca="false">AM38-AW38</f>
        <v>13655.5</v>
      </c>
      <c r="BC38" s="4" t="s">
        <v>37</v>
      </c>
      <c r="BD38" s="4" t="n">
        <v>1352</v>
      </c>
    </row>
    <row r="39" customFormat="false" ht="15.75" hidden="false" customHeight="false" outlineLevel="0" collapsed="false">
      <c r="A39" s="16" t="n">
        <v>85</v>
      </c>
      <c r="B39" s="23" t="s">
        <v>175</v>
      </c>
      <c r="C39" s="4" t="s">
        <v>169</v>
      </c>
      <c r="D39" s="4"/>
      <c r="E39" s="4"/>
      <c r="F39" s="4" t="n">
        <v>13.5</v>
      </c>
      <c r="G39" s="4" t="n">
        <v>14.5</v>
      </c>
      <c r="H39" s="4" t="n">
        <v>15</v>
      </c>
      <c r="I39" s="4" t="n">
        <v>13.5</v>
      </c>
      <c r="J39" s="4" t="n">
        <v>14.5</v>
      </c>
      <c r="K39" s="4" t="n">
        <v>13.5</v>
      </c>
      <c r="L39" s="4" t="n">
        <v>13.5</v>
      </c>
      <c r="M39" s="4" t="n">
        <v>13.5</v>
      </c>
      <c r="N39" s="4" t="n">
        <v>14</v>
      </c>
      <c r="O39" s="4" t="n">
        <v>13.5</v>
      </c>
      <c r="P39" s="4" t="n">
        <v>13.5</v>
      </c>
      <c r="Q39" s="4" t="n">
        <v>14</v>
      </c>
      <c r="R39" s="4" t="n">
        <v>14.5</v>
      </c>
      <c r="S39" s="4" t="n">
        <v>13.5</v>
      </c>
      <c r="T39" s="4" t="n">
        <v>13.5</v>
      </c>
      <c r="U39" s="4" t="n">
        <v>13.5</v>
      </c>
      <c r="V39" s="4" t="n">
        <v>13.5</v>
      </c>
      <c r="W39" s="4" t="n">
        <v>13</v>
      </c>
      <c r="X39" s="4" t="n">
        <v>13</v>
      </c>
      <c r="Y39" s="4" t="n">
        <v>13.5</v>
      </c>
      <c r="Z39" s="4" t="n">
        <v>13</v>
      </c>
      <c r="AA39" s="4" t="n">
        <v>14.5</v>
      </c>
      <c r="AB39" s="4" t="n">
        <v>13.5</v>
      </c>
      <c r="AC39" s="4" t="n">
        <v>12.5</v>
      </c>
      <c r="AD39" s="4" t="n">
        <v>13.5</v>
      </c>
      <c r="AE39" s="4" t="n">
        <v>13</v>
      </c>
      <c r="AF39" s="4" t="n">
        <v>13.5</v>
      </c>
      <c r="AG39" s="4" t="n">
        <v>14.5</v>
      </c>
      <c r="AH39" s="4" t="n">
        <v>14</v>
      </c>
      <c r="AI39" s="4" t="n">
        <v>13.5</v>
      </c>
      <c r="AJ39" s="4" t="n">
        <v>14</v>
      </c>
      <c r="AK39" s="11" t="n">
        <f aca="false">SUM(F39:AJ39)</f>
        <v>424</v>
      </c>
      <c r="AL39" s="4" t="n">
        <v>32</v>
      </c>
      <c r="AM39" s="17" t="n">
        <f aca="false">PRODUCT(AK39:AL39)</f>
        <v>13568</v>
      </c>
      <c r="AN39" s="29" t="n">
        <v>0</v>
      </c>
      <c r="AO39" s="8"/>
      <c r="AP39" s="4"/>
      <c r="AQ39" s="30"/>
      <c r="AR39" s="10"/>
      <c r="AS39" s="14"/>
      <c r="AT39" s="24"/>
      <c r="AU39" s="15" t="n">
        <f aca="false">AN39+AO39+AR39+AS39+AT39</f>
        <v>0</v>
      </c>
      <c r="AV39" s="15"/>
      <c r="AW39" s="15" t="n">
        <f aca="false">AP39+AR39+AS39+AT39+AV39+AZ39</f>
        <v>424</v>
      </c>
      <c r="AX39" s="15" t="n">
        <f aca="false">AU39-AW39+AV39+AZ39</f>
        <v>0</v>
      </c>
      <c r="AY39" s="15" t="n">
        <v>1633.5</v>
      </c>
      <c r="AZ39" s="15" t="n">
        <f aca="false">AK39</f>
        <v>424</v>
      </c>
      <c r="BA39" s="15" t="n">
        <f aca="false">AY39+AZ39</f>
        <v>2057.5</v>
      </c>
      <c r="BB39" s="15" t="n">
        <f aca="false">AM39-AW39</f>
        <v>13144</v>
      </c>
      <c r="BC39" s="4" t="s">
        <v>37</v>
      </c>
      <c r="BD39" s="31" t="s">
        <v>176</v>
      </c>
    </row>
    <row r="40" customFormat="false" ht="15.75" hidden="false" customHeight="false" outlineLevel="0" collapsed="false">
      <c r="A40" s="16" t="n">
        <v>592</v>
      </c>
      <c r="B40" s="4" t="s">
        <v>911</v>
      </c>
      <c r="C40" s="4" t="s">
        <v>728</v>
      </c>
      <c r="D40" s="4"/>
      <c r="E40" s="4"/>
      <c r="F40" s="4" t="n">
        <v>40</v>
      </c>
      <c r="G40" s="4" t="n">
        <v>41.5</v>
      </c>
      <c r="H40" s="4" t="n">
        <v>40.5</v>
      </c>
      <c r="I40" s="4" t="n">
        <v>40.5</v>
      </c>
      <c r="J40" s="4" t="n">
        <v>40</v>
      </c>
      <c r="K40" s="4" t="n">
        <v>41</v>
      </c>
      <c r="L40" s="4" t="n">
        <v>27</v>
      </c>
      <c r="M40" s="4" t="n">
        <v>43</v>
      </c>
      <c r="N40" s="4" t="n">
        <v>36</v>
      </c>
      <c r="O40" s="4" t="n">
        <v>38</v>
      </c>
      <c r="P40" s="4" t="n">
        <v>33</v>
      </c>
      <c r="Q40" s="4" t="n">
        <v>38</v>
      </c>
      <c r="R40" s="4" t="n">
        <v>44</v>
      </c>
      <c r="S40" s="4" t="n">
        <v>39</v>
      </c>
      <c r="T40" s="4" t="n">
        <v>37.5</v>
      </c>
      <c r="U40" s="4" t="n">
        <v>37.5</v>
      </c>
      <c r="V40" s="4" t="n">
        <v>42</v>
      </c>
      <c r="W40" s="4" t="n">
        <v>44</v>
      </c>
      <c r="X40" s="4" t="n">
        <v>47.5</v>
      </c>
      <c r="Y40" s="4" t="n">
        <v>45.5</v>
      </c>
      <c r="Z40" s="4" t="n">
        <v>47.5</v>
      </c>
      <c r="AA40" s="4" t="n">
        <v>41.5</v>
      </c>
      <c r="AB40" s="4" t="n">
        <v>34</v>
      </c>
      <c r="AC40" s="4" t="n">
        <v>35.5</v>
      </c>
      <c r="AD40" s="4" t="n">
        <v>36.5</v>
      </c>
      <c r="AE40" s="4" t="n">
        <v>36</v>
      </c>
      <c r="AF40" s="4" t="n">
        <v>37</v>
      </c>
      <c r="AG40" s="4" t="n">
        <v>38</v>
      </c>
      <c r="AH40" s="4" t="n">
        <v>32</v>
      </c>
      <c r="AI40" s="4" t="n">
        <v>31.5</v>
      </c>
      <c r="AJ40" s="4" t="n">
        <v>28.5</v>
      </c>
      <c r="AK40" s="11" t="n">
        <f aca="false">SUM(F40:AJ40)</f>
        <v>1193.5</v>
      </c>
      <c r="AL40" s="4" t="n">
        <v>32</v>
      </c>
      <c r="AM40" s="17" t="n">
        <f aca="false">PRODUCT(AK40:AL40)</f>
        <v>38192</v>
      </c>
      <c r="AN40" s="29" t="n">
        <v>0</v>
      </c>
      <c r="AO40" s="8"/>
      <c r="AP40" s="4"/>
      <c r="AQ40" s="30"/>
      <c r="AR40" s="10"/>
      <c r="AS40" s="14"/>
      <c r="AT40" s="12" t="n">
        <v>23000</v>
      </c>
      <c r="AU40" s="15" t="n">
        <f aca="false">AN40+AO40+AR40+AS40+AT40</f>
        <v>23000</v>
      </c>
      <c r="AV40" s="15" t="n">
        <v>1000</v>
      </c>
      <c r="AW40" s="15" t="n">
        <f aca="false">AP40+AR40+AS40+AT40+AV40+AZ40</f>
        <v>25193.5</v>
      </c>
      <c r="AX40" s="15" t="n">
        <f aca="false">AU40-AW40+AV40+AZ40</f>
        <v>0</v>
      </c>
      <c r="AY40" s="15" t="n">
        <v>4272.5</v>
      </c>
      <c r="AZ40" s="15" t="n">
        <f aca="false">AK40</f>
        <v>1193.5</v>
      </c>
      <c r="BA40" s="15" t="n">
        <f aca="false">AY40+AZ40</f>
        <v>5466</v>
      </c>
      <c r="BB40" s="15" t="n">
        <f aca="false">AM40-AW40</f>
        <v>12998.5</v>
      </c>
      <c r="BC40" s="4" t="s">
        <v>37</v>
      </c>
      <c r="BD40" s="4" t="s">
        <v>912</v>
      </c>
    </row>
    <row r="41" customFormat="false" ht="15.75" hidden="false" customHeight="false" outlineLevel="0" collapsed="false">
      <c r="A41" s="16" t="n">
        <v>230</v>
      </c>
      <c r="B41" s="23" t="s">
        <v>400</v>
      </c>
      <c r="C41" s="4" t="s">
        <v>377</v>
      </c>
      <c r="D41" s="4"/>
      <c r="E41" s="4"/>
      <c r="F41" s="4" t="n">
        <v>10</v>
      </c>
      <c r="G41" s="4" t="n">
        <v>11.5</v>
      </c>
      <c r="H41" s="4" t="n">
        <v>12.5</v>
      </c>
      <c r="I41" s="4" t="n">
        <v>11.5</v>
      </c>
      <c r="J41" s="4" t="n">
        <v>11.5</v>
      </c>
      <c r="K41" s="4" t="n">
        <v>11.5</v>
      </c>
      <c r="L41" s="4" t="n">
        <v>11.5</v>
      </c>
      <c r="M41" s="4" t="n">
        <v>11.5</v>
      </c>
      <c r="N41" s="4" t="n">
        <v>11</v>
      </c>
      <c r="O41" s="4" t="n">
        <v>12.5</v>
      </c>
      <c r="P41" s="4" t="n">
        <v>12.5</v>
      </c>
      <c r="Q41" s="4" t="n">
        <v>11.5</v>
      </c>
      <c r="R41" s="4" t="n">
        <v>11.5</v>
      </c>
      <c r="S41" s="4" t="n">
        <v>12</v>
      </c>
      <c r="T41" s="4" t="n">
        <v>12</v>
      </c>
      <c r="U41" s="4" t="n">
        <v>12</v>
      </c>
      <c r="V41" s="4" t="n">
        <v>11.5</v>
      </c>
      <c r="W41" s="4" t="n">
        <v>12</v>
      </c>
      <c r="X41" s="4" t="n">
        <v>12</v>
      </c>
      <c r="Y41" s="4" t="n">
        <v>15</v>
      </c>
      <c r="Z41" s="4" t="n">
        <v>11.5</v>
      </c>
      <c r="AA41" s="4" t="n">
        <v>12</v>
      </c>
      <c r="AB41" s="4" t="n">
        <v>12.5</v>
      </c>
      <c r="AC41" s="4" t="n">
        <v>12.5</v>
      </c>
      <c r="AD41" s="4" t="n">
        <v>12</v>
      </c>
      <c r="AE41" s="4" t="n">
        <v>11</v>
      </c>
      <c r="AF41" s="4" t="n">
        <v>12.5</v>
      </c>
      <c r="AG41" s="4" t="n">
        <v>11.5</v>
      </c>
      <c r="AH41" s="4" t="n">
        <v>12</v>
      </c>
      <c r="AI41" s="4" t="n">
        <v>14.5</v>
      </c>
      <c r="AJ41" s="4" t="n">
        <v>12.5</v>
      </c>
      <c r="AK41" s="11" t="n">
        <f aca="false">SUM(F41:AJ41)</f>
        <v>371.5</v>
      </c>
      <c r="AL41" s="4" t="n">
        <v>32</v>
      </c>
      <c r="AM41" s="17" t="n">
        <f aca="false">PRODUCT(AK41:AL41)</f>
        <v>11888</v>
      </c>
      <c r="AN41" s="29" t="n">
        <v>0</v>
      </c>
      <c r="AO41" s="8"/>
      <c r="AP41" s="4"/>
      <c r="AQ41" s="30"/>
      <c r="AR41" s="10"/>
      <c r="AS41" s="14"/>
      <c r="AT41" s="24"/>
      <c r="AU41" s="15" t="n">
        <f aca="false">AN41+AO41+AR41+AS41+AT41</f>
        <v>0</v>
      </c>
      <c r="AV41" s="15"/>
      <c r="AW41" s="15" t="n">
        <f aca="false">AP41+AR41+AS41+AT41+AV41+AZ41</f>
        <v>371.5</v>
      </c>
      <c r="AX41" s="15" t="n">
        <f aca="false">AU41-AW41+AV41+AZ41</f>
        <v>0</v>
      </c>
      <c r="AY41" s="15" t="n">
        <v>1080</v>
      </c>
      <c r="AZ41" s="15" t="n">
        <f aca="false">AK41</f>
        <v>371.5</v>
      </c>
      <c r="BA41" s="15" t="n">
        <f aca="false">AY41+AZ41</f>
        <v>1451.5</v>
      </c>
      <c r="BB41" s="15" t="n">
        <f aca="false">AM41-AW41</f>
        <v>11516.5</v>
      </c>
      <c r="BC41" s="31" t="s">
        <v>37</v>
      </c>
      <c r="BD41" s="31" t="s">
        <v>401</v>
      </c>
    </row>
    <row r="42" customFormat="false" ht="15.75" hidden="false" customHeight="false" outlineLevel="0" collapsed="false">
      <c r="A42" s="16" t="n">
        <v>585</v>
      </c>
      <c r="B42" s="4" t="s">
        <v>901</v>
      </c>
      <c r="C42" s="4" t="s">
        <v>728</v>
      </c>
      <c r="D42" s="4" t="n">
        <v>7453693</v>
      </c>
      <c r="E42" s="4"/>
      <c r="F42" s="4" t="n">
        <v>5</v>
      </c>
      <c r="G42" s="4" t="n">
        <v>5.5</v>
      </c>
      <c r="H42" s="4" t="n">
        <v>5</v>
      </c>
      <c r="I42" s="4" t="n">
        <v>6</v>
      </c>
      <c r="J42" s="4" t="n">
        <v>5.5</v>
      </c>
      <c r="K42" s="4" t="n">
        <v>8.5</v>
      </c>
      <c r="L42" s="4" t="n">
        <v>8.5</v>
      </c>
      <c r="M42" s="4" t="n">
        <v>14</v>
      </c>
      <c r="N42" s="4" t="n">
        <v>16</v>
      </c>
      <c r="O42" s="4" t="n">
        <v>13.5</v>
      </c>
      <c r="P42" s="4" t="n">
        <v>15</v>
      </c>
      <c r="Q42" s="4" t="n">
        <v>9</v>
      </c>
      <c r="R42" s="4" t="n">
        <v>16.5</v>
      </c>
      <c r="S42" s="4" t="n">
        <v>16.5</v>
      </c>
      <c r="T42" s="4" t="n">
        <v>15</v>
      </c>
      <c r="U42" s="4" t="n">
        <v>14.5</v>
      </c>
      <c r="V42" s="4" t="n">
        <v>13.5</v>
      </c>
      <c r="W42" s="4" t="n">
        <v>13</v>
      </c>
      <c r="X42" s="4" t="n">
        <v>14</v>
      </c>
      <c r="Y42" s="4" t="n">
        <v>12.5</v>
      </c>
      <c r="Z42" s="4" t="n">
        <v>14.5</v>
      </c>
      <c r="AA42" s="4" t="n">
        <v>14.5</v>
      </c>
      <c r="AB42" s="4" t="n">
        <v>13.5</v>
      </c>
      <c r="AC42" s="4" t="n">
        <v>14.5</v>
      </c>
      <c r="AD42" s="4" t="n">
        <v>11.5</v>
      </c>
      <c r="AE42" s="4" t="n">
        <v>11.5</v>
      </c>
      <c r="AF42" s="4" t="n">
        <v>12.5</v>
      </c>
      <c r="AG42" s="4" t="n">
        <v>11</v>
      </c>
      <c r="AH42" s="4" t="n">
        <v>12.5</v>
      </c>
      <c r="AI42" s="4" t="n">
        <v>14</v>
      </c>
      <c r="AJ42" s="4" t="n">
        <v>14</v>
      </c>
      <c r="AK42" s="11" t="n">
        <f aca="false">SUM(F42:AJ42)</f>
        <v>371</v>
      </c>
      <c r="AL42" s="4" t="n">
        <v>32</v>
      </c>
      <c r="AM42" s="17" t="n">
        <f aca="false">PRODUCT(AK42:AL42)</f>
        <v>11872</v>
      </c>
      <c r="AN42" s="29" t="n">
        <v>0</v>
      </c>
      <c r="AO42" s="8"/>
      <c r="AP42" s="4"/>
      <c r="AQ42" s="30"/>
      <c r="AR42" s="10"/>
      <c r="AS42" s="14"/>
      <c r="AT42" s="12" t="n">
        <v>850</v>
      </c>
      <c r="AU42" s="15" t="n">
        <f aca="false">AN42+AO42+AR42+AS42+AT42</f>
        <v>850</v>
      </c>
      <c r="AV42" s="15"/>
      <c r="AW42" s="15" t="n">
        <f aca="false">AP42+AR42+AS42+AT42+AV42+AZ42</f>
        <v>1221</v>
      </c>
      <c r="AX42" s="15" t="n">
        <f aca="false">AU42-AW42+AV42+AZ42</f>
        <v>0</v>
      </c>
      <c r="AY42" s="15" t="n">
        <v>672</v>
      </c>
      <c r="AZ42" s="15" t="n">
        <f aca="false">AK42</f>
        <v>371</v>
      </c>
      <c r="BA42" s="15" t="n">
        <f aca="false">AY42+AZ42</f>
        <v>1043</v>
      </c>
      <c r="BB42" s="15" t="n">
        <f aca="false">AM42-AW42</f>
        <v>10651</v>
      </c>
      <c r="BC42" s="4" t="s">
        <v>37</v>
      </c>
      <c r="BD42" s="4" t="s">
        <v>902</v>
      </c>
    </row>
    <row r="43" customFormat="false" ht="15.75" hidden="false" customHeight="false" outlineLevel="0" collapsed="false">
      <c r="A43" s="16" t="n">
        <v>500</v>
      </c>
      <c r="B43" s="23" t="s">
        <v>758</v>
      </c>
      <c r="C43" s="4" t="s">
        <v>728</v>
      </c>
      <c r="D43" s="4"/>
      <c r="E43" s="4"/>
      <c r="F43" s="4" t="n">
        <v>9</v>
      </c>
      <c r="G43" s="4" t="n">
        <v>12.5</v>
      </c>
      <c r="H43" s="4" t="n">
        <v>11.5</v>
      </c>
      <c r="I43" s="4" t="n">
        <v>13</v>
      </c>
      <c r="J43" s="4" t="n">
        <v>11</v>
      </c>
      <c r="K43" s="4" t="n">
        <v>13</v>
      </c>
      <c r="L43" s="4" t="n">
        <v>12.5</v>
      </c>
      <c r="M43" s="4" t="n">
        <v>11.5</v>
      </c>
      <c r="N43" s="4" t="n">
        <v>12</v>
      </c>
      <c r="O43" s="4" t="n">
        <v>11</v>
      </c>
      <c r="P43" s="4" t="n">
        <v>11</v>
      </c>
      <c r="Q43" s="4" t="n">
        <v>10</v>
      </c>
      <c r="R43" s="4" t="n">
        <v>9.5</v>
      </c>
      <c r="S43" s="4" t="n">
        <v>7</v>
      </c>
      <c r="T43" s="4" t="n">
        <v>10</v>
      </c>
      <c r="U43" s="4" t="n">
        <v>9.5</v>
      </c>
      <c r="V43" s="4" t="n">
        <v>10</v>
      </c>
      <c r="W43" s="4" t="n">
        <v>9.5</v>
      </c>
      <c r="X43" s="4" t="n">
        <v>9.5</v>
      </c>
      <c r="Y43" s="4" t="n">
        <v>9.5</v>
      </c>
      <c r="Z43" s="4" t="n">
        <v>8.5</v>
      </c>
      <c r="AA43" s="4" t="n">
        <v>9.5</v>
      </c>
      <c r="AB43" s="4" t="n">
        <v>10</v>
      </c>
      <c r="AC43" s="4" t="n">
        <v>7.5</v>
      </c>
      <c r="AD43" s="4" t="n">
        <v>11</v>
      </c>
      <c r="AE43" s="4" t="n">
        <v>9.5</v>
      </c>
      <c r="AF43" s="4" t="n">
        <v>9.5</v>
      </c>
      <c r="AG43" s="4" t="n">
        <v>10.5</v>
      </c>
      <c r="AH43" s="4" t="n">
        <v>11</v>
      </c>
      <c r="AI43" s="4" t="n">
        <v>10.5</v>
      </c>
      <c r="AJ43" s="4" t="n">
        <v>8</v>
      </c>
      <c r="AK43" s="11" t="n">
        <f aca="false">SUM(F43:AJ43)</f>
        <v>318</v>
      </c>
      <c r="AL43" s="4" t="n">
        <v>32</v>
      </c>
      <c r="AM43" s="17" t="n">
        <f aca="false">PRODUCT(AK43:AL43)</f>
        <v>10176</v>
      </c>
      <c r="AN43" s="29" t="n">
        <v>0</v>
      </c>
      <c r="AO43" s="8"/>
      <c r="AP43" s="4"/>
      <c r="AQ43" s="30"/>
      <c r="AR43" s="10"/>
      <c r="AS43" s="14"/>
      <c r="AT43" s="24"/>
      <c r="AU43" s="15" t="n">
        <f aca="false">AN43+AO43+AR43+AS43+AT43</f>
        <v>0</v>
      </c>
      <c r="AV43" s="15"/>
      <c r="AW43" s="15" t="n">
        <f aca="false">AP43+AR43+AS43+AT43+AV43+AZ43</f>
        <v>318</v>
      </c>
      <c r="AX43" s="15" t="n">
        <f aca="false">AU43-AW43+AV43+AZ43</f>
        <v>0</v>
      </c>
      <c r="AY43" s="15" t="n">
        <v>851</v>
      </c>
      <c r="AZ43" s="15" t="n">
        <f aca="false">AK43</f>
        <v>318</v>
      </c>
      <c r="BA43" s="15" t="n">
        <f aca="false">AY43+AZ43</f>
        <v>1169</v>
      </c>
      <c r="BB43" s="15" t="n">
        <f aca="false">AM43-AW43</f>
        <v>9858</v>
      </c>
      <c r="BC43" s="31" t="s">
        <v>37</v>
      </c>
      <c r="BD43" s="31" t="s">
        <v>759</v>
      </c>
    </row>
    <row r="44" customFormat="false" ht="15.75" hidden="false" customHeight="false" outlineLevel="0" collapsed="false">
      <c r="A44" s="16" t="n">
        <v>485</v>
      </c>
      <c r="B44" s="23" t="s">
        <v>732</v>
      </c>
      <c r="C44" s="4" t="s">
        <v>728</v>
      </c>
      <c r="D44" s="4"/>
      <c r="E44" s="4"/>
      <c r="F44" s="4" t="n">
        <v>14</v>
      </c>
      <c r="G44" s="4" t="n">
        <v>12</v>
      </c>
      <c r="H44" s="4" t="n">
        <v>13.5</v>
      </c>
      <c r="I44" s="4" t="n">
        <v>13.5</v>
      </c>
      <c r="J44" s="4" t="n">
        <v>16</v>
      </c>
      <c r="K44" s="4" t="n">
        <v>16</v>
      </c>
      <c r="L44" s="4" t="n">
        <v>16</v>
      </c>
      <c r="M44" s="4" t="n">
        <v>5.5</v>
      </c>
      <c r="N44" s="4" t="n">
        <v>12.5</v>
      </c>
      <c r="O44" s="4" t="n">
        <v>14.5</v>
      </c>
      <c r="P44" s="4" t="n">
        <v>13</v>
      </c>
      <c r="Q44" s="4" t="n">
        <v>13</v>
      </c>
      <c r="R44" s="4" t="n">
        <v>13.5</v>
      </c>
      <c r="S44" s="4" t="n">
        <v>12.5</v>
      </c>
      <c r="T44" s="4" t="n">
        <v>12</v>
      </c>
      <c r="U44" s="4" t="n">
        <v>13</v>
      </c>
      <c r="V44" s="4" t="n">
        <v>6</v>
      </c>
      <c r="W44" s="4" t="n">
        <v>13</v>
      </c>
      <c r="X44" s="4" t="n">
        <v>13</v>
      </c>
      <c r="Y44" s="4" t="n">
        <v>13.5</v>
      </c>
      <c r="Z44" s="4" t="n">
        <v>9</v>
      </c>
      <c r="AA44" s="4" t="n">
        <v>19</v>
      </c>
      <c r="AB44" s="4" t="n">
        <v>7</v>
      </c>
      <c r="AC44" s="4" t="n">
        <v>12</v>
      </c>
      <c r="AD44" s="4" t="n">
        <v>12</v>
      </c>
      <c r="AE44" s="4" t="n">
        <v>11</v>
      </c>
      <c r="AF44" s="4" t="n">
        <v>11</v>
      </c>
      <c r="AG44" s="4" t="n">
        <v>13</v>
      </c>
      <c r="AH44" s="4" t="n">
        <v>11</v>
      </c>
      <c r="AI44" s="4" t="n">
        <v>10</v>
      </c>
      <c r="AJ44" s="4" t="n">
        <v>11</v>
      </c>
      <c r="AK44" s="11" t="n">
        <f aca="false">SUM(F44:AJ44)</f>
        <v>382</v>
      </c>
      <c r="AL44" s="4" t="n">
        <v>32</v>
      </c>
      <c r="AM44" s="17" t="n">
        <f aca="false">PRODUCT(AK44:AL44)</f>
        <v>12224</v>
      </c>
      <c r="AN44" s="29" t="n">
        <v>0</v>
      </c>
      <c r="AO44" s="8"/>
      <c r="AP44" s="4"/>
      <c r="AQ44" s="30"/>
      <c r="AR44" s="10"/>
      <c r="AS44" s="14"/>
      <c r="AT44" s="24" t="n">
        <v>2300</v>
      </c>
      <c r="AU44" s="15" t="n">
        <f aca="false">AN44+AO44+AR44+AS44+AT44</f>
        <v>2300</v>
      </c>
      <c r="AV44" s="15"/>
      <c r="AW44" s="15" t="n">
        <f aca="false">AP44+AR44+AS44+AT44+AV44+AZ44</f>
        <v>2682</v>
      </c>
      <c r="AX44" s="15" t="n">
        <f aca="false">AU44-AW44+AV44+AZ44</f>
        <v>0</v>
      </c>
      <c r="AY44" s="15" t="n">
        <v>1738.5</v>
      </c>
      <c r="AZ44" s="15" t="n">
        <f aca="false">AK44</f>
        <v>382</v>
      </c>
      <c r="BA44" s="15" t="n">
        <f aca="false">AY44+AZ44</f>
        <v>2120.5</v>
      </c>
      <c r="BB44" s="15" t="n">
        <f aca="false">AM44-AW44</f>
        <v>9542</v>
      </c>
      <c r="BC44" s="31" t="s">
        <v>37</v>
      </c>
      <c r="BD44" s="31" t="s">
        <v>733</v>
      </c>
    </row>
    <row r="45" customFormat="false" ht="15.75" hidden="false" customHeight="false" outlineLevel="0" collapsed="false">
      <c r="A45" s="16" t="n">
        <v>186</v>
      </c>
      <c r="B45" s="33" t="s">
        <v>324</v>
      </c>
      <c r="C45" s="4" t="s">
        <v>325</v>
      </c>
      <c r="D45" s="4"/>
      <c r="E45" s="4"/>
      <c r="F45" s="4" t="n">
        <v>11.5</v>
      </c>
      <c r="G45" s="4" t="n">
        <v>13.5</v>
      </c>
      <c r="H45" s="4" t="n">
        <v>12.5</v>
      </c>
      <c r="I45" s="4" t="n">
        <v>11.5</v>
      </c>
      <c r="J45" s="4" t="n">
        <v>12.5</v>
      </c>
      <c r="K45" s="4" t="n">
        <v>12.5</v>
      </c>
      <c r="L45" s="4" t="n">
        <v>11.5</v>
      </c>
      <c r="M45" s="4" t="n">
        <v>12.5</v>
      </c>
      <c r="N45" s="4" t="n">
        <v>13.5</v>
      </c>
      <c r="O45" s="4" t="n">
        <v>13</v>
      </c>
      <c r="P45" s="4" t="n">
        <v>11.5</v>
      </c>
      <c r="Q45" s="4" t="n">
        <v>11.5</v>
      </c>
      <c r="R45" s="4" t="n">
        <v>12</v>
      </c>
      <c r="S45" s="4" t="n">
        <v>13</v>
      </c>
      <c r="T45" s="4" t="n">
        <v>13</v>
      </c>
      <c r="U45" s="4" t="n">
        <v>13</v>
      </c>
      <c r="V45" s="4" t="n">
        <v>13</v>
      </c>
      <c r="W45" s="4" t="n">
        <v>14</v>
      </c>
      <c r="X45" s="4" t="n">
        <v>13</v>
      </c>
      <c r="Y45" s="4" t="n">
        <v>12</v>
      </c>
      <c r="Z45" s="4" t="n">
        <v>10.5</v>
      </c>
      <c r="AA45" s="4" t="n">
        <v>11.5</v>
      </c>
      <c r="AB45" s="4" t="n">
        <v>11.5</v>
      </c>
      <c r="AC45" s="4" t="n">
        <v>11</v>
      </c>
      <c r="AD45" s="4" t="n">
        <v>11.5</v>
      </c>
      <c r="AE45" s="4" t="n">
        <v>11.5</v>
      </c>
      <c r="AF45" s="4" t="n">
        <v>10.5</v>
      </c>
      <c r="AG45" s="4" t="n">
        <v>11</v>
      </c>
      <c r="AH45" s="4" t="n">
        <v>11.5</v>
      </c>
      <c r="AI45" s="4" t="n">
        <v>12</v>
      </c>
      <c r="AJ45" s="4" t="n">
        <v>11.5</v>
      </c>
      <c r="AK45" s="11" t="n">
        <f aca="false">SUM(F45:AJ45)</f>
        <v>374.5</v>
      </c>
      <c r="AL45" s="4" t="n">
        <v>32</v>
      </c>
      <c r="AM45" s="17" t="n">
        <f aca="false">PRODUCT(AK45:AL45)</f>
        <v>11984</v>
      </c>
      <c r="AN45" s="29" t="n">
        <v>0</v>
      </c>
      <c r="AO45" s="8"/>
      <c r="AP45" s="4"/>
      <c r="AQ45" s="30"/>
      <c r="AR45" s="10"/>
      <c r="AS45" s="14"/>
      <c r="AT45" s="24" t="n">
        <v>2300</v>
      </c>
      <c r="AU45" s="15" t="n">
        <f aca="false">AN45+AO45+AR45+AS45+AT45</f>
        <v>2300</v>
      </c>
      <c r="AV45" s="15"/>
      <c r="AW45" s="15" t="n">
        <f aca="false">AP45+AR45+AS45+AT45+AV45+AZ45</f>
        <v>2674.5</v>
      </c>
      <c r="AX45" s="15" t="n">
        <f aca="false">AU45-AW45+AV45+AZ45</f>
        <v>0</v>
      </c>
      <c r="AY45" s="15" t="n">
        <v>700</v>
      </c>
      <c r="AZ45" s="15" t="n">
        <f aca="false">AK45</f>
        <v>374.5</v>
      </c>
      <c r="BA45" s="15" t="n">
        <f aca="false">AY45+AZ45</f>
        <v>1074.5</v>
      </c>
      <c r="BB45" s="15" t="n">
        <f aca="false">AM45-AW45</f>
        <v>9309.5</v>
      </c>
      <c r="BC45" s="31" t="s">
        <v>37</v>
      </c>
      <c r="BD45" s="31" t="s">
        <v>327</v>
      </c>
    </row>
    <row r="46" customFormat="false" ht="15.75" hidden="false" customHeight="false" outlineLevel="0" collapsed="false">
      <c r="A46" s="16" t="n">
        <v>147</v>
      </c>
      <c r="B46" s="4" t="s">
        <v>263</v>
      </c>
      <c r="C46" s="4" t="s">
        <v>264</v>
      </c>
      <c r="D46" s="4"/>
      <c r="E46" s="4"/>
      <c r="F46" s="4" t="n">
        <v>10</v>
      </c>
      <c r="G46" s="4" t="n">
        <v>10</v>
      </c>
      <c r="H46" s="4" t="n">
        <v>10.5</v>
      </c>
      <c r="I46" s="4" t="n">
        <v>10.5</v>
      </c>
      <c r="J46" s="4" t="n">
        <v>10</v>
      </c>
      <c r="K46" s="4" t="n">
        <v>10</v>
      </c>
      <c r="L46" s="4" t="n">
        <v>9</v>
      </c>
      <c r="M46" s="4" t="n">
        <v>9.5</v>
      </c>
      <c r="N46" s="4" t="n">
        <v>9.5</v>
      </c>
      <c r="O46" s="4" t="n">
        <v>9</v>
      </c>
      <c r="P46" s="4" t="n">
        <v>9.5</v>
      </c>
      <c r="Q46" s="4" t="n">
        <v>7.5</v>
      </c>
      <c r="R46" s="4" t="n">
        <v>9</v>
      </c>
      <c r="S46" s="4" t="n">
        <v>3.5</v>
      </c>
      <c r="T46" s="4" t="n">
        <v>9.5</v>
      </c>
      <c r="U46" s="4" t="n">
        <v>7</v>
      </c>
      <c r="V46" s="4" t="n">
        <v>8.5</v>
      </c>
      <c r="W46" s="4" t="n">
        <v>9</v>
      </c>
      <c r="X46" s="4" t="n">
        <v>7.5</v>
      </c>
      <c r="Y46" s="4" t="n">
        <v>9</v>
      </c>
      <c r="Z46" s="4" t="n">
        <v>8</v>
      </c>
      <c r="AA46" s="4" t="n">
        <v>8.5</v>
      </c>
      <c r="AB46" s="4" t="n">
        <v>8</v>
      </c>
      <c r="AC46" s="4" t="n">
        <v>6.5</v>
      </c>
      <c r="AD46" s="4" t="n">
        <v>7</v>
      </c>
      <c r="AE46" s="4" t="n">
        <v>7</v>
      </c>
      <c r="AF46" s="4" t="n">
        <v>9</v>
      </c>
      <c r="AG46" s="4" t="n">
        <v>7</v>
      </c>
      <c r="AH46" s="4" t="n">
        <v>9</v>
      </c>
      <c r="AI46" s="4" t="n">
        <v>8.5</v>
      </c>
      <c r="AJ46" s="4" t="n">
        <v>10</v>
      </c>
      <c r="AK46" s="11" t="n">
        <f aca="false">SUM(F46:AJ46)</f>
        <v>266.5</v>
      </c>
      <c r="AL46" s="4" t="n">
        <v>32</v>
      </c>
      <c r="AM46" s="17" t="n">
        <f aca="false">PRODUCT(AK46:AL46)</f>
        <v>8528</v>
      </c>
      <c r="AN46" s="29" t="n">
        <v>0</v>
      </c>
      <c r="AO46" s="8"/>
      <c r="AP46" s="4"/>
      <c r="AQ46" s="30"/>
      <c r="AR46" s="10"/>
      <c r="AS46" s="14"/>
      <c r="AT46" s="24"/>
      <c r="AU46" s="15" t="n">
        <f aca="false">AN46+AO46+AR46+AS46+AT46</f>
        <v>0</v>
      </c>
      <c r="AV46" s="15"/>
      <c r="AW46" s="15" t="n">
        <f aca="false">AP46+AR46+AS46+AT46+AV46+AZ46</f>
        <v>266.5</v>
      </c>
      <c r="AX46" s="15" t="n">
        <f aca="false">AU46-AW46+AV46+AZ46</f>
        <v>0</v>
      </c>
      <c r="AY46" s="15" t="n">
        <v>1346</v>
      </c>
      <c r="AZ46" s="15" t="n">
        <f aca="false">AK46</f>
        <v>266.5</v>
      </c>
      <c r="BA46" s="15" t="n">
        <f aca="false">AY46+AZ46</f>
        <v>1612.5</v>
      </c>
      <c r="BB46" s="15" t="n">
        <f aca="false">AM46-AW46</f>
        <v>8261.5</v>
      </c>
      <c r="BC46" s="4" t="s">
        <v>37</v>
      </c>
      <c r="BD46" s="31" t="s">
        <v>265</v>
      </c>
    </row>
    <row r="47" customFormat="false" ht="15.75" hidden="false" customHeight="false" outlineLevel="0" collapsed="false">
      <c r="A47" s="16" t="n">
        <v>498</v>
      </c>
      <c r="B47" s="23" t="s">
        <v>755</v>
      </c>
      <c r="C47" s="4" t="s">
        <v>728</v>
      </c>
      <c r="D47" s="4"/>
      <c r="E47" s="4"/>
      <c r="F47" s="4" t="n">
        <v>9</v>
      </c>
      <c r="G47" s="4" t="n">
        <v>8.5</v>
      </c>
      <c r="H47" s="4" t="n">
        <v>8.5</v>
      </c>
      <c r="I47" s="4" t="n">
        <v>9</v>
      </c>
      <c r="J47" s="4" t="n">
        <v>9</v>
      </c>
      <c r="K47" s="4" t="n">
        <v>9.5</v>
      </c>
      <c r="L47" s="4" t="n">
        <v>10</v>
      </c>
      <c r="M47" s="4" t="n">
        <v>7.5</v>
      </c>
      <c r="N47" s="4" t="n">
        <v>8.5</v>
      </c>
      <c r="O47" s="4" t="n">
        <v>9.5</v>
      </c>
      <c r="P47" s="4" t="n">
        <v>8</v>
      </c>
      <c r="Q47" s="4" t="n">
        <v>9.5</v>
      </c>
      <c r="R47" s="4" t="n">
        <v>8.5</v>
      </c>
      <c r="S47" s="4" t="n">
        <v>8</v>
      </c>
      <c r="T47" s="4" t="n">
        <v>9.5</v>
      </c>
      <c r="U47" s="4" t="n">
        <v>9.5</v>
      </c>
      <c r="V47" s="4" t="n">
        <v>10</v>
      </c>
      <c r="W47" s="4" t="n">
        <v>10.5</v>
      </c>
      <c r="X47" s="4" t="n">
        <v>7</v>
      </c>
      <c r="Y47" s="4" t="n">
        <v>8</v>
      </c>
      <c r="Z47" s="4" t="n">
        <v>7</v>
      </c>
      <c r="AA47" s="4" t="n">
        <v>7.5</v>
      </c>
      <c r="AB47" s="4" t="n">
        <v>7.5</v>
      </c>
      <c r="AC47" s="4" t="n">
        <v>7</v>
      </c>
      <c r="AD47" s="4" t="n">
        <v>7</v>
      </c>
      <c r="AE47" s="4" t="n">
        <v>7</v>
      </c>
      <c r="AF47" s="4" t="n">
        <v>7</v>
      </c>
      <c r="AG47" s="4" t="n">
        <v>8</v>
      </c>
      <c r="AH47" s="4" t="n">
        <v>8</v>
      </c>
      <c r="AI47" s="4" t="n">
        <v>7.5</v>
      </c>
      <c r="AJ47" s="4" t="n">
        <v>7.5</v>
      </c>
      <c r="AK47" s="11" t="n">
        <f aca="false">SUM(F47:AJ47)</f>
        <v>258.5</v>
      </c>
      <c r="AL47" s="4" t="n">
        <v>32</v>
      </c>
      <c r="AM47" s="17" t="n">
        <f aca="false">PRODUCT(AK47:AL47)</f>
        <v>8272</v>
      </c>
      <c r="AN47" s="29" t="n">
        <v>0</v>
      </c>
      <c r="AO47" s="8"/>
      <c r="AP47" s="4"/>
      <c r="AQ47" s="30"/>
      <c r="AR47" s="10"/>
      <c r="AS47" s="14"/>
      <c r="AT47" s="24"/>
      <c r="AU47" s="15" t="n">
        <f aca="false">AN47+AO47+AR47+AS47+AT47</f>
        <v>0</v>
      </c>
      <c r="AV47" s="15"/>
      <c r="AW47" s="15" t="n">
        <f aca="false">AP47+AR47+AS47+AT47+AV47+AZ47</f>
        <v>258.5</v>
      </c>
      <c r="AX47" s="15" t="n">
        <f aca="false">AU47-AW47+AV47+AZ47</f>
        <v>0</v>
      </c>
      <c r="AY47" s="15" t="n">
        <v>400.5</v>
      </c>
      <c r="AZ47" s="15" t="n">
        <f aca="false">AK47</f>
        <v>258.5</v>
      </c>
      <c r="BA47" s="15" t="n">
        <f aca="false">AY47+AZ47</f>
        <v>659</v>
      </c>
      <c r="BB47" s="15" t="n">
        <f aca="false">AM47-AW47</f>
        <v>8013.5</v>
      </c>
      <c r="BC47" s="31" t="s">
        <v>37</v>
      </c>
      <c r="BD47" s="31" t="s">
        <v>756</v>
      </c>
    </row>
    <row r="48" customFormat="false" ht="15.75" hidden="false" customHeight="false" outlineLevel="0" collapsed="false">
      <c r="A48" s="16" t="n">
        <v>489</v>
      </c>
      <c r="B48" s="23" t="s">
        <v>739</v>
      </c>
      <c r="C48" s="4" t="s">
        <v>728</v>
      </c>
      <c r="D48" s="4"/>
      <c r="E48" s="4"/>
      <c r="F48" s="4"/>
      <c r="G48" s="4" t="n">
        <v>4.5</v>
      </c>
      <c r="H48" s="4" t="n">
        <v>9</v>
      </c>
      <c r="I48" s="4" t="n">
        <v>3</v>
      </c>
      <c r="J48" s="4" t="n">
        <v>3</v>
      </c>
      <c r="K48" s="4" t="n">
        <v>5</v>
      </c>
      <c r="L48" s="4" t="n">
        <v>4.5</v>
      </c>
      <c r="M48" s="4" t="n">
        <v>10.5</v>
      </c>
      <c r="N48" s="4" t="n">
        <v>8.5</v>
      </c>
      <c r="O48" s="4" t="n">
        <v>8.5</v>
      </c>
      <c r="P48" s="4" t="n">
        <v>11</v>
      </c>
      <c r="Q48" s="4" t="n">
        <v>5</v>
      </c>
      <c r="R48" s="4" t="n">
        <v>13.5</v>
      </c>
      <c r="S48" s="4" t="n">
        <v>7.5</v>
      </c>
      <c r="T48" s="4" t="n">
        <v>5.5</v>
      </c>
      <c r="U48" s="4" t="n">
        <v>4</v>
      </c>
      <c r="V48" s="4" t="n">
        <v>12.5</v>
      </c>
      <c r="W48" s="4" t="n">
        <v>7.5</v>
      </c>
      <c r="X48" s="4" t="n">
        <v>14</v>
      </c>
      <c r="Y48" s="4" t="n">
        <v>9.5</v>
      </c>
      <c r="Z48" s="4" t="n">
        <v>9</v>
      </c>
      <c r="AA48" s="4" t="n">
        <v>7.5</v>
      </c>
      <c r="AB48" s="4" t="n">
        <v>4</v>
      </c>
      <c r="AC48" s="4" t="n">
        <v>12</v>
      </c>
      <c r="AD48" s="4" t="n">
        <v>12.5</v>
      </c>
      <c r="AE48" s="4" t="n">
        <v>11.5</v>
      </c>
      <c r="AF48" s="4" t="n">
        <v>10.5</v>
      </c>
      <c r="AG48" s="4" t="n">
        <v>3</v>
      </c>
      <c r="AH48" s="4" t="n">
        <v>12</v>
      </c>
      <c r="AI48" s="4" t="n">
        <v>8</v>
      </c>
      <c r="AJ48" s="4" t="n">
        <v>16.5</v>
      </c>
      <c r="AK48" s="11" t="n">
        <f aca="false">SUM(F48:AJ48)</f>
        <v>253</v>
      </c>
      <c r="AL48" s="4" t="n">
        <v>32</v>
      </c>
      <c r="AM48" s="17" t="n">
        <f aca="false">PRODUCT(AK48:AL48)</f>
        <v>8096</v>
      </c>
      <c r="AN48" s="29" t="n">
        <v>0</v>
      </c>
      <c r="AO48" s="8"/>
      <c r="AP48" s="4"/>
      <c r="AQ48" s="30"/>
      <c r="AR48" s="10"/>
      <c r="AS48" s="14"/>
      <c r="AT48" s="24"/>
      <c r="AU48" s="15" t="n">
        <f aca="false">AN48+AO48+AR48+AS48+AT48</f>
        <v>0</v>
      </c>
      <c r="AV48" s="15"/>
      <c r="AW48" s="15" t="n">
        <f aca="false">AP48+AR48+AS48+AT48+AV48+AZ48</f>
        <v>253</v>
      </c>
      <c r="AX48" s="15" t="n">
        <f aca="false">AU48-AW48+AV48+AZ48</f>
        <v>0</v>
      </c>
      <c r="AY48" s="15" t="n">
        <v>476</v>
      </c>
      <c r="AZ48" s="15" t="n">
        <f aca="false">AK48</f>
        <v>253</v>
      </c>
      <c r="BA48" s="15" t="n">
        <f aca="false">AY48+AZ48</f>
        <v>729</v>
      </c>
      <c r="BB48" s="15" t="n">
        <f aca="false">AM48-AW48</f>
        <v>7843</v>
      </c>
      <c r="BC48" s="31" t="s">
        <v>37</v>
      </c>
      <c r="BD48" s="31" t="s">
        <v>740</v>
      </c>
    </row>
    <row r="49" customFormat="false" ht="15.75" hidden="false" customHeight="false" outlineLevel="0" collapsed="false">
      <c r="A49" s="16" t="n">
        <v>506</v>
      </c>
      <c r="B49" s="23" t="s">
        <v>769</v>
      </c>
      <c r="C49" s="4" t="s">
        <v>728</v>
      </c>
      <c r="D49" s="4"/>
      <c r="E49" s="4"/>
      <c r="F49" s="4" t="n">
        <v>9</v>
      </c>
      <c r="G49" s="4" t="n">
        <v>9</v>
      </c>
      <c r="H49" s="4" t="n">
        <v>9</v>
      </c>
      <c r="I49" s="4" t="n">
        <v>9</v>
      </c>
      <c r="J49" s="4" t="n">
        <v>8</v>
      </c>
      <c r="K49" s="4" t="n">
        <v>9</v>
      </c>
      <c r="L49" s="4" t="n">
        <v>9</v>
      </c>
      <c r="M49" s="4" t="n">
        <v>9</v>
      </c>
      <c r="N49" s="4" t="n">
        <v>9</v>
      </c>
      <c r="O49" s="4" t="n">
        <v>8</v>
      </c>
      <c r="P49" s="4" t="n">
        <v>8</v>
      </c>
      <c r="Q49" s="4" t="n">
        <v>8</v>
      </c>
      <c r="R49" s="4" t="n">
        <v>7.5</v>
      </c>
      <c r="S49" s="4" t="n">
        <v>7.5</v>
      </c>
      <c r="T49" s="4" t="n">
        <v>7</v>
      </c>
      <c r="U49" s="4" t="n">
        <v>7.5</v>
      </c>
      <c r="V49" s="4" t="n">
        <v>7</v>
      </c>
      <c r="W49" s="4" t="n">
        <v>7.5</v>
      </c>
      <c r="X49" s="4" t="n">
        <v>7</v>
      </c>
      <c r="Y49" s="4" t="n">
        <v>7</v>
      </c>
      <c r="Z49" s="4" t="n">
        <v>7</v>
      </c>
      <c r="AA49" s="4" t="n">
        <v>8</v>
      </c>
      <c r="AB49" s="4" t="n">
        <v>8</v>
      </c>
      <c r="AC49" s="4" t="n">
        <v>8</v>
      </c>
      <c r="AD49" s="4" t="n">
        <v>8.5</v>
      </c>
      <c r="AE49" s="4" t="n">
        <v>8</v>
      </c>
      <c r="AF49" s="4" t="n">
        <v>8.5</v>
      </c>
      <c r="AG49" s="4" t="n">
        <v>8</v>
      </c>
      <c r="AH49" s="4" t="n">
        <v>9</v>
      </c>
      <c r="AI49" s="4" t="n">
        <v>8.5</v>
      </c>
      <c r="AJ49" s="4" t="n">
        <v>9</v>
      </c>
      <c r="AK49" s="11" t="n">
        <f aca="false">SUM(F49:AJ49)</f>
        <v>252.5</v>
      </c>
      <c r="AL49" s="4" t="n">
        <v>32</v>
      </c>
      <c r="AM49" s="17" t="n">
        <f aca="false">PRODUCT(AK49:AL49)</f>
        <v>8080</v>
      </c>
      <c r="AN49" s="29" t="n">
        <v>0</v>
      </c>
      <c r="AO49" s="8"/>
      <c r="AP49" s="4"/>
      <c r="AQ49" s="30"/>
      <c r="AR49" s="10"/>
      <c r="AS49" s="14"/>
      <c r="AT49" s="24"/>
      <c r="AU49" s="15" t="n">
        <f aca="false">AN49+AO49+AR49+AS49+AT49</f>
        <v>0</v>
      </c>
      <c r="AV49" s="15"/>
      <c r="AW49" s="15" t="n">
        <f aca="false">AP49+AR49+AS49+AT49+AV49+AZ49</f>
        <v>252.5</v>
      </c>
      <c r="AX49" s="15" t="n">
        <f aca="false">AU49-AW49+AV49+AZ49</f>
        <v>0</v>
      </c>
      <c r="AY49" s="15" t="n">
        <v>1087.5</v>
      </c>
      <c r="AZ49" s="15" t="n">
        <f aca="false">AK49</f>
        <v>252.5</v>
      </c>
      <c r="BA49" s="15" t="n">
        <f aca="false">AY49+AZ49</f>
        <v>1340</v>
      </c>
      <c r="BB49" s="15" t="n">
        <f aca="false">AM49-AW49</f>
        <v>7827.5</v>
      </c>
      <c r="BC49" s="31" t="s">
        <v>37</v>
      </c>
      <c r="BD49" s="31" t="s">
        <v>770</v>
      </c>
    </row>
    <row r="50" customFormat="false" ht="15.75" hidden="false" customHeight="false" outlineLevel="0" collapsed="false">
      <c r="A50" s="16" t="n">
        <v>764</v>
      </c>
      <c r="B50" s="4" t="s">
        <v>708</v>
      </c>
      <c r="C50" s="4" t="s">
        <v>1130</v>
      </c>
      <c r="D50" s="4"/>
      <c r="E50" s="4"/>
      <c r="F50" s="4" t="n">
        <v>17</v>
      </c>
      <c r="G50" s="4" t="n">
        <v>21</v>
      </c>
      <c r="H50" s="4" t="n">
        <v>20</v>
      </c>
      <c r="I50" s="4" t="n">
        <v>18</v>
      </c>
      <c r="J50" s="4" t="n">
        <v>5</v>
      </c>
      <c r="K50" s="4" t="n">
        <v>18</v>
      </c>
      <c r="L50" s="4" t="n">
        <v>5</v>
      </c>
      <c r="M50" s="4" t="n">
        <v>3</v>
      </c>
      <c r="N50" s="4" t="n">
        <v>4.5</v>
      </c>
      <c r="O50" s="4" t="n">
        <v>7</v>
      </c>
      <c r="P50" s="4" t="n">
        <v>7</v>
      </c>
      <c r="Q50" s="4" t="n">
        <v>6</v>
      </c>
      <c r="R50" s="4" t="n">
        <v>7</v>
      </c>
      <c r="S50" s="4" t="n">
        <v>2.5</v>
      </c>
      <c r="T50" s="4" t="n">
        <v>3</v>
      </c>
      <c r="U50" s="4" t="n">
        <v>5</v>
      </c>
      <c r="V50" s="4" t="n">
        <v>6.5</v>
      </c>
      <c r="W50" s="4" t="n">
        <v>6</v>
      </c>
      <c r="X50" s="4" t="n">
        <v>4.5</v>
      </c>
      <c r="Y50" s="4" t="n">
        <v>6.5</v>
      </c>
      <c r="Z50" s="4" t="n">
        <v>5</v>
      </c>
      <c r="AA50" s="4" t="n">
        <v>5</v>
      </c>
      <c r="AB50" s="4" t="n">
        <v>8</v>
      </c>
      <c r="AC50" s="4" t="n">
        <v>5.5</v>
      </c>
      <c r="AD50" s="4" t="n">
        <v>6</v>
      </c>
      <c r="AE50" s="4" t="n">
        <v>5</v>
      </c>
      <c r="AF50" s="4"/>
      <c r="AG50" s="4" t="n">
        <v>3</v>
      </c>
      <c r="AH50" s="4" t="n">
        <v>5</v>
      </c>
      <c r="AI50" s="4" t="n">
        <v>2</v>
      </c>
      <c r="AJ50" s="4" t="n">
        <v>7</v>
      </c>
      <c r="AK50" s="11" t="n">
        <f aca="false">SUM(F50:AJ50)</f>
        <v>224</v>
      </c>
      <c r="AL50" s="4" t="n">
        <v>32</v>
      </c>
      <c r="AM50" s="17" t="n">
        <f aca="false">PRODUCT(AK50:AL50)</f>
        <v>7168</v>
      </c>
      <c r="AN50" s="29" t="n">
        <v>0</v>
      </c>
      <c r="AO50" s="8"/>
      <c r="AP50" s="4"/>
      <c r="AQ50" s="30"/>
      <c r="AR50" s="10"/>
      <c r="AS50" s="14"/>
      <c r="AT50" s="55"/>
      <c r="AU50" s="15" t="n">
        <f aca="false">AN50+AO50+AR50+AS50+AT50</f>
        <v>0</v>
      </c>
      <c r="AV50" s="15"/>
      <c r="AW50" s="15" t="n">
        <f aca="false">AP50+AR50+AS50+AT50+AV50+AZ50</f>
        <v>224</v>
      </c>
      <c r="AX50" s="15" t="n">
        <f aca="false">AU50-AW50+AV50+AZ50</f>
        <v>0</v>
      </c>
      <c r="AY50" s="15" t="n">
        <v>1427.5</v>
      </c>
      <c r="AZ50" s="15" t="n">
        <f aca="false">AK50</f>
        <v>224</v>
      </c>
      <c r="BA50" s="15" t="n">
        <f aca="false">AY50+AZ50</f>
        <v>1651.5</v>
      </c>
      <c r="BB50" s="15" t="n">
        <f aca="false">AM50-AW50</f>
        <v>6944</v>
      </c>
      <c r="BC50" s="4" t="s">
        <v>37</v>
      </c>
      <c r="BD50" s="4" t="s">
        <v>1131</v>
      </c>
    </row>
    <row r="51" customFormat="false" ht="15.75" hidden="false" customHeight="false" outlineLevel="0" collapsed="false">
      <c r="A51" s="16" t="n">
        <v>190</v>
      </c>
      <c r="B51" s="23" t="s">
        <v>334</v>
      </c>
      <c r="C51" s="4" t="s">
        <v>325</v>
      </c>
      <c r="D51" s="4"/>
      <c r="E51" s="4"/>
      <c r="F51" s="4" t="n">
        <v>7</v>
      </c>
      <c r="G51" s="4"/>
      <c r="H51" s="4" t="n">
        <v>7</v>
      </c>
      <c r="I51" s="4" t="n">
        <v>7</v>
      </c>
      <c r="J51" s="4" t="n">
        <v>6</v>
      </c>
      <c r="K51" s="4" t="n">
        <v>9</v>
      </c>
      <c r="L51" s="4" t="n">
        <v>9</v>
      </c>
      <c r="M51" s="4" t="n">
        <v>9</v>
      </c>
      <c r="N51" s="4" t="n">
        <v>9</v>
      </c>
      <c r="O51" s="4" t="n">
        <v>8.5</v>
      </c>
      <c r="P51" s="4"/>
      <c r="Q51" s="4" t="n">
        <v>8.5</v>
      </c>
      <c r="R51" s="4" t="n">
        <v>8</v>
      </c>
      <c r="S51" s="4" t="n">
        <v>8</v>
      </c>
      <c r="T51" s="4" t="n">
        <v>7.5</v>
      </c>
      <c r="U51" s="4" t="n">
        <v>8</v>
      </c>
      <c r="V51" s="4" t="n">
        <v>8.5</v>
      </c>
      <c r="W51" s="4" t="n">
        <v>8.5</v>
      </c>
      <c r="X51" s="4" t="n">
        <v>8</v>
      </c>
      <c r="Y51" s="4" t="n">
        <v>8</v>
      </c>
      <c r="Z51" s="4" t="n">
        <v>8</v>
      </c>
      <c r="AA51" s="4" t="n">
        <v>7</v>
      </c>
      <c r="AB51" s="4" t="n">
        <v>7.5</v>
      </c>
      <c r="AC51" s="4" t="n">
        <v>7.5</v>
      </c>
      <c r="AD51" s="4" t="n">
        <v>8</v>
      </c>
      <c r="AE51" s="4" t="n">
        <v>6.5</v>
      </c>
      <c r="AF51" s="4" t="n">
        <v>7.5</v>
      </c>
      <c r="AG51" s="4" t="n">
        <v>8</v>
      </c>
      <c r="AH51" s="4" t="n">
        <v>8</v>
      </c>
      <c r="AI51" s="4"/>
      <c r="AJ51" s="4" t="n">
        <v>8</v>
      </c>
      <c r="AK51" s="11" t="n">
        <f aca="false">SUM(F51:AJ51)</f>
        <v>220.5</v>
      </c>
      <c r="AL51" s="4" t="n">
        <v>32</v>
      </c>
      <c r="AM51" s="17" t="n">
        <f aca="false">PRODUCT(AK51:AL51)</f>
        <v>7056</v>
      </c>
      <c r="AN51" s="29" t="n">
        <v>0</v>
      </c>
      <c r="AO51" s="8"/>
      <c r="AP51" s="4"/>
      <c r="AQ51" s="30"/>
      <c r="AR51" s="10"/>
      <c r="AS51" s="14"/>
      <c r="AT51" s="24"/>
      <c r="AU51" s="15" t="n">
        <f aca="false">AN51+AO51+AR51+AS51+AT51</f>
        <v>0</v>
      </c>
      <c r="AV51" s="15"/>
      <c r="AW51" s="15" t="n">
        <f aca="false">AP51+AR51+AS51+AT51+AV51+AZ51</f>
        <v>220.5</v>
      </c>
      <c r="AX51" s="15" t="n">
        <f aca="false">AU51-AW51+AV51+AZ51</f>
        <v>0</v>
      </c>
      <c r="AY51" s="15" t="n">
        <v>202</v>
      </c>
      <c r="AZ51" s="15" t="n">
        <f aca="false">AK51</f>
        <v>220.5</v>
      </c>
      <c r="BA51" s="15" t="n">
        <f aca="false">AY51+AZ51</f>
        <v>422.5</v>
      </c>
      <c r="BB51" s="15" t="n">
        <f aca="false">AM51-AW51</f>
        <v>6835.5</v>
      </c>
      <c r="BC51" s="31" t="s">
        <v>37</v>
      </c>
      <c r="BD51" s="31" t="s">
        <v>335</v>
      </c>
    </row>
    <row r="52" customFormat="false" ht="15.75" hidden="false" customHeight="false" outlineLevel="0" collapsed="false">
      <c r="A52" s="16" t="n">
        <v>222</v>
      </c>
      <c r="B52" s="23" t="s">
        <v>388</v>
      </c>
      <c r="C52" s="4" t="s">
        <v>377</v>
      </c>
      <c r="D52" s="4"/>
      <c r="E52" s="4"/>
      <c r="F52" s="4" t="n">
        <v>11</v>
      </c>
      <c r="G52" s="4" t="n">
        <v>11</v>
      </c>
      <c r="H52" s="4" t="n">
        <v>10</v>
      </c>
      <c r="I52" s="4" t="n">
        <v>11</v>
      </c>
      <c r="J52" s="4" t="n">
        <v>10.5</v>
      </c>
      <c r="K52" s="4" t="n">
        <v>9</v>
      </c>
      <c r="L52" s="4"/>
      <c r="M52" s="4" t="n">
        <v>5</v>
      </c>
      <c r="N52" s="4" t="n">
        <v>7.5</v>
      </c>
      <c r="O52" s="4" t="n">
        <v>7</v>
      </c>
      <c r="P52" s="4" t="n">
        <v>8</v>
      </c>
      <c r="Q52" s="4" t="n">
        <v>8</v>
      </c>
      <c r="R52" s="4" t="n">
        <v>7</v>
      </c>
      <c r="S52" s="4" t="n">
        <v>6.5</v>
      </c>
      <c r="T52" s="4" t="n">
        <v>7</v>
      </c>
      <c r="U52" s="4" t="n">
        <v>8</v>
      </c>
      <c r="V52" s="4" t="n">
        <v>6.5</v>
      </c>
      <c r="W52" s="4" t="n">
        <v>7</v>
      </c>
      <c r="X52" s="4" t="n">
        <v>6.5</v>
      </c>
      <c r="Y52" s="4" t="n">
        <v>6</v>
      </c>
      <c r="Z52" s="4" t="n">
        <v>5</v>
      </c>
      <c r="AA52" s="4" t="n">
        <v>5</v>
      </c>
      <c r="AB52" s="4" t="n">
        <v>5</v>
      </c>
      <c r="AC52" s="4" t="n">
        <v>6</v>
      </c>
      <c r="AD52" s="4" t="n">
        <v>5</v>
      </c>
      <c r="AE52" s="4" t="n">
        <v>6</v>
      </c>
      <c r="AF52" s="4" t="n">
        <v>4</v>
      </c>
      <c r="AG52" s="4" t="n">
        <v>3</v>
      </c>
      <c r="AH52" s="4" t="n">
        <v>6</v>
      </c>
      <c r="AI52" s="4" t="n">
        <v>5</v>
      </c>
      <c r="AJ52" s="4" t="n">
        <v>5</v>
      </c>
      <c r="AK52" s="11" t="n">
        <f aca="false">SUM(F52:AJ52)</f>
        <v>207.5</v>
      </c>
      <c r="AL52" s="4" t="n">
        <v>32</v>
      </c>
      <c r="AM52" s="17" t="n">
        <f aca="false">PRODUCT(AK52:AL52)</f>
        <v>6640</v>
      </c>
      <c r="AN52" s="29" t="n">
        <v>0</v>
      </c>
      <c r="AO52" s="8"/>
      <c r="AP52" s="4"/>
      <c r="AQ52" s="30"/>
      <c r="AR52" s="10"/>
      <c r="AS52" s="14"/>
      <c r="AT52" s="24"/>
      <c r="AU52" s="15" t="n">
        <f aca="false">AN52+AO52+AR52+AS52+AT52</f>
        <v>0</v>
      </c>
      <c r="AV52" s="15"/>
      <c r="AW52" s="15" t="n">
        <f aca="false">AP52+AR52+AS52+AT52+AV52+AZ52</f>
        <v>207.5</v>
      </c>
      <c r="AX52" s="15" t="n">
        <f aca="false">AU52-AW52+AV52+AZ52</f>
        <v>0</v>
      </c>
      <c r="AY52" s="15" t="n">
        <v>965</v>
      </c>
      <c r="AZ52" s="15" t="n">
        <f aca="false">AK52</f>
        <v>207.5</v>
      </c>
      <c r="BA52" s="15" t="n">
        <f aca="false">AY52+AZ52</f>
        <v>1172.5</v>
      </c>
      <c r="BB52" s="15" t="n">
        <f aca="false">AM52-AW52</f>
        <v>6432.5</v>
      </c>
      <c r="BC52" s="37" t="s">
        <v>37</v>
      </c>
      <c r="BD52" s="37" t="s">
        <v>389</v>
      </c>
    </row>
    <row r="53" customFormat="false" ht="15.75" hidden="false" customHeight="false" outlineLevel="0" collapsed="false">
      <c r="A53" s="16" t="n">
        <v>560</v>
      </c>
      <c r="B53" s="4" t="s">
        <v>861</v>
      </c>
      <c r="C53" s="4" t="s">
        <v>728</v>
      </c>
      <c r="D53" s="4" t="n">
        <v>2541488</v>
      </c>
      <c r="E53" s="4" t="s">
        <v>862</v>
      </c>
      <c r="F53" s="4" t="n">
        <v>13.5</v>
      </c>
      <c r="G53" s="4" t="n">
        <v>14</v>
      </c>
      <c r="H53" s="4" t="n">
        <v>12</v>
      </c>
      <c r="I53" s="4" t="n">
        <v>14</v>
      </c>
      <c r="J53" s="4" t="n">
        <v>5</v>
      </c>
      <c r="K53" s="4" t="n">
        <v>13</v>
      </c>
      <c r="L53" s="4" t="n">
        <v>13.5</v>
      </c>
      <c r="M53" s="4" t="n">
        <v>13.5</v>
      </c>
      <c r="N53" s="4" t="n">
        <v>13.5</v>
      </c>
      <c r="O53" s="4" t="n">
        <v>13</v>
      </c>
      <c r="P53" s="4" t="n">
        <v>13</v>
      </c>
      <c r="Q53" s="4" t="n">
        <v>14</v>
      </c>
      <c r="R53" s="4" t="n">
        <v>13</v>
      </c>
      <c r="S53" s="4" t="n">
        <v>12.5</v>
      </c>
      <c r="T53" s="4" t="n">
        <v>12</v>
      </c>
      <c r="U53" s="4" t="n">
        <v>13</v>
      </c>
      <c r="V53" s="4" t="n">
        <v>8</v>
      </c>
      <c r="W53" s="4" t="n">
        <v>7.5</v>
      </c>
      <c r="X53" s="4" t="n">
        <v>11.5</v>
      </c>
      <c r="Y53" s="4" t="n">
        <v>12</v>
      </c>
      <c r="Z53" s="4" t="n">
        <v>11</v>
      </c>
      <c r="AA53" s="4" t="n">
        <v>12</v>
      </c>
      <c r="AB53" s="4" t="n">
        <v>11.5</v>
      </c>
      <c r="AC53" s="4" t="n">
        <v>10</v>
      </c>
      <c r="AD53" s="4" t="n">
        <v>10</v>
      </c>
      <c r="AE53" s="4" t="n">
        <v>10.5</v>
      </c>
      <c r="AF53" s="4" t="n">
        <v>11</v>
      </c>
      <c r="AG53" s="4" t="n">
        <v>11</v>
      </c>
      <c r="AH53" s="4" t="n">
        <v>10</v>
      </c>
      <c r="AI53" s="4" t="n">
        <v>10</v>
      </c>
      <c r="AJ53" s="4" t="n">
        <v>8.5</v>
      </c>
      <c r="AK53" s="11" t="n">
        <f aca="false">SUM(F53:AJ53)</f>
        <v>357</v>
      </c>
      <c r="AL53" s="4" t="n">
        <v>32</v>
      </c>
      <c r="AM53" s="17" t="n">
        <f aca="false">PRODUCT(AK53:AL53)</f>
        <v>11424</v>
      </c>
      <c r="AN53" s="29" t="n">
        <v>0</v>
      </c>
      <c r="AO53" s="8"/>
      <c r="AP53" s="4"/>
      <c r="AQ53" s="30"/>
      <c r="AR53" s="10"/>
      <c r="AS53" s="14"/>
      <c r="AT53" s="12" t="n">
        <v>4600</v>
      </c>
      <c r="AU53" s="15" t="n">
        <f aca="false">AN53+AO53+AR53+AS53+AT53</f>
        <v>4600</v>
      </c>
      <c r="AV53" s="15" t="n">
        <v>500</v>
      </c>
      <c r="AW53" s="15" t="n">
        <f aca="false">AP53+AR53+AS53+AT53+AV53+AZ53</f>
        <v>5457</v>
      </c>
      <c r="AX53" s="15" t="n">
        <f aca="false">AU53-AW53+AV53+AZ53</f>
        <v>0</v>
      </c>
      <c r="AY53" s="15" t="n">
        <v>2080</v>
      </c>
      <c r="AZ53" s="15" t="n">
        <f aca="false">AK53</f>
        <v>357</v>
      </c>
      <c r="BA53" s="15" t="n">
        <f aca="false">AY53+AZ53</f>
        <v>2437</v>
      </c>
      <c r="BB53" s="15" t="n">
        <f aca="false">AM53-AW53</f>
        <v>5967</v>
      </c>
      <c r="BC53" s="4" t="s">
        <v>37</v>
      </c>
      <c r="BD53" s="4" t="s">
        <v>863</v>
      </c>
    </row>
    <row r="54" customFormat="false" ht="15.75" hidden="false" customHeight="false" outlineLevel="0" collapsed="false">
      <c r="A54" s="16" t="n">
        <v>510</v>
      </c>
      <c r="B54" s="23" t="s">
        <v>776</v>
      </c>
      <c r="C54" s="4" t="s">
        <v>728</v>
      </c>
      <c r="D54" s="4"/>
      <c r="E54" s="4"/>
      <c r="F54" s="4" t="n">
        <v>32</v>
      </c>
      <c r="G54" s="4" t="n">
        <v>28</v>
      </c>
      <c r="H54" s="4" t="n">
        <v>23</v>
      </c>
      <c r="I54" s="4" t="n">
        <v>23</v>
      </c>
      <c r="J54" s="4" t="n">
        <v>24</v>
      </c>
      <c r="K54" s="4" t="n">
        <v>24</v>
      </c>
      <c r="L54" s="4" t="n">
        <v>24</v>
      </c>
      <c r="M54" s="4" t="n">
        <v>25</v>
      </c>
      <c r="N54" s="4" t="n">
        <v>25</v>
      </c>
      <c r="O54" s="4" t="n">
        <v>25</v>
      </c>
      <c r="P54" s="4" t="n">
        <v>10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1" t="n">
        <f aca="false">SUM(F54:AJ54)</f>
        <v>263</v>
      </c>
      <c r="AL54" s="4" t="n">
        <v>32</v>
      </c>
      <c r="AM54" s="17" t="n">
        <f aca="false">PRODUCT(AK54:AL54)</f>
        <v>8416</v>
      </c>
      <c r="AN54" s="29" t="n">
        <v>0</v>
      </c>
      <c r="AO54" s="8"/>
      <c r="AP54" s="4"/>
      <c r="AQ54" s="30"/>
      <c r="AR54" s="10"/>
      <c r="AS54" s="14"/>
      <c r="AT54" s="24" t="n">
        <v>2300</v>
      </c>
      <c r="AU54" s="15" t="n">
        <f aca="false">AN54+AO54+AR54+AS54+AT54</f>
        <v>2300</v>
      </c>
      <c r="AV54" s="15"/>
      <c r="AW54" s="15" t="n">
        <f aca="false">AP54+AR54+AS54+AT54+AV54+AZ54</f>
        <v>2563</v>
      </c>
      <c r="AX54" s="15" t="n">
        <f aca="false">AU54-AW54+AV54+AZ54</f>
        <v>0</v>
      </c>
      <c r="AY54" s="15" t="n">
        <v>4226</v>
      </c>
      <c r="AZ54" s="15" t="n">
        <f aca="false">AK54</f>
        <v>263</v>
      </c>
      <c r="BA54" s="15" t="n">
        <f aca="false">AY54+AZ54</f>
        <v>4489</v>
      </c>
      <c r="BB54" s="15" t="n">
        <f aca="false">AM54-AW54</f>
        <v>5853</v>
      </c>
      <c r="BC54" s="31" t="s">
        <v>37</v>
      </c>
      <c r="BD54" s="31" t="s">
        <v>777</v>
      </c>
    </row>
    <row r="55" customFormat="false" ht="15.75" hidden="false" customHeight="false" outlineLevel="0" collapsed="false">
      <c r="A55" s="16" t="n">
        <v>496</v>
      </c>
      <c r="B55" s="4" t="s">
        <v>751</v>
      </c>
      <c r="C55" s="4" t="s">
        <v>728</v>
      </c>
      <c r="D55" s="4"/>
      <c r="E55" s="4"/>
      <c r="F55" s="4" t="n">
        <v>6</v>
      </c>
      <c r="G55" s="4" t="n">
        <v>5.5</v>
      </c>
      <c r="H55" s="4" t="n">
        <v>6</v>
      </c>
      <c r="I55" s="4" t="n">
        <v>5.5</v>
      </c>
      <c r="J55" s="4" t="n">
        <v>6</v>
      </c>
      <c r="K55" s="4" t="n">
        <v>5.5</v>
      </c>
      <c r="L55" s="4" t="n">
        <v>3.5</v>
      </c>
      <c r="M55" s="4" t="n">
        <v>7</v>
      </c>
      <c r="N55" s="4" t="n">
        <v>6</v>
      </c>
      <c r="O55" s="4" t="n">
        <v>6</v>
      </c>
      <c r="P55" s="4" t="n">
        <v>6</v>
      </c>
      <c r="Q55" s="4" t="n">
        <v>6</v>
      </c>
      <c r="R55" s="4" t="n">
        <v>4</v>
      </c>
      <c r="S55" s="4" t="n">
        <v>6</v>
      </c>
      <c r="T55" s="4" t="n">
        <v>4</v>
      </c>
      <c r="U55" s="4" t="n">
        <v>7</v>
      </c>
      <c r="V55" s="4" t="n">
        <v>6</v>
      </c>
      <c r="W55" s="4" t="n">
        <v>6</v>
      </c>
      <c r="X55" s="4" t="n">
        <v>5.5</v>
      </c>
      <c r="Y55" s="4" t="n">
        <v>6</v>
      </c>
      <c r="Z55" s="4" t="n">
        <v>4</v>
      </c>
      <c r="AA55" s="4" t="n">
        <v>6</v>
      </c>
      <c r="AB55" s="4" t="n">
        <v>5.5</v>
      </c>
      <c r="AC55" s="4" t="n">
        <v>4</v>
      </c>
      <c r="AD55" s="4" t="n">
        <v>4</v>
      </c>
      <c r="AE55" s="4" t="n">
        <v>6</v>
      </c>
      <c r="AF55" s="4" t="n">
        <v>3</v>
      </c>
      <c r="AG55" s="4" t="n">
        <v>4</v>
      </c>
      <c r="AH55" s="4" t="n">
        <v>5</v>
      </c>
      <c r="AI55" s="4" t="n">
        <v>5</v>
      </c>
      <c r="AJ55" s="4" t="n">
        <v>5</v>
      </c>
      <c r="AK55" s="11" t="n">
        <f aca="false">SUM(F55:AJ55)</f>
        <v>165</v>
      </c>
      <c r="AL55" s="4" t="n">
        <v>32</v>
      </c>
      <c r="AM55" s="17" t="n">
        <f aca="false">PRODUCT(AK55:AL55)</f>
        <v>5280</v>
      </c>
      <c r="AN55" s="29" t="n">
        <v>0</v>
      </c>
      <c r="AO55" s="8"/>
      <c r="AP55" s="4"/>
      <c r="AQ55" s="30"/>
      <c r="AR55" s="10"/>
      <c r="AS55" s="14"/>
      <c r="AT55" s="12"/>
      <c r="AU55" s="15" t="n">
        <f aca="false">AN55+AO55+AR55+AS55+AT55</f>
        <v>0</v>
      </c>
      <c r="AV55" s="15"/>
      <c r="AW55" s="15" t="n">
        <f aca="false">AP55+AR55+AS55+AT55+AV55+AZ55</f>
        <v>165</v>
      </c>
      <c r="AX55" s="15" t="n">
        <f aca="false">AU55-AW55+AV55+AZ55</f>
        <v>0</v>
      </c>
      <c r="AY55" s="15" t="n">
        <v>686</v>
      </c>
      <c r="AZ55" s="15" t="n">
        <f aca="false">AK55</f>
        <v>165</v>
      </c>
      <c r="BA55" s="15" t="n">
        <f aca="false">AY55+AZ55</f>
        <v>851</v>
      </c>
      <c r="BB55" s="15" t="n">
        <f aca="false">AM55-AW55</f>
        <v>5115</v>
      </c>
      <c r="BC55" s="4" t="s">
        <v>37</v>
      </c>
      <c r="BD55" s="4" t="s">
        <v>752</v>
      </c>
    </row>
    <row r="56" customFormat="false" ht="15.75" hidden="false" customHeight="false" outlineLevel="0" collapsed="false">
      <c r="A56" s="16" t="n">
        <v>497</v>
      </c>
      <c r="B56" s="23" t="s">
        <v>753</v>
      </c>
      <c r="C56" s="4" t="s">
        <v>728</v>
      </c>
      <c r="D56" s="4"/>
      <c r="E56" s="4"/>
      <c r="F56" s="4" t="n">
        <v>6</v>
      </c>
      <c r="G56" s="4" t="n">
        <v>6</v>
      </c>
      <c r="H56" s="4" t="n">
        <v>6</v>
      </c>
      <c r="I56" s="4" t="n">
        <v>5.5</v>
      </c>
      <c r="J56" s="4" t="n">
        <v>6</v>
      </c>
      <c r="K56" s="4" t="n">
        <v>6</v>
      </c>
      <c r="L56" s="4" t="n">
        <v>6</v>
      </c>
      <c r="M56" s="4" t="n">
        <v>6</v>
      </c>
      <c r="N56" s="4" t="n">
        <v>6</v>
      </c>
      <c r="O56" s="4" t="n">
        <v>6</v>
      </c>
      <c r="P56" s="4" t="n">
        <v>6</v>
      </c>
      <c r="Q56" s="4" t="n">
        <v>6</v>
      </c>
      <c r="R56" s="4" t="n">
        <v>6</v>
      </c>
      <c r="S56" s="4" t="n">
        <v>6</v>
      </c>
      <c r="T56" s="4" t="n">
        <v>6</v>
      </c>
      <c r="U56" s="4" t="n">
        <v>5.5</v>
      </c>
      <c r="V56" s="4" t="n">
        <v>4</v>
      </c>
      <c r="W56" s="4" t="n">
        <v>5</v>
      </c>
      <c r="X56" s="4" t="n">
        <v>2</v>
      </c>
      <c r="Y56" s="4" t="n">
        <v>1</v>
      </c>
      <c r="Z56" s="4" t="n">
        <v>3</v>
      </c>
      <c r="AA56" s="4" t="n">
        <v>5</v>
      </c>
      <c r="AB56" s="4" t="n">
        <v>4.5</v>
      </c>
      <c r="AC56" s="4" t="n">
        <v>4</v>
      </c>
      <c r="AD56" s="4" t="n">
        <v>5</v>
      </c>
      <c r="AE56" s="4" t="n">
        <v>5.5</v>
      </c>
      <c r="AF56" s="4" t="n">
        <v>4.5</v>
      </c>
      <c r="AG56" s="4" t="n">
        <v>6</v>
      </c>
      <c r="AH56" s="4" t="n">
        <v>5.5</v>
      </c>
      <c r="AI56" s="4" t="n">
        <v>3.5</v>
      </c>
      <c r="AJ56" s="4" t="n">
        <v>4.5</v>
      </c>
      <c r="AK56" s="11" t="n">
        <f aca="false">SUM(F56:AJ56)</f>
        <v>158</v>
      </c>
      <c r="AL56" s="4" t="n">
        <v>32</v>
      </c>
      <c r="AM56" s="17" t="n">
        <f aca="false">PRODUCT(AK56:AL56)</f>
        <v>5056</v>
      </c>
      <c r="AN56" s="29" t="n">
        <v>0</v>
      </c>
      <c r="AO56" s="8"/>
      <c r="AP56" s="4"/>
      <c r="AQ56" s="30"/>
      <c r="AR56" s="10"/>
      <c r="AS56" s="14"/>
      <c r="AT56" s="24"/>
      <c r="AU56" s="15" t="n">
        <f aca="false">AN56+AO56+AR56+AS56+AT56</f>
        <v>0</v>
      </c>
      <c r="AV56" s="15"/>
      <c r="AW56" s="15" t="n">
        <f aca="false">AP56+AR56+AS56+AT56+AV56+AZ56</f>
        <v>158</v>
      </c>
      <c r="AX56" s="15" t="n">
        <f aca="false">AU56-AW56+AV56+AZ56</f>
        <v>0</v>
      </c>
      <c r="AY56" s="15" t="n">
        <v>1391</v>
      </c>
      <c r="AZ56" s="15" t="n">
        <f aca="false">AK56</f>
        <v>158</v>
      </c>
      <c r="BA56" s="15" t="n">
        <f aca="false">AY56+AZ56</f>
        <v>1549</v>
      </c>
      <c r="BB56" s="15" t="n">
        <f aca="false">AM56-AW56</f>
        <v>4898</v>
      </c>
      <c r="BC56" s="31" t="s">
        <v>37</v>
      </c>
      <c r="BD56" s="31" t="s">
        <v>754</v>
      </c>
    </row>
    <row r="57" customFormat="false" ht="15.75" hidden="false" customHeight="false" outlineLevel="0" collapsed="false">
      <c r="A57" s="16" t="n">
        <v>483</v>
      </c>
      <c r="B57" s="33" t="s">
        <v>727</v>
      </c>
      <c r="C57" s="4" t="s">
        <v>728</v>
      </c>
      <c r="D57" s="4"/>
      <c r="E57" s="4"/>
      <c r="F57" s="4" t="n">
        <v>5</v>
      </c>
      <c r="G57" s="4" t="n">
        <v>5.5</v>
      </c>
      <c r="H57" s="4" t="n">
        <v>5.5</v>
      </c>
      <c r="I57" s="4" t="n">
        <v>5.5</v>
      </c>
      <c r="J57" s="4" t="n">
        <v>5.5</v>
      </c>
      <c r="K57" s="4" t="n">
        <v>5.5</v>
      </c>
      <c r="L57" s="4" t="n">
        <v>4.5</v>
      </c>
      <c r="M57" s="4" t="n">
        <v>5.5</v>
      </c>
      <c r="N57" s="4" t="n">
        <v>5</v>
      </c>
      <c r="O57" s="4" t="n">
        <v>5.5</v>
      </c>
      <c r="P57" s="4" t="n">
        <v>5.5</v>
      </c>
      <c r="Q57" s="4" t="n">
        <v>3</v>
      </c>
      <c r="R57" s="4" t="n">
        <v>5.5</v>
      </c>
      <c r="S57" s="4" t="n">
        <v>4.5</v>
      </c>
      <c r="T57" s="4" t="n">
        <v>5</v>
      </c>
      <c r="U57" s="4" t="n">
        <v>4.5</v>
      </c>
      <c r="V57" s="4" t="n">
        <v>5</v>
      </c>
      <c r="W57" s="4" t="n">
        <v>5</v>
      </c>
      <c r="X57" s="4" t="n">
        <v>5</v>
      </c>
      <c r="Y57" s="4" t="n">
        <v>5</v>
      </c>
      <c r="Z57" s="4" t="n">
        <v>5</v>
      </c>
      <c r="AA57" s="4" t="n">
        <v>4.5</v>
      </c>
      <c r="AB57" s="4" t="n">
        <v>4.5</v>
      </c>
      <c r="AC57" s="4" t="n">
        <v>5</v>
      </c>
      <c r="AD57" s="4" t="n">
        <v>5</v>
      </c>
      <c r="AE57" s="4" t="n">
        <v>5</v>
      </c>
      <c r="AF57" s="4" t="n">
        <v>5</v>
      </c>
      <c r="AG57" s="4" t="n">
        <v>5</v>
      </c>
      <c r="AH57" s="4" t="n">
        <v>4.5</v>
      </c>
      <c r="AI57" s="4" t="n">
        <v>4.5</v>
      </c>
      <c r="AJ57" s="4" t="n">
        <v>4.5</v>
      </c>
      <c r="AK57" s="11" t="n">
        <f aca="false">SUM(F57:AJ57)</f>
        <v>153.5</v>
      </c>
      <c r="AL57" s="4" t="n">
        <v>32</v>
      </c>
      <c r="AM57" s="17" t="n">
        <f aca="false">PRODUCT(AK57:AL57)</f>
        <v>4912</v>
      </c>
      <c r="AN57" s="29" t="n">
        <v>0</v>
      </c>
      <c r="AO57" s="8"/>
      <c r="AP57" s="4"/>
      <c r="AQ57" s="30"/>
      <c r="AR57" s="10"/>
      <c r="AS57" s="14"/>
      <c r="AT57" s="24"/>
      <c r="AU57" s="15" t="n">
        <f aca="false">AN57+AO57+AR57+AS57+AT57</f>
        <v>0</v>
      </c>
      <c r="AV57" s="15"/>
      <c r="AW57" s="15" t="n">
        <f aca="false">AP57+AR57+AS57+AT57+AV57+AZ57</f>
        <v>153.5</v>
      </c>
      <c r="AX57" s="15" t="n">
        <f aca="false">AU57-AW57+AV57+AZ57</f>
        <v>0</v>
      </c>
      <c r="AY57" s="15" t="n">
        <v>645</v>
      </c>
      <c r="AZ57" s="15" t="n">
        <f aca="false">AK57</f>
        <v>153.5</v>
      </c>
      <c r="BA57" s="15" t="n">
        <f aca="false">AY57+AZ57</f>
        <v>798.5</v>
      </c>
      <c r="BB57" s="15" t="n">
        <f aca="false">AM57-AW57</f>
        <v>4758.5</v>
      </c>
      <c r="BC57" s="31" t="s">
        <v>37</v>
      </c>
      <c r="BD57" s="31" t="s">
        <v>729</v>
      </c>
    </row>
    <row r="58" customFormat="false" ht="15.75" hidden="false" customHeight="false" outlineLevel="0" collapsed="false">
      <c r="A58" s="16" t="n">
        <v>555</v>
      </c>
      <c r="B58" s="23" t="s">
        <v>853</v>
      </c>
      <c r="C58" s="4" t="s">
        <v>728</v>
      </c>
      <c r="D58" s="4"/>
      <c r="E58" s="4"/>
      <c r="F58" s="4" t="n">
        <v>10</v>
      </c>
      <c r="G58" s="4" t="n">
        <v>7</v>
      </c>
      <c r="H58" s="4" t="n">
        <v>7</v>
      </c>
      <c r="I58" s="4" t="n">
        <v>7</v>
      </c>
      <c r="J58" s="4" t="n">
        <v>8</v>
      </c>
      <c r="K58" s="4" t="n">
        <v>7.5</v>
      </c>
      <c r="L58" s="4" t="n">
        <v>6</v>
      </c>
      <c r="M58" s="4" t="n">
        <v>7.5</v>
      </c>
      <c r="N58" s="4" t="n">
        <v>8</v>
      </c>
      <c r="O58" s="4" t="n">
        <v>8</v>
      </c>
      <c r="P58" s="4" t="n">
        <v>8</v>
      </c>
      <c r="Q58" s="4" t="n">
        <v>8</v>
      </c>
      <c r="R58" s="4" t="n">
        <v>7.5</v>
      </c>
      <c r="S58" s="4" t="n">
        <v>8</v>
      </c>
      <c r="T58" s="4" t="n">
        <v>8</v>
      </c>
      <c r="U58" s="4" t="n">
        <v>7.5</v>
      </c>
      <c r="V58" s="4" t="n">
        <v>7.5</v>
      </c>
      <c r="W58" s="4" t="n">
        <v>7</v>
      </c>
      <c r="X58" s="4" t="n">
        <v>7.5</v>
      </c>
      <c r="Y58" s="4" t="n">
        <v>7.5</v>
      </c>
      <c r="Z58" s="4" t="n">
        <v>7.5</v>
      </c>
      <c r="AA58" s="4" t="n">
        <v>6.5</v>
      </c>
      <c r="AB58" s="4" t="n">
        <v>7</v>
      </c>
      <c r="AC58" s="4" t="n">
        <v>7</v>
      </c>
      <c r="AD58" s="4" t="n">
        <v>7.5</v>
      </c>
      <c r="AE58" s="4" t="n">
        <v>7</v>
      </c>
      <c r="AF58" s="4" t="n">
        <v>7</v>
      </c>
      <c r="AG58" s="4" t="n">
        <v>7</v>
      </c>
      <c r="AH58" s="4" t="n">
        <v>6.5</v>
      </c>
      <c r="AI58" s="4" t="n">
        <v>7</v>
      </c>
      <c r="AJ58" s="4" t="n">
        <v>7</v>
      </c>
      <c r="AK58" s="11" t="n">
        <f aca="false">SUM(F58:AJ58)</f>
        <v>229.5</v>
      </c>
      <c r="AL58" s="4" t="n">
        <v>32</v>
      </c>
      <c r="AM58" s="17" t="n">
        <f aca="false">PRODUCT(AK58:AL58)</f>
        <v>7344</v>
      </c>
      <c r="AN58" s="29" t="n">
        <v>0</v>
      </c>
      <c r="AO58" s="8"/>
      <c r="AP58" s="4"/>
      <c r="AQ58" s="30"/>
      <c r="AR58" s="10"/>
      <c r="AS58" s="14"/>
      <c r="AT58" s="24" t="n">
        <v>2650</v>
      </c>
      <c r="AU58" s="15" t="n">
        <f aca="false">AN58+AO58+AR58+AS58+AT58</f>
        <v>2650</v>
      </c>
      <c r="AV58" s="15"/>
      <c r="AW58" s="15" t="n">
        <f aca="false">AP58+AR58+AS58+AT58+AV58+AZ58</f>
        <v>2879.5</v>
      </c>
      <c r="AX58" s="15" t="n">
        <f aca="false">AU58-AW58+AV58+AZ58</f>
        <v>0</v>
      </c>
      <c r="AY58" s="15" t="n">
        <v>807</v>
      </c>
      <c r="AZ58" s="15" t="n">
        <f aca="false">AK58</f>
        <v>229.5</v>
      </c>
      <c r="BA58" s="15" t="n">
        <f aca="false">AY58+AZ58</f>
        <v>1036.5</v>
      </c>
      <c r="BB58" s="15" t="n">
        <f aca="false">AM58-AW58</f>
        <v>4464.5</v>
      </c>
      <c r="BC58" s="31" t="s">
        <v>37</v>
      </c>
      <c r="BD58" s="31" t="s">
        <v>854</v>
      </c>
    </row>
    <row r="59" customFormat="false" ht="15.75" hidden="false" customHeight="false" outlineLevel="0" collapsed="false">
      <c r="A59" s="16" t="n">
        <v>563</v>
      </c>
      <c r="B59" s="23" t="s">
        <v>867</v>
      </c>
      <c r="C59" s="4" t="s">
        <v>728</v>
      </c>
      <c r="D59" s="4"/>
      <c r="E59" s="4"/>
      <c r="F59" s="4" t="n">
        <v>6</v>
      </c>
      <c r="G59" s="4" t="n">
        <v>7</v>
      </c>
      <c r="H59" s="4" t="n">
        <v>6</v>
      </c>
      <c r="I59" s="4" t="n">
        <v>7.5</v>
      </c>
      <c r="J59" s="4" t="n">
        <v>7</v>
      </c>
      <c r="K59" s="4" t="n">
        <v>7</v>
      </c>
      <c r="L59" s="4" t="n">
        <v>7</v>
      </c>
      <c r="M59" s="4" t="n">
        <v>6.5</v>
      </c>
      <c r="N59" s="4" t="n">
        <v>6.5</v>
      </c>
      <c r="O59" s="4" t="n">
        <v>7</v>
      </c>
      <c r="P59" s="4" t="n">
        <v>7</v>
      </c>
      <c r="Q59" s="4" t="n">
        <v>7</v>
      </c>
      <c r="R59" s="4" t="n">
        <v>7</v>
      </c>
      <c r="S59" s="4" t="n">
        <v>7</v>
      </c>
      <c r="T59" s="4" t="n">
        <v>6.5</v>
      </c>
      <c r="U59" s="4" t="n">
        <v>7</v>
      </c>
      <c r="V59" s="4" t="n">
        <v>7</v>
      </c>
      <c r="W59" s="4" t="n">
        <v>7</v>
      </c>
      <c r="X59" s="4" t="n">
        <v>7</v>
      </c>
      <c r="Y59" s="4" t="n">
        <v>7</v>
      </c>
      <c r="Z59" s="4" t="n">
        <v>7</v>
      </c>
      <c r="AA59" s="4" t="n">
        <v>6.5</v>
      </c>
      <c r="AB59" s="4" t="n">
        <v>6.5</v>
      </c>
      <c r="AC59" s="4" t="n">
        <v>6.5</v>
      </c>
      <c r="AD59" s="4" t="n">
        <v>6.5</v>
      </c>
      <c r="AE59" s="4" t="n">
        <v>7</v>
      </c>
      <c r="AF59" s="4" t="n">
        <v>7</v>
      </c>
      <c r="AG59" s="4" t="n">
        <v>7</v>
      </c>
      <c r="AH59" s="4" t="n">
        <v>6.5</v>
      </c>
      <c r="AI59" s="4" t="n">
        <v>7</v>
      </c>
      <c r="AJ59" s="4" t="n">
        <v>7</v>
      </c>
      <c r="AK59" s="11" t="n">
        <f aca="false">SUM(F59:AJ59)</f>
        <v>211.5</v>
      </c>
      <c r="AL59" s="4" t="n">
        <v>32</v>
      </c>
      <c r="AM59" s="17" t="n">
        <f aca="false">PRODUCT(AK59:AL59)</f>
        <v>6768</v>
      </c>
      <c r="AN59" s="29" t="n">
        <v>0</v>
      </c>
      <c r="AO59" s="8"/>
      <c r="AP59" s="4"/>
      <c r="AQ59" s="30"/>
      <c r="AR59" s="10"/>
      <c r="AS59" s="14"/>
      <c r="AT59" s="12" t="n">
        <v>2300</v>
      </c>
      <c r="AU59" s="15" t="n">
        <f aca="false">AN59+AO59+AR59+AS59+AT59</f>
        <v>2300</v>
      </c>
      <c r="AV59" s="15"/>
      <c r="AW59" s="15" t="n">
        <f aca="false">AP59+AR59+AS59+AT59+AV59+AZ59</f>
        <v>2511.5</v>
      </c>
      <c r="AX59" s="15" t="n">
        <f aca="false">AU59-AW59+AV59+AZ59</f>
        <v>0</v>
      </c>
      <c r="AY59" s="15" t="n">
        <v>910</v>
      </c>
      <c r="AZ59" s="15" t="n">
        <f aca="false">AK59</f>
        <v>211.5</v>
      </c>
      <c r="BA59" s="15" t="n">
        <f aca="false">AY59+AZ59</f>
        <v>1121.5</v>
      </c>
      <c r="BB59" s="15" t="n">
        <f aca="false">AM59-AW59</f>
        <v>4256.5</v>
      </c>
      <c r="BC59" s="4" t="s">
        <v>37</v>
      </c>
      <c r="BD59" s="4" t="s">
        <v>868</v>
      </c>
    </row>
    <row r="60" customFormat="false" ht="15.75" hidden="false" customHeight="false" outlineLevel="0" collapsed="false">
      <c r="A60" s="16" t="n">
        <v>501</v>
      </c>
      <c r="B60" s="23" t="s">
        <v>760</v>
      </c>
      <c r="C60" s="4" t="s">
        <v>728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 t="n">
        <v>8.5</v>
      </c>
      <c r="O60" s="4" t="n">
        <v>8</v>
      </c>
      <c r="P60" s="4" t="n">
        <v>7</v>
      </c>
      <c r="Q60" s="4" t="n">
        <v>7.5</v>
      </c>
      <c r="R60" s="4" t="n">
        <v>7.5</v>
      </c>
      <c r="S60" s="4" t="n">
        <v>3</v>
      </c>
      <c r="T60" s="4" t="n">
        <v>5.5</v>
      </c>
      <c r="U60" s="4" t="n">
        <v>7</v>
      </c>
      <c r="V60" s="4" t="n">
        <v>7</v>
      </c>
      <c r="W60" s="4" t="n">
        <v>7</v>
      </c>
      <c r="X60" s="4" t="n">
        <v>7</v>
      </c>
      <c r="Y60" s="4" t="n">
        <v>7</v>
      </c>
      <c r="Z60" s="4" t="n">
        <v>4</v>
      </c>
      <c r="AA60" s="4" t="n">
        <v>4</v>
      </c>
      <c r="AB60" s="4" t="n">
        <v>7</v>
      </c>
      <c r="AC60" s="4" t="n">
        <v>7</v>
      </c>
      <c r="AD60" s="4" t="n">
        <v>7</v>
      </c>
      <c r="AE60" s="4" t="n">
        <v>7</v>
      </c>
      <c r="AF60" s="4" t="n">
        <v>7</v>
      </c>
      <c r="AG60" s="4" t="n">
        <v>7.5</v>
      </c>
      <c r="AH60" s="4" t="n">
        <v>7</v>
      </c>
      <c r="AI60" s="4" t="n">
        <v>10</v>
      </c>
      <c r="AJ60" s="4" t="n">
        <v>8</v>
      </c>
      <c r="AK60" s="4" t="n">
        <f aca="false">SUM(F60:AJ60)</f>
        <v>157.5</v>
      </c>
      <c r="AL60" s="4" t="n">
        <v>32</v>
      </c>
      <c r="AM60" s="65" t="n">
        <f aca="false">PRODUCT(AK60:AL60)</f>
        <v>5040</v>
      </c>
      <c r="AN60" s="4" t="n">
        <v>712</v>
      </c>
      <c r="AO60" s="4"/>
      <c r="AP60" s="4" t="n">
        <v>712</v>
      </c>
      <c r="AQ60" s="4"/>
      <c r="AR60" s="4"/>
      <c r="AS60" s="4"/>
      <c r="AT60" s="23"/>
      <c r="AU60" s="15" t="n">
        <f aca="false">AN60+AO60+AR60+AS60+AT60</f>
        <v>712</v>
      </c>
      <c r="AV60" s="15"/>
      <c r="AW60" s="15" t="n">
        <f aca="false">AP60+AR60+AS60+AT60+AV60+AZ60</f>
        <v>869.5</v>
      </c>
      <c r="AX60" s="15" t="n">
        <f aca="false">AU60-AW60+AV60+AZ60</f>
        <v>0</v>
      </c>
      <c r="AY60" s="15" t="n">
        <v>546</v>
      </c>
      <c r="AZ60" s="15" t="n">
        <f aca="false">AK60</f>
        <v>157.5</v>
      </c>
      <c r="BA60" s="15" t="n">
        <f aca="false">AY60+AZ60</f>
        <v>703.5</v>
      </c>
      <c r="BB60" s="15" t="n">
        <f aca="false">AM60-AW60</f>
        <v>4170.5</v>
      </c>
      <c r="BC60" s="31" t="s">
        <v>37</v>
      </c>
      <c r="BD60" s="31" t="s">
        <v>761</v>
      </c>
    </row>
    <row r="61" customFormat="false" ht="15.75" hidden="false" customHeight="false" outlineLevel="0" collapsed="false">
      <c r="A61" s="16" t="n">
        <v>488</v>
      </c>
      <c r="B61" s="23" t="s">
        <v>737</v>
      </c>
      <c r="C61" s="4" t="s">
        <v>728</v>
      </c>
      <c r="D61" s="4"/>
      <c r="E61" s="4"/>
      <c r="F61" s="4" t="n">
        <v>10</v>
      </c>
      <c r="G61" s="4" t="n">
        <v>9</v>
      </c>
      <c r="H61" s="4" t="n">
        <v>8.5</v>
      </c>
      <c r="I61" s="4" t="n">
        <v>9</v>
      </c>
      <c r="J61" s="4" t="n">
        <v>9</v>
      </c>
      <c r="K61" s="4" t="n">
        <v>9</v>
      </c>
      <c r="L61" s="4" t="n">
        <v>9</v>
      </c>
      <c r="M61" s="4" t="n">
        <v>8.5</v>
      </c>
      <c r="N61" s="4" t="n">
        <v>8</v>
      </c>
      <c r="O61" s="4" t="n">
        <v>4.5</v>
      </c>
      <c r="P61" s="4" t="n">
        <v>8</v>
      </c>
      <c r="Q61" s="4" t="n">
        <v>7</v>
      </c>
      <c r="R61" s="4" t="n">
        <v>7.5</v>
      </c>
      <c r="S61" s="4" t="n">
        <v>7</v>
      </c>
      <c r="T61" s="4" t="n">
        <v>7.5</v>
      </c>
      <c r="U61" s="4" t="n">
        <v>6.5</v>
      </c>
      <c r="V61" s="4" t="n">
        <v>4</v>
      </c>
      <c r="W61" s="4" t="n">
        <v>6.5</v>
      </c>
      <c r="X61" s="4" t="n">
        <v>6</v>
      </c>
      <c r="Y61" s="4" t="n">
        <v>3.5</v>
      </c>
      <c r="Z61" s="4" t="n">
        <v>7</v>
      </c>
      <c r="AA61" s="4" t="n">
        <v>3.5</v>
      </c>
      <c r="AB61" s="4" t="n">
        <v>4</v>
      </c>
      <c r="AC61" s="4" t="n">
        <v>5.5</v>
      </c>
      <c r="AD61" s="4" t="n">
        <v>4.5</v>
      </c>
      <c r="AE61" s="4" t="n">
        <v>4.5</v>
      </c>
      <c r="AF61" s="4" t="n">
        <v>4.5</v>
      </c>
      <c r="AG61" s="4" t="n">
        <v>4.5</v>
      </c>
      <c r="AH61" s="4" t="n">
        <v>4</v>
      </c>
      <c r="AI61" s="4" t="n">
        <v>3</v>
      </c>
      <c r="AJ61" s="4" t="n">
        <v>3</v>
      </c>
      <c r="AK61" s="11" t="n">
        <f aca="false">SUM(F61:AJ61)</f>
        <v>196</v>
      </c>
      <c r="AL61" s="4" t="n">
        <v>32</v>
      </c>
      <c r="AM61" s="17" t="n">
        <f aca="false">PRODUCT(AK61:AL61)</f>
        <v>6272</v>
      </c>
      <c r="AN61" s="29"/>
      <c r="AO61" s="8"/>
      <c r="AP61" s="4"/>
      <c r="AQ61" s="30"/>
      <c r="AR61" s="10"/>
      <c r="AS61" s="44"/>
      <c r="AT61" s="24" t="n">
        <v>2300</v>
      </c>
      <c r="AU61" s="15" t="n">
        <f aca="false">AN61+AO61+AR61+AS61+AT61</f>
        <v>2300</v>
      </c>
      <c r="AV61" s="15"/>
      <c r="AW61" s="15" t="n">
        <f aca="false">AP61+AR61+AS61+AT61+AV61+AZ61</f>
        <v>2496</v>
      </c>
      <c r="AX61" s="15"/>
      <c r="AY61" s="15" t="n">
        <v>785</v>
      </c>
      <c r="AZ61" s="15" t="n">
        <f aca="false">AK61</f>
        <v>196</v>
      </c>
      <c r="BA61" s="15" t="n">
        <f aca="false">AY61+AZ61</f>
        <v>981</v>
      </c>
      <c r="BB61" s="15" t="n">
        <f aca="false">AM61-AW61</f>
        <v>3776</v>
      </c>
      <c r="BC61" s="31" t="s">
        <v>37</v>
      </c>
      <c r="BD61" s="31" t="s">
        <v>738</v>
      </c>
    </row>
    <row r="62" customFormat="false" ht="15.75" hidden="false" customHeight="false" outlineLevel="0" collapsed="false">
      <c r="A62" s="16" t="n">
        <v>100</v>
      </c>
      <c r="B62" s="23" t="s">
        <v>202</v>
      </c>
      <c r="C62" s="4" t="s">
        <v>169</v>
      </c>
      <c r="D62" s="4"/>
      <c r="E62" s="4"/>
      <c r="F62" s="4" t="n">
        <v>6</v>
      </c>
      <c r="G62" s="4" t="n">
        <v>6</v>
      </c>
      <c r="H62" s="4" t="n">
        <v>6.5</v>
      </c>
      <c r="I62" s="4" t="n">
        <v>6.5</v>
      </c>
      <c r="J62" s="4" t="n">
        <v>7</v>
      </c>
      <c r="K62" s="4" t="n">
        <v>6.5</v>
      </c>
      <c r="L62" s="4" t="n">
        <v>6</v>
      </c>
      <c r="M62" s="4" t="n">
        <v>6</v>
      </c>
      <c r="N62" s="4" t="n">
        <v>6</v>
      </c>
      <c r="O62" s="4" t="n">
        <v>6</v>
      </c>
      <c r="P62" s="4" t="n">
        <v>6.5</v>
      </c>
      <c r="Q62" s="4" t="n">
        <v>6.5</v>
      </c>
      <c r="R62" s="4" t="n">
        <v>6</v>
      </c>
      <c r="S62" s="4" t="n">
        <v>5.5</v>
      </c>
      <c r="T62" s="4" t="n">
        <v>5</v>
      </c>
      <c r="U62" s="4" t="n">
        <v>7</v>
      </c>
      <c r="V62" s="4" t="n">
        <v>7</v>
      </c>
      <c r="W62" s="4" t="n">
        <v>7</v>
      </c>
      <c r="X62" s="4" t="n">
        <v>6.5</v>
      </c>
      <c r="Y62" s="4" t="n">
        <v>6.5</v>
      </c>
      <c r="Z62" s="4" t="n">
        <v>6.5</v>
      </c>
      <c r="AA62" s="4" t="n">
        <v>4.5</v>
      </c>
      <c r="AB62" s="4" t="n">
        <v>4</v>
      </c>
      <c r="AC62" s="4" t="n">
        <v>6.5</v>
      </c>
      <c r="AD62" s="4" t="n">
        <v>6</v>
      </c>
      <c r="AE62" s="4" t="n">
        <v>6</v>
      </c>
      <c r="AF62" s="4" t="n">
        <v>5.5</v>
      </c>
      <c r="AG62" s="4" t="n">
        <v>6</v>
      </c>
      <c r="AH62" s="4" t="n">
        <v>6</v>
      </c>
      <c r="AI62" s="4" t="n">
        <v>5.5</v>
      </c>
      <c r="AJ62" s="4" t="n">
        <v>6</v>
      </c>
      <c r="AK62" s="11" t="n">
        <f aca="false">SUM(F62:AJ62)</f>
        <v>188.5</v>
      </c>
      <c r="AL62" s="4" t="n">
        <v>32</v>
      </c>
      <c r="AM62" s="17" t="n">
        <f aca="false">PRODUCT(AK62:AL62)</f>
        <v>6032</v>
      </c>
      <c r="AN62" s="29" t="n">
        <v>0</v>
      </c>
      <c r="AO62" s="8"/>
      <c r="AP62" s="4"/>
      <c r="AQ62" s="30"/>
      <c r="AR62" s="10"/>
      <c r="AS62" s="14"/>
      <c r="AT62" s="24" t="n">
        <v>2300</v>
      </c>
      <c r="AU62" s="15" t="n">
        <f aca="false">AN62+AO62+AR62+AS62+AT62</f>
        <v>2300</v>
      </c>
      <c r="AV62" s="15"/>
      <c r="AW62" s="15" t="n">
        <f aca="false">AP62+AR62+AS62+AT62+AV62+AZ62</f>
        <v>2488.5</v>
      </c>
      <c r="AX62" s="15" t="n">
        <f aca="false">AU62-AW62+AV62+AZ62</f>
        <v>0</v>
      </c>
      <c r="AY62" s="15" t="n">
        <v>619</v>
      </c>
      <c r="AZ62" s="15" t="n">
        <f aca="false">AK62</f>
        <v>188.5</v>
      </c>
      <c r="BA62" s="15" t="n">
        <f aca="false">AY62+AZ62</f>
        <v>807.5</v>
      </c>
      <c r="BB62" s="15" t="n">
        <f aca="false">AM62-AW62</f>
        <v>3543.5</v>
      </c>
      <c r="BC62" s="4" t="s">
        <v>37</v>
      </c>
      <c r="BD62" s="31" t="s">
        <v>203</v>
      </c>
    </row>
    <row r="63" customFormat="false" ht="15.75" hidden="false" customHeight="false" outlineLevel="0" collapsed="false">
      <c r="A63" s="16" t="n">
        <v>539</v>
      </c>
      <c r="B63" s="23" t="s">
        <v>823</v>
      </c>
      <c r="C63" s="4" t="s">
        <v>728</v>
      </c>
      <c r="D63" s="4"/>
      <c r="E63" s="4"/>
      <c r="F63" s="4" t="n">
        <v>5</v>
      </c>
      <c r="G63" s="4" t="n">
        <v>4</v>
      </c>
      <c r="H63" s="4" t="n">
        <v>4.5</v>
      </c>
      <c r="I63" s="4" t="n">
        <v>4</v>
      </c>
      <c r="J63" s="4" t="n">
        <v>4</v>
      </c>
      <c r="K63" s="4" t="n">
        <v>4</v>
      </c>
      <c r="L63" s="4" t="n">
        <v>4</v>
      </c>
      <c r="M63" s="4" t="n">
        <v>4</v>
      </c>
      <c r="N63" s="4" t="n">
        <v>4</v>
      </c>
      <c r="O63" s="4" t="n">
        <v>3</v>
      </c>
      <c r="P63" s="4" t="n">
        <v>4</v>
      </c>
      <c r="Q63" s="4" t="n">
        <v>3</v>
      </c>
      <c r="R63" s="4" t="n">
        <v>2</v>
      </c>
      <c r="S63" s="4" t="n">
        <v>2.5</v>
      </c>
      <c r="T63" s="4" t="n">
        <v>4</v>
      </c>
      <c r="U63" s="4" t="n">
        <v>4</v>
      </c>
      <c r="V63" s="4" t="n">
        <v>4</v>
      </c>
      <c r="W63" s="4" t="n">
        <v>3</v>
      </c>
      <c r="X63" s="4" t="n">
        <v>4</v>
      </c>
      <c r="Y63" s="4" t="n">
        <v>3.5</v>
      </c>
      <c r="Z63" s="4" t="n">
        <v>3.5</v>
      </c>
      <c r="AA63" s="4" t="n">
        <v>4</v>
      </c>
      <c r="AB63" s="4" t="n">
        <v>4</v>
      </c>
      <c r="AC63" s="4" t="n">
        <v>3.5</v>
      </c>
      <c r="AD63" s="4" t="n">
        <v>3</v>
      </c>
      <c r="AE63" s="4" t="n">
        <v>3.5</v>
      </c>
      <c r="AF63" s="4" t="n">
        <v>3</v>
      </c>
      <c r="AG63" s="4" t="n">
        <v>4</v>
      </c>
      <c r="AH63" s="4" t="n">
        <v>4</v>
      </c>
      <c r="AI63" s="4" t="n">
        <v>3.5</v>
      </c>
      <c r="AJ63" s="4" t="n">
        <v>3.5</v>
      </c>
      <c r="AK63" s="11" t="n">
        <f aca="false">SUM(F63:AJ63)</f>
        <v>114</v>
      </c>
      <c r="AL63" s="4" t="n">
        <v>32</v>
      </c>
      <c r="AM63" s="17" t="n">
        <f aca="false">PRODUCT(AK63:AL63)</f>
        <v>3648</v>
      </c>
      <c r="AN63" s="29" t="n">
        <v>0</v>
      </c>
      <c r="AO63" s="8"/>
      <c r="AP63" s="4"/>
      <c r="AQ63" s="30"/>
      <c r="AR63" s="10"/>
      <c r="AS63" s="14"/>
      <c r="AT63" s="24"/>
      <c r="AU63" s="15" t="n">
        <f aca="false">AN63+AO63+AR63+AS63+AT63</f>
        <v>0</v>
      </c>
      <c r="AV63" s="15"/>
      <c r="AW63" s="15" t="n">
        <f aca="false">AP63+AR63+AS63+AT63+AV63+AZ63</f>
        <v>114</v>
      </c>
      <c r="AX63" s="15" t="n">
        <f aca="false">AU63-AW63+AV63+AZ63</f>
        <v>0</v>
      </c>
      <c r="AY63" s="15" t="n">
        <v>810.5</v>
      </c>
      <c r="AZ63" s="15" t="n">
        <f aca="false">AK63</f>
        <v>114</v>
      </c>
      <c r="BA63" s="15" t="n">
        <f aca="false">AY63+AZ63</f>
        <v>924.5</v>
      </c>
      <c r="BB63" s="15" t="n">
        <f aca="false">AM63-AW63</f>
        <v>3534</v>
      </c>
      <c r="BC63" s="31" t="s">
        <v>37</v>
      </c>
      <c r="BD63" s="31" t="s">
        <v>824</v>
      </c>
    </row>
    <row r="64" customFormat="false" ht="15.75" hidden="false" customHeight="false" outlineLevel="0" collapsed="false">
      <c r="A64" s="16" t="n">
        <v>221</v>
      </c>
      <c r="B64" s="4" t="s">
        <v>386</v>
      </c>
      <c r="C64" s="4" t="s">
        <v>377</v>
      </c>
      <c r="D64" s="4"/>
      <c r="E64" s="4"/>
      <c r="F64" s="4" t="n">
        <v>4.5</v>
      </c>
      <c r="G64" s="4" t="n">
        <v>6.5</v>
      </c>
      <c r="H64" s="4" t="n">
        <v>6.5</v>
      </c>
      <c r="I64" s="4" t="n">
        <v>7</v>
      </c>
      <c r="J64" s="4" t="n">
        <v>7</v>
      </c>
      <c r="K64" s="4" t="n">
        <v>7</v>
      </c>
      <c r="L64" s="4" t="n">
        <v>7.5</v>
      </c>
      <c r="M64" s="4" t="n">
        <v>6.5</v>
      </c>
      <c r="N64" s="4" t="n">
        <v>6.5</v>
      </c>
      <c r="O64" s="4" t="n">
        <v>6.5</v>
      </c>
      <c r="P64" s="4" t="n">
        <v>6</v>
      </c>
      <c r="Q64" s="4" t="n">
        <v>6</v>
      </c>
      <c r="R64" s="4" t="n">
        <v>6</v>
      </c>
      <c r="S64" s="4" t="n">
        <v>5.5</v>
      </c>
      <c r="T64" s="4" t="n">
        <v>5</v>
      </c>
      <c r="U64" s="4" t="n">
        <v>5.5</v>
      </c>
      <c r="V64" s="4" t="n">
        <v>6</v>
      </c>
      <c r="W64" s="4" t="n">
        <v>6</v>
      </c>
      <c r="X64" s="4" t="n">
        <v>5</v>
      </c>
      <c r="Y64" s="4" t="n">
        <v>5</v>
      </c>
      <c r="Z64" s="4" t="n">
        <v>5</v>
      </c>
      <c r="AA64" s="4" t="n">
        <v>5</v>
      </c>
      <c r="AB64" s="4" t="n">
        <v>5</v>
      </c>
      <c r="AC64" s="4" t="n">
        <v>5.5</v>
      </c>
      <c r="AD64" s="4" t="n">
        <v>5</v>
      </c>
      <c r="AE64" s="4" t="n">
        <v>5</v>
      </c>
      <c r="AF64" s="4" t="n">
        <v>5.5</v>
      </c>
      <c r="AG64" s="4" t="n">
        <v>4.5</v>
      </c>
      <c r="AH64" s="4" t="n">
        <v>5</v>
      </c>
      <c r="AI64" s="4" t="n">
        <v>5</v>
      </c>
      <c r="AJ64" s="4" t="n">
        <v>5</v>
      </c>
      <c r="AK64" s="11" t="n">
        <f aca="false">SUM(F64:AJ64)</f>
        <v>177</v>
      </c>
      <c r="AL64" s="4" t="n">
        <v>32</v>
      </c>
      <c r="AM64" s="17" t="n">
        <f aca="false">PRODUCT(AK64:AL64)</f>
        <v>5664</v>
      </c>
      <c r="AN64" s="29" t="n">
        <v>0</v>
      </c>
      <c r="AO64" s="8"/>
      <c r="AP64" s="4"/>
      <c r="AQ64" s="30"/>
      <c r="AR64" s="10"/>
      <c r="AS64" s="14"/>
      <c r="AT64" s="12" t="n">
        <v>2300</v>
      </c>
      <c r="AU64" s="15" t="n">
        <f aca="false">AN64+AO64+AR64+AS64+AT64</f>
        <v>2300</v>
      </c>
      <c r="AV64" s="15"/>
      <c r="AW64" s="15" t="n">
        <f aca="false">AP64+AR64+AS64+AT64+AV64+AZ64</f>
        <v>2477</v>
      </c>
      <c r="AX64" s="15" t="n">
        <f aca="false">AU64-AW64+AV64+AZ64</f>
        <v>0</v>
      </c>
      <c r="AY64" s="15" t="n">
        <v>642</v>
      </c>
      <c r="AZ64" s="15" t="n">
        <f aca="false">AK64</f>
        <v>177</v>
      </c>
      <c r="BA64" s="15" t="n">
        <f aca="false">AY64+AZ64</f>
        <v>819</v>
      </c>
      <c r="BB64" s="15" t="n">
        <f aca="false">AM64-AW64</f>
        <v>3187</v>
      </c>
      <c r="BC64" s="4" t="s">
        <v>37</v>
      </c>
      <c r="BD64" s="4" t="s">
        <v>387</v>
      </c>
    </row>
    <row r="65" customFormat="false" ht="15.75" hidden="false" customHeight="false" outlineLevel="0" collapsed="false">
      <c r="A65" s="16" t="n">
        <v>69</v>
      </c>
      <c r="B65" s="4" t="s">
        <v>152</v>
      </c>
      <c r="C65" s="4" t="s">
        <v>88</v>
      </c>
      <c r="D65" s="4" t="n">
        <v>3238872</v>
      </c>
      <c r="E65" s="4"/>
      <c r="F65" s="4" t="n">
        <v>2</v>
      </c>
      <c r="G65" s="4" t="n">
        <v>2.5</v>
      </c>
      <c r="H65" s="4" t="n">
        <v>2</v>
      </c>
      <c r="I65" s="4" t="n">
        <v>2</v>
      </c>
      <c r="J65" s="4" t="n">
        <v>2.5</v>
      </c>
      <c r="K65" s="4" t="n">
        <v>3.5</v>
      </c>
      <c r="L65" s="4" t="n">
        <v>3</v>
      </c>
      <c r="M65" s="4" t="n">
        <v>3.5</v>
      </c>
      <c r="N65" s="4" t="n">
        <v>3</v>
      </c>
      <c r="O65" s="4" t="n">
        <v>3</v>
      </c>
      <c r="P65" s="4" t="n">
        <v>3</v>
      </c>
      <c r="Q65" s="4" t="n">
        <v>3</v>
      </c>
      <c r="R65" s="4" t="n">
        <v>3</v>
      </c>
      <c r="S65" s="4" t="n">
        <v>2.5</v>
      </c>
      <c r="T65" s="4" t="n">
        <v>3</v>
      </c>
      <c r="U65" s="4" t="n">
        <v>3</v>
      </c>
      <c r="V65" s="4" t="n">
        <v>3</v>
      </c>
      <c r="W65" s="4" t="n">
        <v>3</v>
      </c>
      <c r="X65" s="4" t="n">
        <v>3</v>
      </c>
      <c r="Y65" s="4" t="n">
        <v>3</v>
      </c>
      <c r="Z65" s="4" t="n">
        <v>3.5</v>
      </c>
      <c r="AA65" s="4" t="n">
        <v>3</v>
      </c>
      <c r="AB65" s="4" t="n">
        <v>3</v>
      </c>
      <c r="AC65" s="4" t="n">
        <v>3</v>
      </c>
      <c r="AD65" s="4" t="n">
        <v>3</v>
      </c>
      <c r="AE65" s="4" t="n">
        <v>3</v>
      </c>
      <c r="AF65" s="4" t="n">
        <v>3</v>
      </c>
      <c r="AG65" s="4" t="n">
        <v>3</v>
      </c>
      <c r="AH65" s="4" t="n">
        <v>2.5</v>
      </c>
      <c r="AI65" s="4" t="n">
        <v>3</v>
      </c>
      <c r="AJ65" s="4" t="n">
        <v>3</v>
      </c>
      <c r="AK65" s="11" t="n">
        <f aca="false">SUM(F65:AJ65)</f>
        <v>89.5</v>
      </c>
      <c r="AL65" s="4" t="n">
        <v>32</v>
      </c>
      <c r="AM65" s="17" t="n">
        <f aca="false">PRODUCT(AK65:AL65)</f>
        <v>2864</v>
      </c>
      <c r="AN65" s="29" t="n">
        <v>0</v>
      </c>
      <c r="AO65" s="8"/>
      <c r="AP65" s="4"/>
      <c r="AQ65" s="30"/>
      <c r="AR65" s="10"/>
      <c r="AS65" s="14"/>
      <c r="AT65" s="12"/>
      <c r="AU65" s="15" t="n">
        <f aca="false">AN65+AO65+AR65+AS65+AT65</f>
        <v>0</v>
      </c>
      <c r="AV65" s="15"/>
      <c r="AW65" s="15" t="n">
        <f aca="false">AP65+AR65+AS65+AT65+AV65+AZ65</f>
        <v>89.5</v>
      </c>
      <c r="AX65" s="15" t="n">
        <f aca="false">AU65-AW65+AV65+AZ65</f>
        <v>0</v>
      </c>
      <c r="AY65" s="15" t="n">
        <v>313.5</v>
      </c>
      <c r="AZ65" s="15" t="n">
        <f aca="false">AK65</f>
        <v>89.5</v>
      </c>
      <c r="BA65" s="15" t="n">
        <f aca="false">AY65+AZ65</f>
        <v>403</v>
      </c>
      <c r="BB65" s="15" t="n">
        <f aca="false">AM65-AW65</f>
        <v>2774.5</v>
      </c>
      <c r="BC65" s="4" t="s">
        <v>37</v>
      </c>
      <c r="BD65" s="4" t="s">
        <v>153</v>
      </c>
    </row>
    <row r="66" customFormat="false" ht="15.75" hidden="false" customHeight="false" outlineLevel="0" collapsed="false">
      <c r="A66" s="16" t="n">
        <v>113</v>
      </c>
      <c r="B66" s="23" t="s">
        <v>224</v>
      </c>
      <c r="C66" s="4" t="s">
        <v>169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 t="n">
        <v>4</v>
      </c>
      <c r="W66" s="4" t="n">
        <v>5</v>
      </c>
      <c r="X66" s="4" t="n">
        <v>5</v>
      </c>
      <c r="Y66" s="4" t="n">
        <v>5</v>
      </c>
      <c r="Z66" s="4"/>
      <c r="AA66" s="4" t="n">
        <v>5</v>
      </c>
      <c r="AB66" s="4" t="n">
        <v>5</v>
      </c>
      <c r="AC66" s="4" t="n">
        <v>5</v>
      </c>
      <c r="AD66" s="4" t="n">
        <v>5</v>
      </c>
      <c r="AE66" s="4" t="n">
        <v>5</v>
      </c>
      <c r="AF66" s="4" t="n">
        <v>5</v>
      </c>
      <c r="AG66" s="4" t="n">
        <v>5</v>
      </c>
      <c r="AH66" s="4" t="n">
        <v>5</v>
      </c>
      <c r="AI66" s="4" t="n">
        <v>6</v>
      </c>
      <c r="AJ66" s="4" t="n">
        <v>4</v>
      </c>
      <c r="AK66" s="11" t="n">
        <f aca="false">SUM(F66:AJ66)</f>
        <v>69</v>
      </c>
      <c r="AL66" s="4" t="n">
        <v>32</v>
      </c>
      <c r="AM66" s="17" t="n">
        <f aca="false">PRODUCT(AK66:AL66)</f>
        <v>2208</v>
      </c>
      <c r="AN66" s="29" t="n">
        <v>0</v>
      </c>
      <c r="AO66" s="8"/>
      <c r="AP66" s="4"/>
      <c r="AQ66" s="30"/>
      <c r="AR66" s="10"/>
      <c r="AS66" s="14"/>
      <c r="AT66" s="24"/>
      <c r="AU66" s="15" t="n">
        <f aca="false">AN66+AO66+AR66+AS66+AT66</f>
        <v>0</v>
      </c>
      <c r="AV66" s="15"/>
      <c r="AW66" s="15" t="n">
        <f aca="false">AP66+AR66+AS66+AT66+AV66+AZ66</f>
        <v>69</v>
      </c>
      <c r="AX66" s="15" t="n">
        <f aca="false">AU66-AW66+AV66+AZ66</f>
        <v>0</v>
      </c>
      <c r="AY66" s="15" t="n">
        <v>0</v>
      </c>
      <c r="AZ66" s="15" t="n">
        <f aca="false">AK66</f>
        <v>69</v>
      </c>
      <c r="BA66" s="15" t="n">
        <f aca="false">AY66+AZ66</f>
        <v>69</v>
      </c>
      <c r="BB66" s="15" t="n">
        <f aca="false">AM66-AW66</f>
        <v>2139</v>
      </c>
      <c r="BC66" s="4" t="s">
        <v>37</v>
      </c>
      <c r="BD66" s="31" t="s">
        <v>225</v>
      </c>
    </row>
    <row r="67" customFormat="false" ht="15.75" hidden="false" customHeight="false" outlineLevel="0" collapsed="false">
      <c r="A67" s="16" t="n">
        <v>95</v>
      </c>
      <c r="B67" s="66" t="s">
        <v>194</v>
      </c>
      <c r="C67" s="40" t="s">
        <v>169</v>
      </c>
      <c r="D67" s="40"/>
      <c r="E67" s="40"/>
      <c r="F67" s="40" t="n">
        <v>2.5</v>
      </c>
      <c r="G67" s="40" t="n">
        <v>2.5</v>
      </c>
      <c r="H67" s="40" t="n">
        <v>2.5</v>
      </c>
      <c r="I67" s="40" t="n">
        <v>2.5</v>
      </c>
      <c r="J67" s="40" t="n">
        <v>2</v>
      </c>
      <c r="K67" s="40"/>
      <c r="L67" s="40" t="n">
        <v>2.5</v>
      </c>
      <c r="M67" s="40" t="n">
        <v>2.5</v>
      </c>
      <c r="N67" s="40" t="n">
        <v>2</v>
      </c>
      <c r="O67" s="40" t="n">
        <v>2</v>
      </c>
      <c r="P67" s="40" t="n">
        <v>2.5</v>
      </c>
      <c r="Q67" s="40" t="n">
        <v>2</v>
      </c>
      <c r="R67" s="40" t="n">
        <v>2.5</v>
      </c>
      <c r="S67" s="40" t="n">
        <v>2.5</v>
      </c>
      <c r="T67" s="40" t="n">
        <v>2.5</v>
      </c>
      <c r="U67" s="40" t="n">
        <v>2</v>
      </c>
      <c r="V67" s="40" t="n">
        <v>2.5</v>
      </c>
      <c r="W67" s="40" t="n">
        <v>2</v>
      </c>
      <c r="X67" s="40" t="n">
        <v>2</v>
      </c>
      <c r="Y67" s="40" t="n">
        <v>2</v>
      </c>
      <c r="Z67" s="40" t="n">
        <v>2</v>
      </c>
      <c r="AA67" s="40" t="n">
        <v>2</v>
      </c>
      <c r="AB67" s="40" t="n">
        <v>2</v>
      </c>
      <c r="AC67" s="40" t="n">
        <v>2</v>
      </c>
      <c r="AD67" s="40" t="n">
        <v>1.5</v>
      </c>
      <c r="AE67" s="40" t="n">
        <v>2</v>
      </c>
      <c r="AF67" s="40" t="n">
        <v>2</v>
      </c>
      <c r="AG67" s="40" t="n">
        <v>2</v>
      </c>
      <c r="AH67" s="40" t="n">
        <v>1.5</v>
      </c>
      <c r="AI67" s="40" t="n">
        <v>1.5</v>
      </c>
      <c r="AJ67" s="40" t="n">
        <v>2</v>
      </c>
      <c r="AK67" s="11" t="n">
        <f aca="false">SUM(F67:AJ67)</f>
        <v>64</v>
      </c>
      <c r="AL67" s="4" t="n">
        <v>32</v>
      </c>
      <c r="AM67" s="17" t="n">
        <f aca="false">PRODUCT(AK67:AL67)</f>
        <v>2048</v>
      </c>
      <c r="AN67" s="29" t="n">
        <v>0</v>
      </c>
      <c r="AO67" s="8"/>
      <c r="AP67" s="40"/>
      <c r="AQ67" s="40"/>
      <c r="AR67" s="10"/>
      <c r="AS67" s="14"/>
      <c r="AT67" s="66"/>
      <c r="AU67" s="15" t="n">
        <f aca="false">AN67+AO67+AR67+AS67+AT67</f>
        <v>0</v>
      </c>
      <c r="AV67" s="67"/>
      <c r="AW67" s="15" t="n">
        <f aca="false">AP67+AR67+AS67+AT67+AV67+AZ67</f>
        <v>64</v>
      </c>
      <c r="AX67" s="67" t="n">
        <f aca="false">AU67-AW67+AV67+AZ67</f>
        <v>0</v>
      </c>
      <c r="AY67" s="67" t="n">
        <v>340</v>
      </c>
      <c r="AZ67" s="15" t="n">
        <f aca="false">AK67</f>
        <v>64</v>
      </c>
      <c r="BA67" s="15" t="n">
        <f aca="false">AY67+AZ67</f>
        <v>404</v>
      </c>
      <c r="BB67" s="15" t="n">
        <f aca="false">AM67-AW67</f>
        <v>1984</v>
      </c>
      <c r="BC67" s="40" t="s">
        <v>37</v>
      </c>
      <c r="BD67" s="37" t="s">
        <v>195</v>
      </c>
    </row>
    <row r="68" customFormat="false" ht="15.75" hidden="false" customHeight="false" outlineLevel="0" collapsed="false">
      <c r="A68" s="16" t="n">
        <v>240</v>
      </c>
      <c r="B68" s="23" t="s">
        <v>418</v>
      </c>
      <c r="C68" s="4" t="s">
        <v>377</v>
      </c>
      <c r="D68" s="4"/>
      <c r="E68" s="4"/>
      <c r="F68" s="4" t="n">
        <v>2.5</v>
      </c>
      <c r="G68" s="4" t="n">
        <v>3.5</v>
      </c>
      <c r="H68" s="4" t="n">
        <v>3</v>
      </c>
      <c r="I68" s="4" t="n">
        <v>3</v>
      </c>
      <c r="J68" s="4" t="n">
        <v>3</v>
      </c>
      <c r="K68" s="4" t="n">
        <v>3</v>
      </c>
      <c r="L68" s="4" t="n">
        <v>2.5</v>
      </c>
      <c r="M68" s="4" t="n">
        <v>2.5</v>
      </c>
      <c r="N68" s="4" t="n">
        <v>3</v>
      </c>
      <c r="O68" s="4" t="n">
        <v>3</v>
      </c>
      <c r="P68" s="4" t="n">
        <v>3</v>
      </c>
      <c r="Q68" s="4"/>
      <c r="R68" s="4" t="n">
        <v>3.5</v>
      </c>
      <c r="S68" s="4"/>
      <c r="T68" s="4"/>
      <c r="U68" s="4" t="n">
        <v>2</v>
      </c>
      <c r="V68" s="4"/>
      <c r="W68" s="4"/>
      <c r="X68" s="4"/>
      <c r="Y68" s="4"/>
      <c r="Z68" s="4"/>
      <c r="AA68" s="4"/>
      <c r="AB68" s="4" t="n">
        <v>4</v>
      </c>
      <c r="AC68" s="4"/>
      <c r="AD68" s="4"/>
      <c r="AE68" s="4"/>
      <c r="AF68" s="4"/>
      <c r="AG68" s="4" t="n">
        <v>4</v>
      </c>
      <c r="AH68" s="4" t="n">
        <v>4</v>
      </c>
      <c r="AI68" s="4" t="n">
        <v>5</v>
      </c>
      <c r="AJ68" s="4" t="n">
        <v>4.5</v>
      </c>
      <c r="AK68" s="11" t="n">
        <f aca="false">SUM(F68:AJ68)</f>
        <v>59</v>
      </c>
      <c r="AL68" s="4" t="n">
        <v>32</v>
      </c>
      <c r="AM68" s="17" t="n">
        <f aca="false">PRODUCT(AK68:AL68)</f>
        <v>1888</v>
      </c>
      <c r="AN68" s="29" t="n">
        <v>0</v>
      </c>
      <c r="AO68" s="8"/>
      <c r="AP68" s="4"/>
      <c r="AQ68" s="30"/>
      <c r="AR68" s="10"/>
      <c r="AS68" s="14"/>
      <c r="AT68" s="24"/>
      <c r="AU68" s="15" t="n">
        <f aca="false">AN68+AO68+AR68+AS68+AT68</f>
        <v>0</v>
      </c>
      <c r="AV68" s="15"/>
      <c r="AW68" s="15" t="n">
        <f aca="false">AP68+AR68+AS68+AT68+AV68+AZ68</f>
        <v>59</v>
      </c>
      <c r="AX68" s="15" t="n">
        <f aca="false">AU68-AW68+AV68+AZ68</f>
        <v>0</v>
      </c>
      <c r="AY68" s="15" t="n">
        <v>710</v>
      </c>
      <c r="AZ68" s="15" t="n">
        <f aca="false">AK68</f>
        <v>59</v>
      </c>
      <c r="BA68" s="15" t="n">
        <f aca="false">AY68+AZ68</f>
        <v>769</v>
      </c>
      <c r="BB68" s="15" t="n">
        <f aca="false">AM68-AW68</f>
        <v>1829</v>
      </c>
      <c r="BC68" s="31" t="s">
        <v>37</v>
      </c>
      <c r="BD68" s="31" t="s">
        <v>419</v>
      </c>
    </row>
    <row r="69" customFormat="false" ht="15.75" hidden="false" customHeight="false" outlineLevel="0" collapsed="false">
      <c r="A69" s="16" t="n">
        <v>636</v>
      </c>
      <c r="B69" s="23" t="s">
        <v>974</v>
      </c>
      <c r="C69" s="4" t="s">
        <v>954</v>
      </c>
      <c r="D69" s="4"/>
      <c r="E69" s="4"/>
      <c r="F69" s="4" t="n">
        <v>3</v>
      </c>
      <c r="G69" s="4" t="n">
        <v>3</v>
      </c>
      <c r="H69" s="4" t="n">
        <v>3</v>
      </c>
      <c r="I69" s="4" t="n">
        <v>3</v>
      </c>
      <c r="J69" s="4" t="n">
        <v>3</v>
      </c>
      <c r="K69" s="4" t="n">
        <v>3</v>
      </c>
      <c r="L69" s="4" t="n">
        <v>3</v>
      </c>
      <c r="M69" s="4" t="n">
        <v>3</v>
      </c>
      <c r="N69" s="4" t="n">
        <v>3</v>
      </c>
      <c r="O69" s="4" t="n">
        <v>3</v>
      </c>
      <c r="P69" s="4" t="n">
        <v>3</v>
      </c>
      <c r="Q69" s="4" t="n">
        <v>2.5</v>
      </c>
      <c r="R69" s="4" t="n">
        <v>3</v>
      </c>
      <c r="S69" s="4" t="n">
        <v>3</v>
      </c>
      <c r="T69" s="4" t="n">
        <v>3</v>
      </c>
      <c r="U69" s="4" t="n">
        <v>3</v>
      </c>
      <c r="V69" s="4" t="n">
        <v>3</v>
      </c>
      <c r="W69" s="4" t="n">
        <v>3</v>
      </c>
      <c r="X69" s="4" t="n">
        <v>3</v>
      </c>
      <c r="Y69" s="4" t="n">
        <v>2.5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11" t="n">
        <f aca="false">SUM(F69:AJ69)</f>
        <v>59</v>
      </c>
      <c r="AL69" s="4" t="n">
        <v>32</v>
      </c>
      <c r="AM69" s="17" t="n">
        <f aca="false">PRODUCT(AK69:AL69)</f>
        <v>1888</v>
      </c>
      <c r="AN69" s="29" t="n">
        <v>0</v>
      </c>
      <c r="AO69" s="8"/>
      <c r="AP69" s="4"/>
      <c r="AQ69" s="30"/>
      <c r="AR69" s="10"/>
      <c r="AS69" s="14"/>
      <c r="AT69" s="24"/>
      <c r="AU69" s="15" t="n">
        <f aca="false">AN69+AO69+AR69+AS69+AT69</f>
        <v>0</v>
      </c>
      <c r="AV69" s="15"/>
      <c r="AW69" s="15" t="n">
        <f aca="false">AP69+AR69+AS69+AT69+AV69+AZ69</f>
        <v>59</v>
      </c>
      <c r="AX69" s="15" t="n">
        <f aca="false">AU69-AW69+AV69+AZ69</f>
        <v>0</v>
      </c>
      <c r="AY69" s="15" t="n">
        <v>94</v>
      </c>
      <c r="AZ69" s="15" t="n">
        <f aca="false">AK69</f>
        <v>59</v>
      </c>
      <c r="BA69" s="15" t="n">
        <f aca="false">AY69+AZ69</f>
        <v>153</v>
      </c>
      <c r="BB69" s="15" t="n">
        <f aca="false">AM69-AW69</f>
        <v>1829</v>
      </c>
      <c r="BC69" s="31" t="s">
        <v>37</v>
      </c>
      <c r="BD69" s="31" t="s">
        <v>975</v>
      </c>
    </row>
    <row r="70" customFormat="false" ht="15.75" hidden="false" customHeight="false" outlineLevel="0" collapsed="false">
      <c r="A70" s="16" t="n">
        <v>196</v>
      </c>
      <c r="B70" s="23" t="s">
        <v>346</v>
      </c>
      <c r="C70" s="4" t="s">
        <v>325</v>
      </c>
      <c r="D70" s="4"/>
      <c r="E70" s="4"/>
      <c r="F70" s="4" t="n">
        <v>3</v>
      </c>
      <c r="G70" s="4" t="n">
        <v>2.5</v>
      </c>
      <c r="H70" s="4"/>
      <c r="I70" s="4"/>
      <c r="J70" s="4"/>
      <c r="K70" s="4"/>
      <c r="L70" s="4"/>
      <c r="M70" s="4"/>
      <c r="N70" s="4" t="n">
        <v>2.5</v>
      </c>
      <c r="O70" s="4" t="n">
        <v>2.5</v>
      </c>
      <c r="P70" s="4" t="n">
        <v>2.5</v>
      </c>
      <c r="Q70" s="4" t="n">
        <v>2.5</v>
      </c>
      <c r="R70" s="4" t="n">
        <v>2.5</v>
      </c>
      <c r="S70" s="4" t="n">
        <v>2.5</v>
      </c>
      <c r="T70" s="4" t="n">
        <v>2</v>
      </c>
      <c r="U70" s="4" t="n">
        <v>2</v>
      </c>
      <c r="V70" s="4" t="n">
        <v>2</v>
      </c>
      <c r="W70" s="4" t="n">
        <v>2</v>
      </c>
      <c r="X70" s="4" t="n">
        <v>2</v>
      </c>
      <c r="Y70" s="4" t="n">
        <v>2.5</v>
      </c>
      <c r="Z70" s="4" t="n">
        <v>2</v>
      </c>
      <c r="AA70" s="4" t="n">
        <v>2.5</v>
      </c>
      <c r="AB70" s="4" t="n">
        <v>2.5</v>
      </c>
      <c r="AC70" s="4" t="n">
        <v>2.5</v>
      </c>
      <c r="AD70" s="4" t="n">
        <v>2.5</v>
      </c>
      <c r="AE70" s="4" t="n">
        <v>2</v>
      </c>
      <c r="AF70" s="4" t="n">
        <v>2</v>
      </c>
      <c r="AG70" s="4" t="n">
        <v>2.5</v>
      </c>
      <c r="AH70" s="4" t="n">
        <v>2</v>
      </c>
      <c r="AI70" s="4" t="n">
        <v>2</v>
      </c>
      <c r="AJ70" s="4" t="n">
        <v>2</v>
      </c>
      <c r="AK70" s="11" t="n">
        <f aca="false">SUM(F70:AJ70)</f>
        <v>57.5</v>
      </c>
      <c r="AL70" s="4" t="n">
        <v>32</v>
      </c>
      <c r="AM70" s="17" t="n">
        <f aca="false">PRODUCT(AK70:AL70)</f>
        <v>1840</v>
      </c>
      <c r="AN70" s="29" t="n">
        <v>0</v>
      </c>
      <c r="AO70" s="8"/>
      <c r="AP70" s="4"/>
      <c r="AQ70" s="30"/>
      <c r="AR70" s="10"/>
      <c r="AS70" s="14"/>
      <c r="AT70" s="24"/>
      <c r="AU70" s="15" t="n">
        <f aca="false">AN70+AO70+AR70+AS70+AT70</f>
        <v>0</v>
      </c>
      <c r="AV70" s="15"/>
      <c r="AW70" s="15" t="n">
        <f aca="false">AP70+AR70+AS70+AT70+AV70+AZ70</f>
        <v>57.5</v>
      </c>
      <c r="AX70" s="15" t="n">
        <f aca="false">AU70-AW70+AV70+AZ70</f>
        <v>0</v>
      </c>
      <c r="AY70" s="15" t="n">
        <v>399</v>
      </c>
      <c r="AZ70" s="15" t="n">
        <f aca="false">AK70</f>
        <v>57.5</v>
      </c>
      <c r="BA70" s="15" t="n">
        <f aca="false">AY70+AZ70</f>
        <v>456.5</v>
      </c>
      <c r="BB70" s="15" t="n">
        <f aca="false">AM70-AW70</f>
        <v>1782.5</v>
      </c>
      <c r="BC70" s="31" t="s">
        <v>37</v>
      </c>
      <c r="BD70" s="31" t="s">
        <v>347</v>
      </c>
    </row>
    <row r="71" customFormat="false" ht="15.75" hidden="false" customHeight="false" outlineLevel="0" collapsed="false">
      <c r="A71" s="16" t="n">
        <v>103</v>
      </c>
      <c r="B71" s="23" t="s">
        <v>207</v>
      </c>
      <c r="C71" s="4" t="s">
        <v>169</v>
      </c>
      <c r="D71" s="4"/>
      <c r="E71" s="4"/>
      <c r="F71" s="4" t="n">
        <v>6</v>
      </c>
      <c r="G71" s="4" t="n">
        <v>7</v>
      </c>
      <c r="H71" s="4" t="n">
        <v>6</v>
      </c>
      <c r="I71" s="4" t="n">
        <v>6</v>
      </c>
      <c r="J71" s="4" t="n">
        <v>6</v>
      </c>
      <c r="K71" s="4" t="n">
        <v>6</v>
      </c>
      <c r="L71" s="4" t="n">
        <v>6</v>
      </c>
      <c r="M71" s="4" t="n">
        <v>5.5</v>
      </c>
      <c r="N71" s="4" t="n">
        <v>6</v>
      </c>
      <c r="O71" s="4" t="n">
        <v>6.5</v>
      </c>
      <c r="P71" s="4" t="n">
        <v>7</v>
      </c>
      <c r="Q71" s="4" t="n">
        <v>7</v>
      </c>
      <c r="R71" s="4"/>
      <c r="S71" s="4" t="n">
        <v>3</v>
      </c>
      <c r="T71" s="4" t="n">
        <v>2</v>
      </c>
      <c r="U71" s="4" t="n">
        <v>4.5</v>
      </c>
      <c r="V71" s="4" t="n">
        <v>5</v>
      </c>
      <c r="W71" s="4" t="n">
        <v>6.5</v>
      </c>
      <c r="X71" s="4" t="n">
        <v>6</v>
      </c>
      <c r="Y71" s="4" t="n">
        <v>6.5</v>
      </c>
      <c r="Z71" s="4" t="n">
        <v>5</v>
      </c>
      <c r="AA71" s="4" t="n">
        <v>5.5</v>
      </c>
      <c r="AB71" s="4" t="n">
        <v>6</v>
      </c>
      <c r="AC71" s="4" t="n">
        <v>6.5</v>
      </c>
      <c r="AD71" s="4" t="n">
        <v>5</v>
      </c>
      <c r="AE71" s="4" t="n">
        <v>6.5</v>
      </c>
      <c r="AF71" s="4" t="n">
        <v>6</v>
      </c>
      <c r="AG71" s="4" t="n">
        <v>6</v>
      </c>
      <c r="AH71" s="4" t="n">
        <v>5</v>
      </c>
      <c r="AI71" s="4" t="n">
        <v>5.5</v>
      </c>
      <c r="AJ71" s="4" t="n">
        <v>6</v>
      </c>
      <c r="AK71" s="11" t="n">
        <f aca="false">SUM(F71:AJ71)</f>
        <v>171.5</v>
      </c>
      <c r="AL71" s="4" t="n">
        <v>32</v>
      </c>
      <c r="AM71" s="17" t="n">
        <f aca="false">PRODUCT(AK71:AL71)</f>
        <v>5488</v>
      </c>
      <c r="AN71" s="29" t="n">
        <v>0</v>
      </c>
      <c r="AO71" s="8"/>
      <c r="AP71" s="4"/>
      <c r="AQ71" s="30"/>
      <c r="AR71" s="10"/>
      <c r="AS71" s="14"/>
      <c r="AT71" s="12" t="n">
        <v>2300</v>
      </c>
      <c r="AU71" s="15" t="n">
        <f aca="false">AN71+AO71+AR71+AS71+AT71</f>
        <v>2300</v>
      </c>
      <c r="AV71" s="15"/>
      <c r="AW71" s="15" t="n">
        <f aca="false">AP71+AR71+AS71+AT71+AV71+AZ71</f>
        <v>2471.5</v>
      </c>
      <c r="AX71" s="15" t="n">
        <f aca="false">AU71-AW71+AV71+AZ71</f>
        <v>0</v>
      </c>
      <c r="AY71" s="15" t="n">
        <v>623.5</v>
      </c>
      <c r="AZ71" s="15" t="n">
        <f aca="false">AK71</f>
        <v>171.5</v>
      </c>
      <c r="BA71" s="15" t="n">
        <f aca="false">AY71+AZ71</f>
        <v>795</v>
      </c>
      <c r="BB71" s="15" t="n">
        <f aca="false">AM71-AW71</f>
        <v>3016.5</v>
      </c>
      <c r="BC71" s="4" t="s">
        <v>208</v>
      </c>
      <c r="BD71" s="4" t="s">
        <v>209</v>
      </c>
    </row>
    <row r="72" customFormat="false" ht="15.75" hidden="false" customHeight="false" outlineLevel="0" collapsed="false">
      <c r="A72" s="16" t="n">
        <v>629</v>
      </c>
      <c r="B72" s="23" t="s">
        <v>959</v>
      </c>
      <c r="C72" s="4" t="s">
        <v>954</v>
      </c>
      <c r="D72" s="4" t="n">
        <v>31195744</v>
      </c>
      <c r="E72" s="4" t="s">
        <v>960</v>
      </c>
      <c r="F72" s="4" t="n">
        <v>5.5</v>
      </c>
      <c r="G72" s="4" t="n">
        <v>5</v>
      </c>
      <c r="H72" s="4" t="n">
        <v>5</v>
      </c>
      <c r="I72" s="4" t="n">
        <v>5.5</v>
      </c>
      <c r="J72" s="4" t="n">
        <v>5.5</v>
      </c>
      <c r="K72" s="4" t="n">
        <v>3</v>
      </c>
      <c r="L72" s="4" t="n">
        <v>4.5</v>
      </c>
      <c r="M72" s="4" t="n">
        <v>5.5</v>
      </c>
      <c r="N72" s="4" t="n">
        <v>5.5</v>
      </c>
      <c r="O72" s="4" t="n">
        <v>6.5</v>
      </c>
      <c r="P72" s="4" t="n">
        <v>6.5</v>
      </c>
      <c r="Q72" s="4" t="n">
        <v>5.5</v>
      </c>
      <c r="R72" s="4" t="n">
        <v>5.5</v>
      </c>
      <c r="S72" s="4" t="n">
        <v>4.5</v>
      </c>
      <c r="T72" s="4" t="n">
        <v>5</v>
      </c>
      <c r="U72" s="4" t="n">
        <v>5.5</v>
      </c>
      <c r="V72" s="4" t="n">
        <v>5.5</v>
      </c>
      <c r="W72" s="4" t="n">
        <v>6</v>
      </c>
      <c r="X72" s="4" t="n">
        <v>5.5</v>
      </c>
      <c r="Y72" s="4" t="n">
        <v>5.5</v>
      </c>
      <c r="Z72" s="4" t="n">
        <v>5</v>
      </c>
      <c r="AA72" s="4" t="n">
        <v>4</v>
      </c>
      <c r="AB72" s="4" t="n">
        <v>5</v>
      </c>
      <c r="AC72" s="4" t="n">
        <v>3</v>
      </c>
      <c r="AD72" s="4" t="n">
        <v>3.5</v>
      </c>
      <c r="AE72" s="4" t="n">
        <v>5.5</v>
      </c>
      <c r="AF72" s="4" t="n">
        <v>5.5</v>
      </c>
      <c r="AG72" s="4" t="n">
        <v>5.5</v>
      </c>
      <c r="AH72" s="4" t="n">
        <v>5</v>
      </c>
      <c r="AI72" s="4" t="n">
        <v>5.5</v>
      </c>
      <c r="AJ72" s="4"/>
      <c r="AK72" s="11" t="n">
        <f aca="false">SUM(F72:AJ72)</f>
        <v>154</v>
      </c>
      <c r="AL72" s="4" t="n">
        <v>32</v>
      </c>
      <c r="AM72" s="17" t="n">
        <f aca="false">PRODUCT(AK72:AL72)</f>
        <v>4928</v>
      </c>
      <c r="AN72" s="29" t="n">
        <v>0</v>
      </c>
      <c r="AO72" s="8"/>
      <c r="AP72" s="4"/>
      <c r="AQ72" s="30"/>
      <c r="AR72" s="10"/>
      <c r="AS72" s="14"/>
      <c r="AT72" s="24"/>
      <c r="AU72" s="15" t="n">
        <f aca="false">AN72+AO72+AR72+AS72+AT72</f>
        <v>0</v>
      </c>
      <c r="AV72" s="15"/>
      <c r="AW72" s="15" t="n">
        <f aca="false">AP72+AR72+AS72+AT72+AV72+AZ72</f>
        <v>154</v>
      </c>
      <c r="AX72" s="15" t="n">
        <f aca="false">AU72-AW72+AV72+AZ72</f>
        <v>0</v>
      </c>
      <c r="AY72" s="15" t="n">
        <v>571</v>
      </c>
      <c r="AZ72" s="15" t="n">
        <f aca="false">AK72</f>
        <v>154</v>
      </c>
      <c r="BA72" s="15" t="n">
        <f aca="false">AY72+AZ72</f>
        <v>725</v>
      </c>
      <c r="BB72" s="15" t="n">
        <f aca="false">AM72-AW72</f>
        <v>4774</v>
      </c>
      <c r="BC72" s="31" t="s">
        <v>961</v>
      </c>
      <c r="BD72" s="31" t="s">
        <v>962</v>
      </c>
    </row>
    <row r="73" customFormat="false" ht="15.75" hidden="false" customHeight="false" outlineLevel="0" collapsed="false">
      <c r="A73" s="16" t="n">
        <v>542</v>
      </c>
      <c r="B73" s="23" t="s">
        <v>829</v>
      </c>
      <c r="C73" s="4" t="s">
        <v>728</v>
      </c>
      <c r="D73" s="4"/>
      <c r="E73" s="4"/>
      <c r="F73" s="4" t="n">
        <v>9.5</v>
      </c>
      <c r="G73" s="4" t="n">
        <v>21</v>
      </c>
      <c r="H73" s="4" t="n">
        <v>19</v>
      </c>
      <c r="I73" s="4" t="n">
        <v>17.5</v>
      </c>
      <c r="J73" s="4" t="n">
        <v>18.5</v>
      </c>
      <c r="K73" s="4" t="n">
        <v>15.5</v>
      </c>
      <c r="L73" s="4" t="n">
        <v>17.5</v>
      </c>
      <c r="M73" s="4" t="n">
        <v>15</v>
      </c>
      <c r="N73" s="4" t="n">
        <v>5</v>
      </c>
      <c r="O73" s="4" t="n">
        <v>11.5</v>
      </c>
      <c r="P73" s="4" t="n">
        <v>16.5</v>
      </c>
      <c r="Q73" s="4" t="n">
        <v>17.5</v>
      </c>
      <c r="R73" s="4" t="n">
        <v>18.5</v>
      </c>
      <c r="S73" s="4" t="n">
        <v>10</v>
      </c>
      <c r="T73" s="4" t="n">
        <v>17.5</v>
      </c>
      <c r="U73" s="4" t="n">
        <v>19</v>
      </c>
      <c r="V73" s="4" t="n">
        <v>19</v>
      </c>
      <c r="W73" s="4" t="n">
        <v>18.5</v>
      </c>
      <c r="X73" s="4" t="n">
        <v>18</v>
      </c>
      <c r="Y73" s="4" t="n">
        <v>17.5</v>
      </c>
      <c r="Z73" s="4" t="n">
        <v>17.5</v>
      </c>
      <c r="AA73" s="4" t="n">
        <v>16.5</v>
      </c>
      <c r="AB73" s="4" t="n">
        <v>17.5</v>
      </c>
      <c r="AC73" s="4" t="n">
        <v>17</v>
      </c>
      <c r="AD73" s="4" t="n">
        <v>16.5</v>
      </c>
      <c r="AE73" s="4" t="n">
        <v>17</v>
      </c>
      <c r="AF73" s="4" t="n">
        <v>18</v>
      </c>
      <c r="AG73" s="4" t="n">
        <v>18</v>
      </c>
      <c r="AH73" s="4" t="n">
        <v>17.5</v>
      </c>
      <c r="AI73" s="4" t="n">
        <v>13</v>
      </c>
      <c r="AJ73" s="4" t="n">
        <v>19</v>
      </c>
      <c r="AK73" s="11" t="n">
        <f aca="false">SUM(F73:AJ73)</f>
        <v>509.5</v>
      </c>
      <c r="AL73" s="4" t="n">
        <v>32</v>
      </c>
      <c r="AM73" s="17" t="n">
        <f aca="false">PRODUCT(AK73:AL73)</f>
        <v>16304</v>
      </c>
      <c r="AN73" s="29" t="n">
        <v>0</v>
      </c>
      <c r="AO73" s="8"/>
      <c r="AP73" s="4"/>
      <c r="AQ73" s="30"/>
      <c r="AR73" s="10"/>
      <c r="AS73" s="14"/>
      <c r="AT73" s="24" t="n">
        <v>4600</v>
      </c>
      <c r="AU73" s="15" t="n">
        <f aca="false">AN73+AO73+AR73+AS73+AT73</f>
        <v>4600</v>
      </c>
      <c r="AV73" s="15"/>
      <c r="AW73" s="15" t="n">
        <f aca="false">AP73+AR73+AS73+AT73+AV73+AZ73</f>
        <v>5109.5</v>
      </c>
      <c r="AX73" s="15" t="n">
        <f aca="false">AU73-AW73+AV73+AZ73</f>
        <v>0</v>
      </c>
      <c r="AY73" s="15" t="n">
        <v>1265.5</v>
      </c>
      <c r="AZ73" s="15" t="n">
        <f aca="false">AK73</f>
        <v>509.5</v>
      </c>
      <c r="BA73" s="15" t="n">
        <f aca="false">AY73+AZ73</f>
        <v>1775</v>
      </c>
      <c r="BB73" s="15" t="n">
        <f aca="false">AM73-AW73</f>
        <v>11194.5</v>
      </c>
      <c r="BC73" s="31" t="s">
        <v>67</v>
      </c>
      <c r="BD73" s="31" t="s">
        <v>830</v>
      </c>
    </row>
    <row r="74" customFormat="false" ht="15.75" hidden="false" customHeight="false" outlineLevel="0" collapsed="false">
      <c r="A74" s="16" t="n">
        <v>566</v>
      </c>
      <c r="B74" s="4" t="s">
        <v>874</v>
      </c>
      <c r="C74" s="4" t="s">
        <v>728</v>
      </c>
      <c r="D74" s="4"/>
      <c r="E74" s="4"/>
      <c r="F74" s="4" t="n">
        <v>5</v>
      </c>
      <c r="G74" s="4" t="n">
        <v>5</v>
      </c>
      <c r="H74" s="4" t="n">
        <v>5</v>
      </c>
      <c r="I74" s="4" t="n">
        <v>5</v>
      </c>
      <c r="J74" s="4" t="n">
        <v>4</v>
      </c>
      <c r="K74" s="4" t="n">
        <v>4</v>
      </c>
      <c r="L74" s="4" t="n">
        <v>4.5</v>
      </c>
      <c r="M74" s="4" t="n">
        <v>5</v>
      </c>
      <c r="N74" s="4" t="n">
        <v>5</v>
      </c>
      <c r="O74" s="4" t="n">
        <v>5</v>
      </c>
      <c r="P74" s="4" t="n">
        <v>5</v>
      </c>
      <c r="Q74" s="4" t="n">
        <v>4.5</v>
      </c>
      <c r="R74" s="4" t="n">
        <v>5.5</v>
      </c>
      <c r="S74" s="4" t="n">
        <v>5.5</v>
      </c>
      <c r="T74" s="4" t="n">
        <v>6</v>
      </c>
      <c r="U74" s="4" t="n">
        <v>6</v>
      </c>
      <c r="V74" s="4" t="n">
        <v>17</v>
      </c>
      <c r="W74" s="4" t="n">
        <v>14</v>
      </c>
      <c r="X74" s="4" t="n">
        <v>17</v>
      </c>
      <c r="Y74" s="4" t="n">
        <v>17.5</v>
      </c>
      <c r="Z74" s="4" t="n">
        <v>17</v>
      </c>
      <c r="AA74" s="4" t="n">
        <v>17</v>
      </c>
      <c r="AB74" s="4" t="n">
        <v>18</v>
      </c>
      <c r="AC74" s="4" t="n">
        <v>18</v>
      </c>
      <c r="AD74" s="4" t="n">
        <v>18</v>
      </c>
      <c r="AE74" s="4" t="n">
        <v>17.5</v>
      </c>
      <c r="AF74" s="4" t="n">
        <v>17.5</v>
      </c>
      <c r="AG74" s="4" t="n">
        <v>14</v>
      </c>
      <c r="AH74" s="4" t="n">
        <v>16</v>
      </c>
      <c r="AI74" s="4" t="n">
        <v>13.5</v>
      </c>
      <c r="AJ74" s="4" t="n">
        <v>15</v>
      </c>
      <c r="AK74" s="11" t="n">
        <f aca="false">SUM(F74:AJ74)</f>
        <v>327</v>
      </c>
      <c r="AL74" s="4" t="n">
        <v>32</v>
      </c>
      <c r="AM74" s="17" t="n">
        <f aca="false">PRODUCT(AK74:AL74)</f>
        <v>10464</v>
      </c>
      <c r="AN74" s="29" t="n">
        <v>0</v>
      </c>
      <c r="AO74" s="8"/>
      <c r="AP74" s="4"/>
      <c r="AQ74" s="30"/>
      <c r="AR74" s="10"/>
      <c r="AS74" s="14"/>
      <c r="AT74" s="12"/>
      <c r="AU74" s="15" t="n">
        <f aca="false">AN74+AO74+AR74+AS74+AT74</f>
        <v>0</v>
      </c>
      <c r="AV74" s="15"/>
      <c r="AW74" s="15" t="n">
        <f aca="false">AP74+AR74+AS74+AT74+AV74+AZ74</f>
        <v>327</v>
      </c>
      <c r="AX74" s="15" t="n">
        <f aca="false">AU74-AW74+AV74+AZ74</f>
        <v>0</v>
      </c>
      <c r="AY74" s="15" t="n">
        <v>726.5</v>
      </c>
      <c r="AZ74" s="15" t="n">
        <f aca="false">AK74</f>
        <v>327</v>
      </c>
      <c r="BA74" s="15" t="n">
        <f aca="false">AY74+AZ74</f>
        <v>1053.5</v>
      </c>
      <c r="BB74" s="15" t="n">
        <f aca="false">AM74-AW74</f>
        <v>10137</v>
      </c>
      <c r="BC74" s="4" t="s">
        <v>67</v>
      </c>
      <c r="BD74" s="4" t="s">
        <v>875</v>
      </c>
    </row>
    <row r="75" customFormat="false" ht="15.75" hidden="false" customHeight="false" outlineLevel="0" collapsed="false">
      <c r="A75" s="16" t="n">
        <v>522</v>
      </c>
      <c r="B75" s="23" t="s">
        <v>796</v>
      </c>
      <c r="C75" s="4" t="s">
        <v>728</v>
      </c>
      <c r="D75" s="4"/>
      <c r="E75" s="4"/>
      <c r="F75" s="4" t="n">
        <v>6.5</v>
      </c>
      <c r="G75" s="4" t="n">
        <v>7</v>
      </c>
      <c r="H75" s="4" t="n">
        <v>3</v>
      </c>
      <c r="I75" s="4" t="n">
        <v>7</v>
      </c>
      <c r="J75" s="4" t="n">
        <v>7</v>
      </c>
      <c r="K75" s="4" t="n">
        <v>7</v>
      </c>
      <c r="L75" s="4" t="n">
        <v>7</v>
      </c>
      <c r="M75" s="4" t="n">
        <v>7</v>
      </c>
      <c r="N75" s="4" t="n">
        <v>6.5</v>
      </c>
      <c r="O75" s="4" t="n">
        <v>6</v>
      </c>
      <c r="P75" s="4" t="n">
        <v>6.5</v>
      </c>
      <c r="Q75" s="4" t="n">
        <v>7</v>
      </c>
      <c r="R75" s="4" t="n">
        <v>6.5</v>
      </c>
      <c r="S75" s="4" t="n">
        <v>6.5</v>
      </c>
      <c r="T75" s="4" t="n">
        <v>6.5</v>
      </c>
      <c r="U75" s="4" t="n">
        <v>6.5</v>
      </c>
      <c r="V75" s="4" t="n">
        <v>6.5</v>
      </c>
      <c r="W75" s="4" t="n">
        <v>6.5</v>
      </c>
      <c r="X75" s="4" t="n">
        <v>6.5</v>
      </c>
      <c r="Y75" s="4" t="n">
        <v>6.5</v>
      </c>
      <c r="Z75" s="4" t="n">
        <v>6.5</v>
      </c>
      <c r="AA75" s="4" t="n">
        <v>6.5</v>
      </c>
      <c r="AB75" s="4" t="n">
        <v>6.5</v>
      </c>
      <c r="AC75" s="4" t="n">
        <v>6.5</v>
      </c>
      <c r="AD75" s="4" t="n">
        <v>6.5</v>
      </c>
      <c r="AE75" s="4" t="n">
        <v>6.5</v>
      </c>
      <c r="AF75" s="4" t="n">
        <v>6.5</v>
      </c>
      <c r="AG75" s="4" t="n">
        <v>6.5</v>
      </c>
      <c r="AH75" s="4" t="n">
        <v>6</v>
      </c>
      <c r="AI75" s="4" t="n">
        <v>6.5</v>
      </c>
      <c r="AJ75" s="4" t="n">
        <v>6.5</v>
      </c>
      <c r="AK75" s="11" t="n">
        <f aca="false">SUM(F75:AJ75)</f>
        <v>200.5</v>
      </c>
      <c r="AL75" s="4" t="n">
        <v>32</v>
      </c>
      <c r="AM75" s="17" t="n">
        <f aca="false">PRODUCT(AK75:AL75)</f>
        <v>6416</v>
      </c>
      <c r="AN75" s="29" t="n">
        <v>0</v>
      </c>
      <c r="AO75" s="8"/>
      <c r="AP75" s="4"/>
      <c r="AQ75" s="30"/>
      <c r="AR75" s="10"/>
      <c r="AS75" s="14"/>
      <c r="AT75" s="24"/>
      <c r="AU75" s="15" t="n">
        <f aca="false">AN75+AO75+AR75+AS75+AT75</f>
        <v>0</v>
      </c>
      <c r="AV75" s="15"/>
      <c r="AW75" s="15" t="n">
        <f aca="false">AP75+AR75+AS75+AT75+AV75+AZ75</f>
        <v>200.5</v>
      </c>
      <c r="AX75" s="15" t="n">
        <f aca="false">AU75-AW75+AV75+AZ75</f>
        <v>0</v>
      </c>
      <c r="AY75" s="15" t="n">
        <v>813</v>
      </c>
      <c r="AZ75" s="15" t="n">
        <f aca="false">AK75</f>
        <v>200.5</v>
      </c>
      <c r="BA75" s="15" t="n">
        <f aca="false">AY75+AZ75</f>
        <v>1013.5</v>
      </c>
      <c r="BB75" s="15" t="n">
        <f aca="false">AM75-AW75</f>
        <v>6215.5</v>
      </c>
      <c r="BC75" s="31" t="s">
        <v>67</v>
      </c>
      <c r="BD75" s="31" t="s">
        <v>797</v>
      </c>
    </row>
    <row r="76" customFormat="false" ht="15.75" hidden="false" customHeight="false" outlineLevel="0" collapsed="false">
      <c r="A76" s="16" t="n">
        <v>20</v>
      </c>
      <c r="B76" s="4" t="s">
        <v>66</v>
      </c>
      <c r="C76" s="4" t="s">
        <v>29</v>
      </c>
      <c r="D76" s="4"/>
      <c r="E76" s="4"/>
      <c r="F76" s="4" t="n">
        <v>5.5</v>
      </c>
      <c r="G76" s="4" t="n">
        <v>6</v>
      </c>
      <c r="H76" s="4" t="n">
        <v>6</v>
      </c>
      <c r="I76" s="4" t="n">
        <v>6</v>
      </c>
      <c r="J76" s="4" t="n">
        <v>5.5</v>
      </c>
      <c r="K76" s="4" t="n">
        <v>6</v>
      </c>
      <c r="L76" s="4" t="n">
        <v>6.5</v>
      </c>
      <c r="M76" s="4" t="n">
        <v>6</v>
      </c>
      <c r="N76" s="4" t="n">
        <v>6</v>
      </c>
      <c r="O76" s="4" t="n">
        <v>5</v>
      </c>
      <c r="P76" s="4" t="n">
        <v>6</v>
      </c>
      <c r="Q76" s="4" t="n">
        <v>6</v>
      </c>
      <c r="R76" s="4" t="n">
        <v>6</v>
      </c>
      <c r="S76" s="4" t="n">
        <v>6</v>
      </c>
      <c r="T76" s="4" t="n">
        <v>5</v>
      </c>
      <c r="U76" s="4" t="n">
        <v>6</v>
      </c>
      <c r="V76" s="4" t="n">
        <v>6</v>
      </c>
      <c r="W76" s="4" t="n">
        <v>6</v>
      </c>
      <c r="X76" s="4" t="n">
        <v>6</v>
      </c>
      <c r="Y76" s="4" t="n">
        <v>6.5</v>
      </c>
      <c r="Z76" s="4" t="n">
        <v>5</v>
      </c>
      <c r="AA76" s="4" t="n">
        <v>6</v>
      </c>
      <c r="AB76" s="4" t="n">
        <v>6</v>
      </c>
      <c r="AC76" s="4" t="n">
        <v>6</v>
      </c>
      <c r="AD76" s="4" t="n">
        <v>6</v>
      </c>
      <c r="AE76" s="4" t="n">
        <v>6</v>
      </c>
      <c r="AF76" s="4" t="n">
        <v>6</v>
      </c>
      <c r="AG76" s="4" t="n">
        <v>6</v>
      </c>
      <c r="AH76" s="4" t="n">
        <v>5.5</v>
      </c>
      <c r="AI76" s="4" t="n">
        <v>6</v>
      </c>
      <c r="AJ76" s="4" t="n">
        <v>6</v>
      </c>
      <c r="AK76" s="11" t="n">
        <f aca="false">SUM(F76:AJ76)</f>
        <v>182.5</v>
      </c>
      <c r="AL76" s="4" t="n">
        <v>32</v>
      </c>
      <c r="AM76" s="17" t="n">
        <f aca="false">PRODUCT(AK76:AL76)</f>
        <v>5840</v>
      </c>
      <c r="AN76" s="25" t="n">
        <v>0</v>
      </c>
      <c r="AO76" s="26"/>
      <c r="AP76" s="68"/>
      <c r="AQ76" s="27"/>
      <c r="AR76" s="10"/>
      <c r="AS76" s="14"/>
      <c r="AT76" s="12"/>
      <c r="AU76" s="15" t="n">
        <f aca="false">AN76+AO76+AR76+AS76+AT76</f>
        <v>0</v>
      </c>
      <c r="AV76" s="15"/>
      <c r="AW76" s="15" t="n">
        <f aca="false">AP76+AR76+AS76+AT76+AV76+AZ76</f>
        <v>182.5</v>
      </c>
      <c r="AX76" s="15" t="n">
        <v>0</v>
      </c>
      <c r="AY76" s="15" t="n">
        <v>679</v>
      </c>
      <c r="AZ76" s="15" t="n">
        <f aca="false">AK76</f>
        <v>182.5</v>
      </c>
      <c r="BA76" s="15" t="n">
        <f aca="false">AY76+AZ76</f>
        <v>861.5</v>
      </c>
      <c r="BB76" s="15" t="n">
        <f aca="false">AM76-AW76</f>
        <v>5657.5</v>
      </c>
      <c r="BC76" s="4" t="s">
        <v>67</v>
      </c>
      <c r="BD76" s="4" t="s">
        <v>68</v>
      </c>
    </row>
    <row r="77" customFormat="false" ht="15.75" hidden="false" customHeight="false" outlineLevel="0" collapsed="false">
      <c r="A77" s="16" t="n">
        <v>565</v>
      </c>
      <c r="B77" s="4" t="s">
        <v>871</v>
      </c>
      <c r="C77" s="4" t="s">
        <v>728</v>
      </c>
      <c r="D77" s="4" t="n">
        <v>5086300</v>
      </c>
      <c r="E77" s="4" t="s">
        <v>872</v>
      </c>
      <c r="F77" s="4" t="n">
        <v>6</v>
      </c>
      <c r="G77" s="4" t="n">
        <v>7</v>
      </c>
      <c r="H77" s="4" t="n">
        <v>7.5</v>
      </c>
      <c r="I77" s="4" t="n">
        <v>7.5</v>
      </c>
      <c r="J77" s="4" t="n">
        <v>6.5</v>
      </c>
      <c r="K77" s="4" t="n">
        <v>6</v>
      </c>
      <c r="L77" s="4" t="n">
        <v>5.5</v>
      </c>
      <c r="M77" s="4" t="n">
        <v>4</v>
      </c>
      <c r="N77" s="4" t="n">
        <v>4</v>
      </c>
      <c r="O77" s="4" t="n">
        <v>1.5</v>
      </c>
      <c r="P77" s="4" t="n">
        <v>6</v>
      </c>
      <c r="Q77" s="4" t="n">
        <v>5.5</v>
      </c>
      <c r="R77" s="4" t="n">
        <v>6</v>
      </c>
      <c r="S77" s="4" t="n">
        <v>5</v>
      </c>
      <c r="T77" s="4" t="n">
        <v>5</v>
      </c>
      <c r="U77" s="4" t="n">
        <v>5.5</v>
      </c>
      <c r="V77" s="4" t="n">
        <v>5</v>
      </c>
      <c r="W77" s="4" t="n">
        <v>5</v>
      </c>
      <c r="X77" s="4" t="n">
        <v>3.5</v>
      </c>
      <c r="Y77" s="4" t="n">
        <v>5</v>
      </c>
      <c r="Z77" s="4" t="n">
        <v>5.5</v>
      </c>
      <c r="AA77" s="4" t="n">
        <v>6.5</v>
      </c>
      <c r="AB77" s="4" t="n">
        <v>6</v>
      </c>
      <c r="AC77" s="4" t="n">
        <v>6.5</v>
      </c>
      <c r="AD77" s="4" t="n">
        <v>6</v>
      </c>
      <c r="AE77" s="4" t="n">
        <v>5</v>
      </c>
      <c r="AF77" s="4" t="n">
        <v>3.5</v>
      </c>
      <c r="AG77" s="4" t="n">
        <v>3.5</v>
      </c>
      <c r="AH77" s="4" t="n">
        <v>4</v>
      </c>
      <c r="AI77" s="4" t="n">
        <v>3</v>
      </c>
      <c r="AJ77" s="4" t="n">
        <v>4.5</v>
      </c>
      <c r="AK77" s="11" t="n">
        <f aca="false">SUM(F77:AJ77)</f>
        <v>161</v>
      </c>
      <c r="AL77" s="4" t="n">
        <v>32</v>
      </c>
      <c r="AM77" s="17" t="n">
        <f aca="false">PRODUCT(AK77:AL77)</f>
        <v>5152</v>
      </c>
      <c r="AN77" s="29" t="n">
        <v>0</v>
      </c>
      <c r="AO77" s="8"/>
      <c r="AP77" s="4"/>
      <c r="AQ77" s="30"/>
      <c r="AR77" s="10"/>
      <c r="AS77" s="14"/>
      <c r="AT77" s="12"/>
      <c r="AU77" s="15" t="n">
        <f aca="false">AN77+AO77+AR77+AS77+AT77</f>
        <v>0</v>
      </c>
      <c r="AV77" s="15"/>
      <c r="AW77" s="15" t="n">
        <f aca="false">AP77+AR77+AS77+AT77+AV77+AZ77</f>
        <v>161</v>
      </c>
      <c r="AX77" s="15" t="n">
        <f aca="false">AU77-AW77+AV77+AZ77</f>
        <v>0</v>
      </c>
      <c r="AY77" s="15" t="n">
        <v>524</v>
      </c>
      <c r="AZ77" s="15" t="n">
        <f aca="false">AK77</f>
        <v>161</v>
      </c>
      <c r="BA77" s="15" t="n">
        <f aca="false">AY77+AZ77</f>
        <v>685</v>
      </c>
      <c r="BB77" s="15" t="n">
        <f aca="false">AM77-AW77</f>
        <v>4991</v>
      </c>
      <c r="BC77" s="4" t="s">
        <v>67</v>
      </c>
      <c r="BD77" s="4" t="s">
        <v>873</v>
      </c>
    </row>
    <row r="78" customFormat="false" ht="15.75" hidden="false" customHeight="false" outlineLevel="0" collapsed="false">
      <c r="A78" s="16" t="n">
        <v>581</v>
      </c>
      <c r="B78" s="4" t="s">
        <v>896</v>
      </c>
      <c r="C78" s="4" t="s">
        <v>728</v>
      </c>
      <c r="D78" s="4"/>
      <c r="E78" s="4"/>
      <c r="F78" s="4" t="n">
        <v>5.5</v>
      </c>
      <c r="G78" s="4" t="n">
        <v>5</v>
      </c>
      <c r="H78" s="4" t="n">
        <v>4.5</v>
      </c>
      <c r="I78" s="4" t="n">
        <v>4</v>
      </c>
      <c r="J78" s="4" t="n">
        <v>5.5</v>
      </c>
      <c r="K78" s="4" t="n">
        <v>5</v>
      </c>
      <c r="L78" s="4" t="n">
        <v>5</v>
      </c>
      <c r="M78" s="4" t="n">
        <v>4</v>
      </c>
      <c r="N78" s="4" t="n">
        <v>5.5</v>
      </c>
      <c r="O78" s="4" t="n">
        <v>4.5</v>
      </c>
      <c r="P78" s="4" t="n">
        <v>4.5</v>
      </c>
      <c r="Q78" s="4" t="n">
        <v>5</v>
      </c>
      <c r="R78" s="4" t="n">
        <v>4</v>
      </c>
      <c r="S78" s="4" t="n">
        <v>4</v>
      </c>
      <c r="T78" s="4" t="n">
        <v>4</v>
      </c>
      <c r="U78" s="4" t="n">
        <v>4.5</v>
      </c>
      <c r="V78" s="4" t="n">
        <v>4.5</v>
      </c>
      <c r="W78" s="4" t="n">
        <v>4.5</v>
      </c>
      <c r="X78" s="4" t="n">
        <v>4.5</v>
      </c>
      <c r="Y78" s="4" t="n">
        <v>5</v>
      </c>
      <c r="Z78" s="4" t="n">
        <v>5</v>
      </c>
      <c r="AA78" s="4" t="n">
        <v>4.5</v>
      </c>
      <c r="AB78" s="4" t="n">
        <v>4.5</v>
      </c>
      <c r="AC78" s="4" t="n">
        <v>5.5</v>
      </c>
      <c r="AD78" s="4" t="n">
        <v>5.5</v>
      </c>
      <c r="AE78" s="4" t="n">
        <v>4.5</v>
      </c>
      <c r="AF78" s="4" t="n">
        <v>5</v>
      </c>
      <c r="AG78" s="4" t="n">
        <v>5.5</v>
      </c>
      <c r="AH78" s="4" t="n">
        <v>5</v>
      </c>
      <c r="AI78" s="4" t="n">
        <v>4.5</v>
      </c>
      <c r="AJ78" s="4" t="n">
        <v>5.5</v>
      </c>
      <c r="AK78" s="11" t="n">
        <f aca="false">SUM(F78:AJ78)</f>
        <v>148</v>
      </c>
      <c r="AL78" s="4" t="n">
        <v>32</v>
      </c>
      <c r="AM78" s="17" t="n">
        <f aca="false">PRODUCT(AK78:AL78)</f>
        <v>4736</v>
      </c>
      <c r="AN78" s="29" t="n">
        <v>0</v>
      </c>
      <c r="AO78" s="8"/>
      <c r="AP78" s="4"/>
      <c r="AQ78" s="30"/>
      <c r="AR78" s="10"/>
      <c r="AS78" s="14"/>
      <c r="AT78" s="12"/>
      <c r="AU78" s="15" t="n">
        <f aca="false">AN78+AO78+AR78+AS78+AT78</f>
        <v>0</v>
      </c>
      <c r="AV78" s="15"/>
      <c r="AW78" s="15" t="n">
        <f aca="false">AP78+AR78+AS78+AT78+AV78+AZ78</f>
        <v>148</v>
      </c>
      <c r="AX78" s="15" t="n">
        <f aca="false">AU78-AW78+AV78+AZ78</f>
        <v>0</v>
      </c>
      <c r="AY78" s="15" t="n">
        <v>850.5</v>
      </c>
      <c r="AZ78" s="15" t="n">
        <f aca="false">AK78</f>
        <v>148</v>
      </c>
      <c r="BA78" s="15" t="n">
        <f aca="false">AY78+AZ78</f>
        <v>998.5</v>
      </c>
      <c r="BB78" s="15" t="n">
        <f aca="false">AM78-AW78</f>
        <v>4588</v>
      </c>
      <c r="BC78" s="4" t="s">
        <v>67</v>
      </c>
      <c r="BD78" s="4" t="s">
        <v>897</v>
      </c>
    </row>
    <row r="79" customFormat="false" ht="15.75" hidden="false" customHeight="false" outlineLevel="0" collapsed="false">
      <c r="A79" s="16" t="n">
        <v>319</v>
      </c>
      <c r="B79" s="4" t="s">
        <v>532</v>
      </c>
      <c r="C79" s="4" t="s">
        <v>475</v>
      </c>
      <c r="D79" s="4"/>
      <c r="E79" s="4"/>
      <c r="F79" s="4" t="n">
        <v>3</v>
      </c>
      <c r="G79" s="4" t="n">
        <v>4</v>
      </c>
      <c r="H79" s="4" t="n">
        <v>4.5</v>
      </c>
      <c r="I79" s="4" t="n">
        <v>4</v>
      </c>
      <c r="J79" s="4" t="n">
        <v>4.5</v>
      </c>
      <c r="K79" s="4" t="n">
        <v>4</v>
      </c>
      <c r="L79" s="4" t="n">
        <v>4</v>
      </c>
      <c r="M79" s="4"/>
      <c r="N79" s="4" t="n">
        <v>3.5</v>
      </c>
      <c r="O79" s="4" t="n">
        <v>4.5</v>
      </c>
      <c r="P79" s="4" t="n">
        <v>3.5</v>
      </c>
      <c r="Q79" s="4" t="n">
        <v>4</v>
      </c>
      <c r="R79" s="4" t="n">
        <v>4</v>
      </c>
      <c r="S79" s="4" t="n">
        <v>3.5</v>
      </c>
      <c r="T79" s="4" t="n">
        <v>4.5</v>
      </c>
      <c r="U79" s="4" t="n">
        <v>4</v>
      </c>
      <c r="V79" s="4" t="n">
        <v>3</v>
      </c>
      <c r="W79" s="4" t="n">
        <v>3</v>
      </c>
      <c r="X79" s="4" t="n">
        <v>4.5</v>
      </c>
      <c r="Y79" s="4" t="n">
        <v>3</v>
      </c>
      <c r="Z79" s="4" t="n">
        <v>2</v>
      </c>
      <c r="AA79" s="4" t="n">
        <v>3</v>
      </c>
      <c r="AB79" s="4" t="n">
        <v>3</v>
      </c>
      <c r="AC79" s="4" t="n">
        <v>4</v>
      </c>
      <c r="AD79" s="4" t="n">
        <v>3</v>
      </c>
      <c r="AE79" s="4" t="n">
        <v>3</v>
      </c>
      <c r="AF79" s="4" t="n">
        <v>3</v>
      </c>
      <c r="AG79" s="4" t="n">
        <v>3</v>
      </c>
      <c r="AH79" s="4" t="n">
        <v>3</v>
      </c>
      <c r="AI79" s="4" t="n">
        <v>3</v>
      </c>
      <c r="AJ79" s="4" t="n">
        <v>3.5</v>
      </c>
      <c r="AK79" s="11" t="n">
        <f aca="false">SUM(F79:AJ79)</f>
        <v>106.5</v>
      </c>
      <c r="AL79" s="4" t="n">
        <v>32</v>
      </c>
      <c r="AM79" s="17" t="n">
        <f aca="false">PRODUCT(AK79:AL79)</f>
        <v>3408</v>
      </c>
      <c r="AN79" s="29" t="n">
        <v>0</v>
      </c>
      <c r="AO79" s="8"/>
      <c r="AP79" s="4"/>
      <c r="AQ79" s="30"/>
      <c r="AR79" s="10"/>
      <c r="AS79" s="14"/>
      <c r="AT79" s="24"/>
      <c r="AU79" s="15" t="n">
        <f aca="false">AN79+AO79+AR79+AS79+AT79</f>
        <v>0</v>
      </c>
      <c r="AV79" s="15"/>
      <c r="AW79" s="15" t="n">
        <f aca="false">AP79+AR79+AS79+AT79+AV79+AZ79</f>
        <v>106.5</v>
      </c>
      <c r="AX79" s="15" t="n">
        <f aca="false">AU79-AW79+AV79+AZ79</f>
        <v>0</v>
      </c>
      <c r="AY79" s="15" t="n">
        <v>468.5</v>
      </c>
      <c r="AZ79" s="15" t="n">
        <f aca="false">AK79</f>
        <v>106.5</v>
      </c>
      <c r="BA79" s="15" t="n">
        <f aca="false">AY79+AZ79</f>
        <v>575</v>
      </c>
      <c r="BB79" s="15" t="n">
        <f aca="false">AM79-AW79</f>
        <v>3301.5</v>
      </c>
      <c r="BC79" s="4" t="s">
        <v>67</v>
      </c>
      <c r="BD79" s="31" t="s">
        <v>533</v>
      </c>
    </row>
    <row r="80" customFormat="false" ht="15.75" hidden="false" customHeight="false" outlineLevel="0" collapsed="false">
      <c r="A80" s="16" t="n">
        <v>730</v>
      </c>
      <c r="B80" s="4" t="s">
        <v>1086</v>
      </c>
      <c r="C80" s="4" t="s">
        <v>1033</v>
      </c>
      <c r="D80" s="4"/>
      <c r="E80" s="4"/>
      <c r="F80" s="4" t="n">
        <v>3.5</v>
      </c>
      <c r="G80" s="4" t="n">
        <v>2.5</v>
      </c>
      <c r="H80" s="4" t="n">
        <v>4.5</v>
      </c>
      <c r="I80" s="4" t="n">
        <v>4</v>
      </c>
      <c r="J80" s="4" t="n">
        <v>2.5</v>
      </c>
      <c r="K80" s="4" t="n">
        <v>3.5</v>
      </c>
      <c r="L80" s="4" t="n">
        <v>0.5</v>
      </c>
      <c r="M80" s="4" t="n">
        <v>3</v>
      </c>
      <c r="N80" s="4" t="n">
        <v>3</v>
      </c>
      <c r="O80" s="4" t="n">
        <v>2</v>
      </c>
      <c r="P80" s="4" t="n">
        <v>2</v>
      </c>
      <c r="Q80" s="4" t="n">
        <v>3</v>
      </c>
      <c r="R80" s="4" t="n">
        <v>3</v>
      </c>
      <c r="S80" s="4" t="n">
        <v>2</v>
      </c>
      <c r="T80" s="4" t="n">
        <v>3</v>
      </c>
      <c r="U80" s="4" t="n">
        <v>2.5</v>
      </c>
      <c r="V80" s="4" t="n">
        <v>0.5</v>
      </c>
      <c r="W80" s="4" t="n">
        <v>3</v>
      </c>
      <c r="X80" s="4" t="n">
        <v>1.5</v>
      </c>
      <c r="Y80" s="4" t="n">
        <v>2</v>
      </c>
      <c r="Z80" s="4" t="n">
        <v>2.5</v>
      </c>
      <c r="AA80" s="4" t="n">
        <v>2</v>
      </c>
      <c r="AB80" s="4" t="n">
        <v>2</v>
      </c>
      <c r="AC80" s="4" t="n">
        <v>3</v>
      </c>
      <c r="AD80" s="4" t="n">
        <v>2.5</v>
      </c>
      <c r="AE80" s="4" t="n">
        <v>3.5</v>
      </c>
      <c r="AF80" s="4" t="n">
        <v>3</v>
      </c>
      <c r="AG80" s="4" t="n">
        <v>3</v>
      </c>
      <c r="AH80" s="4" t="n">
        <v>3.5</v>
      </c>
      <c r="AI80" s="4" t="n">
        <v>3</v>
      </c>
      <c r="AJ80" s="4" t="n">
        <v>3</v>
      </c>
      <c r="AK80" s="11" t="n">
        <f aca="false">SUM(F80:AJ80)</f>
        <v>82.5</v>
      </c>
      <c r="AL80" s="4" t="n">
        <v>32</v>
      </c>
      <c r="AM80" s="17" t="n">
        <f aca="false">PRODUCT(AK80:AL80)</f>
        <v>2640</v>
      </c>
      <c r="AN80" s="29" t="n">
        <v>0</v>
      </c>
      <c r="AO80" s="8"/>
      <c r="AP80" s="4"/>
      <c r="AQ80" s="30"/>
      <c r="AR80" s="10"/>
      <c r="AS80" s="14"/>
      <c r="AT80" s="12"/>
      <c r="AU80" s="15" t="n">
        <f aca="false">AN80+AO80+AR80+AS80+AT80</f>
        <v>0</v>
      </c>
      <c r="AV80" s="15"/>
      <c r="AW80" s="15" t="n">
        <f aca="false">AP80+AR80+AS80+AT80+AV80+AZ80</f>
        <v>82.5</v>
      </c>
      <c r="AX80" s="15" t="n">
        <f aca="false">AU80-AW80+AV80+AZ80</f>
        <v>0</v>
      </c>
      <c r="AY80" s="15" t="n">
        <v>534</v>
      </c>
      <c r="AZ80" s="15" t="n">
        <f aca="false">AK80</f>
        <v>82.5</v>
      </c>
      <c r="BA80" s="15" t="n">
        <f aca="false">AY80+AZ80</f>
        <v>616.5</v>
      </c>
      <c r="BB80" s="15" t="n">
        <f aca="false">AM80-AW80</f>
        <v>2557.5</v>
      </c>
      <c r="BC80" s="4" t="s">
        <v>67</v>
      </c>
      <c r="BD80" s="4" t="s">
        <v>1087</v>
      </c>
    </row>
    <row r="81" customFormat="false" ht="15.75" hidden="false" customHeight="false" outlineLevel="0" collapsed="false">
      <c r="A81" s="16" t="n">
        <v>368</v>
      </c>
      <c r="B81" s="4" t="s">
        <v>594</v>
      </c>
      <c r="C81" s="4" t="s">
        <v>475</v>
      </c>
      <c r="D81" s="4" t="n">
        <v>1000706</v>
      </c>
      <c r="E81" s="4" t="s">
        <v>595</v>
      </c>
      <c r="F81" s="4" t="n">
        <v>2.5</v>
      </c>
      <c r="G81" s="4" t="n">
        <v>2.5</v>
      </c>
      <c r="H81" s="4" t="n">
        <v>2.5</v>
      </c>
      <c r="I81" s="4" t="n">
        <v>2</v>
      </c>
      <c r="J81" s="4" t="n">
        <v>2</v>
      </c>
      <c r="K81" s="4" t="n">
        <v>2</v>
      </c>
      <c r="L81" s="4" t="n">
        <v>2</v>
      </c>
      <c r="M81" s="4" t="n">
        <v>2</v>
      </c>
      <c r="N81" s="4" t="n">
        <v>2</v>
      </c>
      <c r="O81" s="4" t="n">
        <v>2</v>
      </c>
      <c r="P81" s="4" t="n">
        <v>2</v>
      </c>
      <c r="Q81" s="4" t="n">
        <v>2</v>
      </c>
      <c r="R81" s="4" t="n">
        <v>2</v>
      </c>
      <c r="S81" s="4" t="n">
        <v>2</v>
      </c>
      <c r="T81" s="4" t="n">
        <v>2</v>
      </c>
      <c r="U81" s="4" t="n">
        <v>2</v>
      </c>
      <c r="V81" s="4" t="n">
        <v>2</v>
      </c>
      <c r="W81" s="4" t="n">
        <v>2</v>
      </c>
      <c r="X81" s="4"/>
      <c r="Y81" s="4" t="n">
        <v>2</v>
      </c>
      <c r="Z81" s="4" t="n">
        <v>2</v>
      </c>
      <c r="AA81" s="4" t="n">
        <v>2</v>
      </c>
      <c r="AB81" s="4" t="n">
        <v>2</v>
      </c>
      <c r="AC81" s="4" t="n">
        <v>2</v>
      </c>
      <c r="AD81" s="4" t="n">
        <v>2</v>
      </c>
      <c r="AE81" s="4" t="n">
        <v>2</v>
      </c>
      <c r="AF81" s="4" t="n">
        <v>2</v>
      </c>
      <c r="AG81" s="4" t="n">
        <v>2</v>
      </c>
      <c r="AH81" s="4" t="n">
        <v>2</v>
      </c>
      <c r="AI81" s="4" t="n">
        <v>2</v>
      </c>
      <c r="AJ81" s="4" t="n">
        <v>2</v>
      </c>
      <c r="AK81" s="11" t="n">
        <f aca="false">SUM(F81:AJ81)</f>
        <v>61.5</v>
      </c>
      <c r="AL81" s="4" t="n">
        <v>32</v>
      </c>
      <c r="AM81" s="17" t="n">
        <f aca="false">PRODUCT(AK81:AL81)</f>
        <v>1968</v>
      </c>
      <c r="AN81" s="29" t="n">
        <v>0</v>
      </c>
      <c r="AO81" s="8"/>
      <c r="AP81" s="4"/>
      <c r="AQ81" s="30"/>
      <c r="AR81" s="10"/>
      <c r="AS81" s="14"/>
      <c r="AT81" s="12"/>
      <c r="AU81" s="15" t="n">
        <f aca="false">AN81+AO81+AR81+AS81+AT81</f>
        <v>0</v>
      </c>
      <c r="AV81" s="15"/>
      <c r="AW81" s="15" t="n">
        <f aca="false">AP81+AR81+AS81+AT81+AV81+AZ81</f>
        <v>61.5</v>
      </c>
      <c r="AX81" s="15" t="n">
        <f aca="false">AU81-AW81+AV81+AZ81</f>
        <v>0</v>
      </c>
      <c r="AY81" s="15" t="n">
        <v>267.5</v>
      </c>
      <c r="AZ81" s="15" t="n">
        <f aca="false">AK81</f>
        <v>61.5</v>
      </c>
      <c r="BA81" s="15" t="n">
        <f aca="false">AY81+AZ81</f>
        <v>329</v>
      </c>
      <c r="BB81" s="15" t="n">
        <f aca="false">AM81-AW81</f>
        <v>1906.5</v>
      </c>
      <c r="BC81" s="4" t="s">
        <v>67</v>
      </c>
      <c r="BD81" s="4" t="s">
        <v>596</v>
      </c>
    </row>
    <row r="82" customFormat="false" ht="15.75" hidden="false" customHeight="false" outlineLevel="0" collapsed="false">
      <c r="A82" s="16" t="n">
        <v>531</v>
      </c>
      <c r="B82" s="23" t="s">
        <v>811</v>
      </c>
      <c r="C82" s="4" t="s">
        <v>728</v>
      </c>
      <c r="D82" s="4"/>
      <c r="E82" s="4"/>
      <c r="F82" s="4" t="n">
        <v>2</v>
      </c>
      <c r="G82" s="4" t="n">
        <v>1.5</v>
      </c>
      <c r="H82" s="4" t="n">
        <v>2</v>
      </c>
      <c r="I82" s="4" t="n">
        <v>2</v>
      </c>
      <c r="J82" s="4" t="n">
        <v>2</v>
      </c>
      <c r="K82" s="4" t="n">
        <v>2</v>
      </c>
      <c r="L82" s="4" t="n">
        <v>2</v>
      </c>
      <c r="M82" s="4" t="n">
        <v>2</v>
      </c>
      <c r="N82" s="4" t="n">
        <v>2.5</v>
      </c>
      <c r="O82" s="4" t="n">
        <v>2.5</v>
      </c>
      <c r="P82" s="4" t="n">
        <v>2.5</v>
      </c>
      <c r="Q82" s="4" t="n">
        <v>2</v>
      </c>
      <c r="R82" s="4" t="n">
        <v>2</v>
      </c>
      <c r="S82" s="4" t="n">
        <v>2</v>
      </c>
      <c r="T82" s="4" t="n">
        <v>2</v>
      </c>
      <c r="U82" s="4" t="n">
        <v>2</v>
      </c>
      <c r="V82" s="4" t="n">
        <v>2</v>
      </c>
      <c r="W82" s="4" t="n">
        <v>1.5</v>
      </c>
      <c r="X82" s="4" t="n">
        <v>2</v>
      </c>
      <c r="Y82" s="4" t="n">
        <v>2</v>
      </c>
      <c r="Z82" s="4" t="n">
        <v>2</v>
      </c>
      <c r="AA82" s="4"/>
      <c r="AB82" s="4" t="n">
        <v>1.5</v>
      </c>
      <c r="AC82" s="4" t="n">
        <v>1.5</v>
      </c>
      <c r="AD82" s="4" t="n">
        <v>1</v>
      </c>
      <c r="AE82" s="4" t="n">
        <v>1</v>
      </c>
      <c r="AF82" s="4" t="n">
        <v>1</v>
      </c>
      <c r="AG82" s="4" t="n">
        <v>1</v>
      </c>
      <c r="AH82" s="4" t="n">
        <v>1.5</v>
      </c>
      <c r="AI82" s="4" t="n">
        <v>1.5</v>
      </c>
      <c r="AJ82" s="4" t="n">
        <v>2</v>
      </c>
      <c r="AK82" s="11" t="n">
        <f aca="false">SUM(F82:AJ82)</f>
        <v>54.5</v>
      </c>
      <c r="AL82" s="4" t="n">
        <v>32</v>
      </c>
      <c r="AM82" s="17" t="n">
        <f aca="false">PRODUCT(AK82:AL82)</f>
        <v>1744</v>
      </c>
      <c r="AN82" s="29" t="n">
        <v>0</v>
      </c>
      <c r="AO82" s="8"/>
      <c r="AP82" s="4"/>
      <c r="AQ82" s="30"/>
      <c r="AR82" s="10"/>
      <c r="AS82" s="14"/>
      <c r="AT82" s="24"/>
      <c r="AU82" s="15" t="n">
        <f aca="false">AN82+AO82+AR82+AS82+AT82</f>
        <v>0</v>
      </c>
      <c r="AV82" s="15"/>
      <c r="AW82" s="15" t="n">
        <f aca="false">AP82+AR82+AS82+AT82+AV82+AZ82</f>
        <v>54.5</v>
      </c>
      <c r="AX82" s="15" t="n">
        <f aca="false">AU82-AW82+AV82+AZ82</f>
        <v>0</v>
      </c>
      <c r="AY82" s="15" t="n">
        <v>160.5</v>
      </c>
      <c r="AZ82" s="15" t="n">
        <f aca="false">AK82</f>
        <v>54.5</v>
      </c>
      <c r="BA82" s="15" t="n">
        <f aca="false">AY82+AZ82</f>
        <v>215</v>
      </c>
      <c r="BB82" s="15" t="n">
        <f aca="false">AM82-AW82</f>
        <v>1689.5</v>
      </c>
      <c r="BC82" s="31" t="s">
        <v>67</v>
      </c>
      <c r="BD82" s="31" t="s">
        <v>812</v>
      </c>
    </row>
    <row r="83" customFormat="false" ht="15.75" hidden="false" customHeight="false" outlineLevel="0" collapsed="false">
      <c r="A83" s="16" t="n">
        <v>556</v>
      </c>
      <c r="B83" s="23" t="s">
        <v>855</v>
      </c>
      <c r="C83" s="4" t="s">
        <v>728</v>
      </c>
      <c r="D83" s="4"/>
      <c r="E83" s="4"/>
      <c r="F83" s="4" t="n">
        <v>2</v>
      </c>
      <c r="G83" s="4" t="n">
        <v>2.5</v>
      </c>
      <c r="H83" s="4" t="n">
        <v>2</v>
      </c>
      <c r="I83" s="4" t="n">
        <v>2</v>
      </c>
      <c r="J83" s="4" t="n">
        <v>1.5</v>
      </c>
      <c r="K83" s="4" t="n">
        <v>1.5</v>
      </c>
      <c r="L83" s="4" t="n">
        <v>2</v>
      </c>
      <c r="M83" s="4" t="n">
        <v>2.5</v>
      </c>
      <c r="N83" s="4" t="n">
        <v>3</v>
      </c>
      <c r="O83" s="4" t="n">
        <v>3</v>
      </c>
      <c r="P83" s="4" t="n">
        <v>2.5</v>
      </c>
      <c r="Q83" s="4" t="n">
        <v>1.5</v>
      </c>
      <c r="R83" s="4" t="n">
        <v>2.5</v>
      </c>
      <c r="S83" s="4" t="n">
        <v>2</v>
      </c>
      <c r="T83" s="4" t="n">
        <v>1.5</v>
      </c>
      <c r="U83" s="4" t="n">
        <v>1.5</v>
      </c>
      <c r="V83" s="4" t="n">
        <v>1.5</v>
      </c>
      <c r="W83" s="4" t="n">
        <v>1.5</v>
      </c>
      <c r="X83" s="4" t="n">
        <v>1.5</v>
      </c>
      <c r="Y83" s="4" t="n">
        <v>1.5</v>
      </c>
      <c r="Z83" s="4" t="n">
        <v>1.5</v>
      </c>
      <c r="AA83" s="4" t="n">
        <v>1.5</v>
      </c>
      <c r="AB83" s="4" t="n">
        <v>1.5</v>
      </c>
      <c r="AC83" s="4" t="n">
        <v>1.5</v>
      </c>
      <c r="AD83" s="4" t="n">
        <v>1</v>
      </c>
      <c r="AE83" s="4" t="n">
        <v>1</v>
      </c>
      <c r="AF83" s="4" t="n">
        <v>1.5</v>
      </c>
      <c r="AG83" s="4" t="n">
        <v>1.5</v>
      </c>
      <c r="AH83" s="4" t="n">
        <v>1.5</v>
      </c>
      <c r="AI83" s="4" t="n">
        <v>1.5</v>
      </c>
      <c r="AJ83" s="4" t="n">
        <v>1</v>
      </c>
      <c r="AK83" s="11" t="n">
        <f aca="false">SUM(F83:AJ83)</f>
        <v>54.5</v>
      </c>
      <c r="AL83" s="4" t="n">
        <v>32</v>
      </c>
      <c r="AM83" s="17" t="n">
        <f aca="false">PRODUCT(AK83:AL83)</f>
        <v>1744</v>
      </c>
      <c r="AN83" s="29" t="n">
        <v>0</v>
      </c>
      <c r="AO83" s="8"/>
      <c r="AP83" s="4"/>
      <c r="AQ83" s="30"/>
      <c r="AR83" s="10"/>
      <c r="AS83" s="14"/>
      <c r="AT83" s="12"/>
      <c r="AU83" s="15" t="n">
        <f aca="false">AN83+AO83+AR83+AS83+AT83</f>
        <v>0</v>
      </c>
      <c r="AV83" s="15"/>
      <c r="AW83" s="15" t="n">
        <f aca="false">AP83+AR83+AS83+AT83+AV83+AZ83</f>
        <v>54.5</v>
      </c>
      <c r="AX83" s="15" t="n">
        <f aca="false">AU83-AW83+AV83+AZ83</f>
        <v>0</v>
      </c>
      <c r="AY83" s="15" t="n">
        <v>416</v>
      </c>
      <c r="AZ83" s="15" t="n">
        <f aca="false">AK83</f>
        <v>54.5</v>
      </c>
      <c r="BA83" s="15" t="n">
        <f aca="false">AY83+AZ83</f>
        <v>470.5</v>
      </c>
      <c r="BB83" s="15" t="n">
        <f aca="false">AM83-AW83</f>
        <v>1689.5</v>
      </c>
      <c r="BC83" s="4" t="s">
        <v>67</v>
      </c>
      <c r="BD83" s="31" t="s">
        <v>856</v>
      </c>
    </row>
    <row r="84" customFormat="false" ht="15.75" hidden="false" customHeight="false" outlineLevel="0" collapsed="false">
      <c r="A84" s="16" t="n">
        <v>557</v>
      </c>
      <c r="B84" s="23" t="s">
        <v>1273</v>
      </c>
      <c r="C84" s="4" t="s">
        <v>728</v>
      </c>
      <c r="D84" s="4"/>
      <c r="E84" s="4" t="s">
        <v>1274</v>
      </c>
      <c r="F84" s="4" t="n">
        <v>1.5</v>
      </c>
      <c r="G84" s="4" t="n">
        <v>3</v>
      </c>
      <c r="H84" s="4" t="n">
        <v>3</v>
      </c>
      <c r="I84" s="4" t="n">
        <v>2.5</v>
      </c>
      <c r="J84" s="4" t="n">
        <v>2.5</v>
      </c>
      <c r="K84" s="4" t="n">
        <v>2.5</v>
      </c>
      <c r="L84" s="4"/>
      <c r="M84" s="4" t="n">
        <v>2</v>
      </c>
      <c r="N84" s="4" t="n">
        <v>2</v>
      </c>
      <c r="O84" s="4" t="n">
        <v>2</v>
      </c>
      <c r="P84" s="4" t="n">
        <v>2</v>
      </c>
      <c r="Q84" s="4" t="n">
        <v>2</v>
      </c>
      <c r="R84" s="4" t="n">
        <v>3.5</v>
      </c>
      <c r="S84" s="4" t="n">
        <v>3</v>
      </c>
      <c r="T84" s="4" t="n">
        <v>2.5</v>
      </c>
      <c r="U84" s="4" t="n">
        <v>2.5</v>
      </c>
      <c r="V84" s="4" t="n">
        <v>1.5</v>
      </c>
      <c r="W84" s="4" t="n">
        <v>2.5</v>
      </c>
      <c r="X84" s="4" t="n">
        <v>1</v>
      </c>
      <c r="Y84" s="4" t="n">
        <v>2</v>
      </c>
      <c r="Z84" s="4" t="n">
        <v>2.5</v>
      </c>
      <c r="AA84" s="4" t="n">
        <v>1.5</v>
      </c>
      <c r="AB84" s="4" t="n">
        <v>1.5</v>
      </c>
      <c r="AC84" s="4" t="n">
        <v>1.5</v>
      </c>
      <c r="AD84" s="4"/>
      <c r="AE84" s="4"/>
      <c r="AF84" s="4" t="n">
        <v>1</v>
      </c>
      <c r="AG84" s="4"/>
      <c r="AH84" s="4"/>
      <c r="AI84" s="4"/>
      <c r="AJ84" s="4"/>
      <c r="AK84" s="11" t="n">
        <f aca="false">SUM(F84:AJ84)</f>
        <v>51.5</v>
      </c>
      <c r="AL84" s="4" t="n">
        <v>32</v>
      </c>
      <c r="AM84" s="17" t="n">
        <f aca="false">PRODUCT(AK84:AL84)</f>
        <v>1648</v>
      </c>
      <c r="AN84" s="29" t="n">
        <v>0</v>
      </c>
      <c r="AO84" s="8"/>
      <c r="AP84" s="4"/>
      <c r="AQ84" s="30"/>
      <c r="AR84" s="10"/>
      <c r="AS84" s="14"/>
      <c r="AT84" s="12"/>
      <c r="AU84" s="15" t="n">
        <f aca="false">AN84+AO84+AR84+AS84+AT84</f>
        <v>0</v>
      </c>
      <c r="AV84" s="15"/>
      <c r="AW84" s="15" t="n">
        <f aca="false">AP84+AR84+AS84+AT84+AV84+AZ84</f>
        <v>51.5</v>
      </c>
      <c r="AX84" s="15" t="n">
        <f aca="false">AU84-AW84+AV84+AZ84</f>
        <v>0</v>
      </c>
      <c r="AY84" s="15" t="n">
        <v>577.5</v>
      </c>
      <c r="AZ84" s="15" t="n">
        <f aca="false">AK84</f>
        <v>51.5</v>
      </c>
      <c r="BA84" s="15" t="n">
        <f aca="false">AY84+AZ84</f>
        <v>629</v>
      </c>
      <c r="BB84" s="15" t="n">
        <f aca="false">AM84-AW84</f>
        <v>1596.5</v>
      </c>
      <c r="BC84" s="4" t="s">
        <v>67</v>
      </c>
      <c r="BD84" s="4" t="n">
        <v>990</v>
      </c>
    </row>
    <row r="85" customFormat="false" ht="15.75" hidden="false" customHeight="false" outlineLevel="0" collapsed="false">
      <c r="A85" s="16" t="n">
        <v>554</v>
      </c>
      <c r="B85" s="23" t="s">
        <v>850</v>
      </c>
      <c r="C85" s="4" t="s">
        <v>728</v>
      </c>
      <c r="D85" s="4"/>
      <c r="E85" s="4"/>
      <c r="F85" s="4" t="n">
        <v>5</v>
      </c>
      <c r="G85" s="4" t="n">
        <v>5</v>
      </c>
      <c r="H85" s="4" t="n">
        <v>5</v>
      </c>
      <c r="I85" s="4" t="n">
        <v>5.5</v>
      </c>
      <c r="J85" s="4" t="n">
        <v>4.5</v>
      </c>
      <c r="K85" s="4" t="n">
        <v>4</v>
      </c>
      <c r="L85" s="4" t="n">
        <v>5</v>
      </c>
      <c r="M85" s="4" t="n">
        <v>5</v>
      </c>
      <c r="N85" s="4" t="n">
        <v>5</v>
      </c>
      <c r="O85" s="4" t="n">
        <v>5.5</v>
      </c>
      <c r="P85" s="4" t="n">
        <v>5</v>
      </c>
      <c r="Q85" s="4" t="n">
        <v>4</v>
      </c>
      <c r="R85" s="4"/>
      <c r="S85" s="4" t="n">
        <v>5</v>
      </c>
      <c r="T85" s="4" t="n">
        <v>5.5</v>
      </c>
      <c r="U85" s="4" t="n">
        <v>4</v>
      </c>
      <c r="V85" s="4" t="n">
        <v>5</v>
      </c>
      <c r="W85" s="4" t="n">
        <v>5.5</v>
      </c>
      <c r="X85" s="4" t="n">
        <v>4</v>
      </c>
      <c r="Y85" s="4" t="n">
        <v>4</v>
      </c>
      <c r="Z85" s="4" t="n">
        <v>4.5</v>
      </c>
      <c r="AA85" s="4" t="n">
        <v>4</v>
      </c>
      <c r="AB85" s="4" t="n">
        <v>4</v>
      </c>
      <c r="AC85" s="4" t="n">
        <v>5</v>
      </c>
      <c r="AD85" s="4" t="n">
        <v>5</v>
      </c>
      <c r="AE85" s="4" t="n">
        <v>5.5</v>
      </c>
      <c r="AF85" s="4" t="n">
        <v>5</v>
      </c>
      <c r="AG85" s="4" t="n">
        <v>4.5</v>
      </c>
      <c r="AH85" s="4" t="n">
        <v>4</v>
      </c>
      <c r="AI85" s="4" t="n">
        <v>5.5</v>
      </c>
      <c r="AJ85" s="4" t="n">
        <v>4.5</v>
      </c>
      <c r="AK85" s="11" t="n">
        <f aca="false">SUM(F85:AJ85)</f>
        <v>143</v>
      </c>
      <c r="AL85" s="4" t="n">
        <v>32</v>
      </c>
      <c r="AM85" s="17" t="n">
        <f aca="false">PRODUCT(AK85:AL85)</f>
        <v>4576</v>
      </c>
      <c r="AN85" s="29" t="n">
        <v>10833</v>
      </c>
      <c r="AO85" s="39"/>
      <c r="AP85" s="63" t="n">
        <v>2167</v>
      </c>
      <c r="AQ85" s="30"/>
      <c r="AR85" s="10"/>
      <c r="AS85" s="14"/>
      <c r="AT85" s="24"/>
      <c r="AU85" s="15" t="n">
        <f aca="false">AN85+AO85+AR85+AS85+AT85</f>
        <v>10833</v>
      </c>
      <c r="AV85" s="15"/>
      <c r="AW85" s="15" t="n">
        <f aca="false">AP85+AR85+AS85+AT85+AV85+AZ85</f>
        <v>2310</v>
      </c>
      <c r="AX85" s="15" t="n">
        <f aca="false">AU85-AW85+AV85+AZ85</f>
        <v>8666</v>
      </c>
      <c r="AY85" s="15" t="n">
        <v>643</v>
      </c>
      <c r="AZ85" s="15" t="n">
        <f aca="false">AK85</f>
        <v>143</v>
      </c>
      <c r="BA85" s="15" t="n">
        <f aca="false">AY85+AZ85</f>
        <v>786</v>
      </c>
      <c r="BB85" s="15" t="n">
        <f aca="false">AM85-AW85</f>
        <v>2266</v>
      </c>
      <c r="BC85" s="31" t="s">
        <v>851</v>
      </c>
      <c r="BD85" s="31" t="s">
        <v>852</v>
      </c>
    </row>
    <row r="86" customFormat="false" ht="15.75" hidden="false" customHeight="false" outlineLevel="0" collapsed="false">
      <c r="A86" s="16" t="n">
        <v>733</v>
      </c>
      <c r="B86" s="4" t="s">
        <v>1090</v>
      </c>
      <c r="C86" s="4" t="s">
        <v>1033</v>
      </c>
      <c r="D86" s="4"/>
      <c r="E86" s="4"/>
      <c r="F86" s="4" t="n">
        <v>9.5</v>
      </c>
      <c r="G86" s="4" t="n">
        <v>7</v>
      </c>
      <c r="H86" s="4" t="n">
        <v>14</v>
      </c>
      <c r="I86" s="4" t="n">
        <v>14.5</v>
      </c>
      <c r="J86" s="4" t="n">
        <v>12</v>
      </c>
      <c r="K86" s="4" t="n">
        <v>16.5</v>
      </c>
      <c r="L86" s="4" t="n">
        <v>14</v>
      </c>
      <c r="M86" s="4" t="n">
        <v>13.5</v>
      </c>
      <c r="N86" s="4" t="n">
        <v>8</v>
      </c>
      <c r="O86" s="4" t="n">
        <v>19.5</v>
      </c>
      <c r="P86" s="4" t="n">
        <v>12.5</v>
      </c>
      <c r="Q86" s="4" t="n">
        <v>15.5</v>
      </c>
      <c r="R86" s="4" t="n">
        <v>12</v>
      </c>
      <c r="S86" s="4" t="n">
        <v>15.5</v>
      </c>
      <c r="T86" s="4" t="n">
        <v>8</v>
      </c>
      <c r="U86" s="4" t="n">
        <v>8</v>
      </c>
      <c r="V86" s="4" t="n">
        <v>13.5</v>
      </c>
      <c r="W86" s="4"/>
      <c r="X86" s="4" t="n">
        <v>12.5</v>
      </c>
      <c r="Y86" s="4" t="n">
        <v>15</v>
      </c>
      <c r="Z86" s="4" t="n">
        <v>13.5</v>
      </c>
      <c r="AA86" s="4" t="n">
        <v>10.5</v>
      </c>
      <c r="AB86" s="4" t="n">
        <v>12.5</v>
      </c>
      <c r="AC86" s="4"/>
      <c r="AD86" s="4" t="n">
        <v>11.5</v>
      </c>
      <c r="AE86" s="4" t="n">
        <v>12</v>
      </c>
      <c r="AF86" s="4" t="n">
        <v>18.5</v>
      </c>
      <c r="AG86" s="4" t="n">
        <v>19.5</v>
      </c>
      <c r="AH86" s="4" t="n">
        <v>9.5</v>
      </c>
      <c r="AI86" s="4" t="n">
        <v>12</v>
      </c>
      <c r="AJ86" s="4" t="n">
        <v>14.5</v>
      </c>
      <c r="AK86" s="11" t="n">
        <f aca="false">SUM(F86:AJ86)</f>
        <v>375</v>
      </c>
      <c r="AL86" s="4" t="n">
        <v>32</v>
      </c>
      <c r="AM86" s="17" t="n">
        <f aca="false">PRODUCT(AK86:AL86)</f>
        <v>12000</v>
      </c>
      <c r="AN86" s="29" t="n">
        <v>0</v>
      </c>
      <c r="AO86" s="8"/>
      <c r="AP86" s="4"/>
      <c r="AQ86" s="30"/>
      <c r="AR86" s="10"/>
      <c r="AS86" s="14"/>
      <c r="AT86" s="12"/>
      <c r="AU86" s="15" t="n">
        <f aca="false">AN86+AO86+AR86+AS86+AT86</f>
        <v>0</v>
      </c>
      <c r="AV86" s="15"/>
      <c r="AW86" s="15" t="n">
        <f aca="false">AP86+AR86+AS86+AT86+AV86+AZ86</f>
        <v>375</v>
      </c>
      <c r="AX86" s="15" t="n">
        <f aca="false">AU86-AW86+AV86+AZ86</f>
        <v>0</v>
      </c>
      <c r="AY86" s="15" t="n">
        <v>2294.5</v>
      </c>
      <c r="AZ86" s="15" t="n">
        <f aca="false">AK86</f>
        <v>375</v>
      </c>
      <c r="BA86" s="15" t="n">
        <f aca="false">AY86+AZ86</f>
        <v>2669.5</v>
      </c>
      <c r="BB86" s="15" t="n">
        <f aca="false">AM86-AW86</f>
        <v>11625</v>
      </c>
      <c r="BC86" s="4" t="s">
        <v>944</v>
      </c>
      <c r="BD86" s="4" t="s">
        <v>1091</v>
      </c>
    </row>
    <row r="87" customFormat="false" ht="15.75" hidden="false" customHeight="false" outlineLevel="0" collapsed="false">
      <c r="A87" s="16" t="n">
        <v>617</v>
      </c>
      <c r="B87" s="4" t="s">
        <v>943</v>
      </c>
      <c r="C87" s="4" t="s">
        <v>728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 t="n">
        <v>4</v>
      </c>
      <c r="S87" s="4" t="n">
        <v>8</v>
      </c>
      <c r="T87" s="4" t="n">
        <v>7</v>
      </c>
      <c r="U87" s="4" t="n">
        <v>6.5</v>
      </c>
      <c r="V87" s="4" t="n">
        <v>8</v>
      </c>
      <c r="W87" s="4" t="n">
        <v>8.5</v>
      </c>
      <c r="X87" s="4" t="n">
        <v>9</v>
      </c>
      <c r="Y87" s="4" t="n">
        <v>8</v>
      </c>
      <c r="Z87" s="4" t="n">
        <v>5</v>
      </c>
      <c r="AA87" s="4" t="n">
        <v>8.5</v>
      </c>
      <c r="AB87" s="4" t="n">
        <v>8.5</v>
      </c>
      <c r="AC87" s="4" t="n">
        <v>8.5</v>
      </c>
      <c r="AD87" s="4" t="n">
        <v>5.5</v>
      </c>
      <c r="AE87" s="4" t="n">
        <v>5.5</v>
      </c>
      <c r="AF87" s="4" t="n">
        <v>5</v>
      </c>
      <c r="AG87" s="4" t="n">
        <v>5</v>
      </c>
      <c r="AH87" s="4" t="n">
        <v>5.5</v>
      </c>
      <c r="AI87" s="4" t="n">
        <v>5.5</v>
      </c>
      <c r="AJ87" s="4" t="n">
        <v>5</v>
      </c>
      <c r="AK87" s="11" t="n">
        <f aca="false">SUM(F87:AJ87)</f>
        <v>126.5</v>
      </c>
      <c r="AL87" s="4" t="n">
        <v>32</v>
      </c>
      <c r="AM87" s="17" t="n">
        <f aca="false">PRODUCT(AK87:AL87)</f>
        <v>4048</v>
      </c>
      <c r="AN87" s="29"/>
      <c r="AO87" s="8"/>
      <c r="AP87" s="4"/>
      <c r="AQ87" s="30"/>
      <c r="AR87" s="10"/>
      <c r="AS87" s="14"/>
      <c r="AT87" s="12"/>
      <c r="AU87" s="15" t="n">
        <f aca="false">AN87+AO87+AR87+AS87+AT87</f>
        <v>0</v>
      </c>
      <c r="AV87" s="15"/>
      <c r="AW87" s="15" t="n">
        <f aca="false">AP87+AR87+AS87+AT87+AV87+AZ87</f>
        <v>126.5</v>
      </c>
      <c r="AX87" s="15"/>
      <c r="AY87" s="15"/>
      <c r="AZ87" s="15" t="n">
        <f aca="false">AK87</f>
        <v>126.5</v>
      </c>
      <c r="BA87" s="15" t="n">
        <f aca="false">AY87+AZ87</f>
        <v>126.5</v>
      </c>
      <c r="BB87" s="15" t="n">
        <f aca="false">AM87-AW87</f>
        <v>3921.5</v>
      </c>
      <c r="BC87" s="4" t="s">
        <v>944</v>
      </c>
      <c r="BD87" s="4" t="s">
        <v>945</v>
      </c>
    </row>
    <row r="88" customFormat="false" ht="15.75" hidden="false" customHeight="false" outlineLevel="0" collapsed="false">
      <c r="A88" s="16" t="n">
        <v>426</v>
      </c>
      <c r="B88" s="4" t="s">
        <v>658</v>
      </c>
      <c r="C88" s="4" t="s">
        <v>475</v>
      </c>
      <c r="D88" s="4"/>
      <c r="E88" s="4"/>
      <c r="F88" s="4" t="n">
        <v>10</v>
      </c>
      <c r="G88" s="4" t="n">
        <v>8</v>
      </c>
      <c r="H88" s="4" t="n">
        <v>10.5</v>
      </c>
      <c r="I88" s="4" t="n">
        <v>11.5</v>
      </c>
      <c r="J88" s="4" t="n">
        <v>12</v>
      </c>
      <c r="K88" s="4" t="n">
        <v>14</v>
      </c>
      <c r="L88" s="4" t="n">
        <v>17</v>
      </c>
      <c r="M88" s="4" t="n">
        <v>15.5</v>
      </c>
      <c r="N88" s="4" t="n">
        <v>16</v>
      </c>
      <c r="O88" s="4" t="n">
        <v>17.5</v>
      </c>
      <c r="P88" s="4" t="n">
        <v>16</v>
      </c>
      <c r="Q88" s="4" t="n">
        <v>10</v>
      </c>
      <c r="R88" s="4" t="n">
        <v>12</v>
      </c>
      <c r="S88" s="4" t="n">
        <v>11</v>
      </c>
      <c r="T88" s="4" t="n">
        <v>13</v>
      </c>
      <c r="U88" s="4" t="n">
        <v>17</v>
      </c>
      <c r="V88" s="4" t="n">
        <v>17</v>
      </c>
      <c r="W88" s="4" t="n">
        <v>15</v>
      </c>
      <c r="X88" s="4" t="n">
        <v>16.5</v>
      </c>
      <c r="Y88" s="4" t="n">
        <v>17</v>
      </c>
      <c r="Z88" s="4" t="n">
        <v>16</v>
      </c>
      <c r="AA88" s="4" t="n">
        <v>19</v>
      </c>
      <c r="AB88" s="4" t="n">
        <v>16</v>
      </c>
      <c r="AC88" s="4" t="n">
        <v>15</v>
      </c>
      <c r="AD88" s="4" t="n">
        <v>11</v>
      </c>
      <c r="AE88" s="4" t="n">
        <v>24</v>
      </c>
      <c r="AF88" s="4" t="n">
        <v>11</v>
      </c>
      <c r="AG88" s="4" t="n">
        <v>18</v>
      </c>
      <c r="AH88" s="4" t="n">
        <v>15</v>
      </c>
      <c r="AI88" s="4" t="n">
        <v>18</v>
      </c>
      <c r="AJ88" s="4" t="n">
        <v>17</v>
      </c>
      <c r="AK88" s="11" t="n">
        <f aca="false">SUM(F88:AJ88)</f>
        <v>456.5</v>
      </c>
      <c r="AL88" s="4" t="n">
        <v>32</v>
      </c>
      <c r="AM88" s="17" t="n">
        <f aca="false">PRODUCT(AK88:AL88)</f>
        <v>14608</v>
      </c>
      <c r="AN88" s="29" t="n">
        <v>0</v>
      </c>
      <c r="AO88" s="8"/>
      <c r="AP88" s="4"/>
      <c r="AQ88" s="30"/>
      <c r="AR88" s="10"/>
      <c r="AS88" s="14"/>
      <c r="AT88" s="12"/>
      <c r="AU88" s="15" t="n">
        <f aca="false">AN88+AO88+AR88+AS88+AT88</f>
        <v>0</v>
      </c>
      <c r="AV88" s="15"/>
      <c r="AW88" s="15" t="n">
        <f aca="false">AP88+AR88+AS88+AT88+AV88+AZ88</f>
        <v>456.5</v>
      </c>
      <c r="AX88" s="15" t="n">
        <f aca="false">AU88-AW88+AV88+AZ88</f>
        <v>0</v>
      </c>
      <c r="AY88" s="15" t="n">
        <v>581.5</v>
      </c>
      <c r="AZ88" s="15" t="n">
        <f aca="false">AK88</f>
        <v>456.5</v>
      </c>
      <c r="BA88" s="15" t="n">
        <f aca="false">AY88+AZ88</f>
        <v>1038</v>
      </c>
      <c r="BB88" s="15" t="n">
        <f aca="false">AM88-AW88</f>
        <v>14151.5</v>
      </c>
      <c r="BC88" s="4" t="s">
        <v>134</v>
      </c>
      <c r="BD88" s="31" t="s">
        <v>135</v>
      </c>
    </row>
    <row r="89" customFormat="false" ht="15.75" hidden="false" customHeight="false" outlineLevel="0" collapsed="false">
      <c r="A89" s="16" t="n">
        <v>93</v>
      </c>
      <c r="B89" s="23" t="s">
        <v>190</v>
      </c>
      <c r="C89" s="4" t="s">
        <v>169</v>
      </c>
      <c r="D89" s="4"/>
      <c r="E89" s="4"/>
      <c r="F89" s="4" t="n">
        <v>12</v>
      </c>
      <c r="G89" s="4" t="n">
        <v>12.5</v>
      </c>
      <c r="H89" s="4" t="n">
        <v>11.5</v>
      </c>
      <c r="I89" s="4" t="n">
        <v>12</v>
      </c>
      <c r="J89" s="4" t="n">
        <v>11.5</v>
      </c>
      <c r="K89" s="4" t="n">
        <v>10</v>
      </c>
      <c r="L89" s="4" t="n">
        <v>10</v>
      </c>
      <c r="M89" s="4" t="n">
        <v>14</v>
      </c>
      <c r="N89" s="4" t="n">
        <v>13</v>
      </c>
      <c r="O89" s="4" t="n">
        <v>13.5</v>
      </c>
      <c r="P89" s="4" t="n">
        <v>13.5</v>
      </c>
      <c r="Q89" s="4" t="n">
        <v>13.5</v>
      </c>
      <c r="R89" s="4" t="n">
        <v>14.5</v>
      </c>
      <c r="S89" s="4" t="n">
        <v>14</v>
      </c>
      <c r="T89" s="4" t="n">
        <v>12</v>
      </c>
      <c r="U89" s="4" t="n">
        <v>12</v>
      </c>
      <c r="V89" s="4" t="n">
        <v>14</v>
      </c>
      <c r="W89" s="4" t="n">
        <v>13</v>
      </c>
      <c r="X89" s="4" t="n">
        <v>12.5</v>
      </c>
      <c r="Y89" s="4" t="n">
        <v>12.5</v>
      </c>
      <c r="Z89" s="4" t="n">
        <v>13</v>
      </c>
      <c r="AA89" s="4" t="n">
        <v>13.5</v>
      </c>
      <c r="AB89" s="4" t="n">
        <v>11</v>
      </c>
      <c r="AC89" s="4" t="n">
        <v>11</v>
      </c>
      <c r="AD89" s="4" t="n">
        <v>10</v>
      </c>
      <c r="AE89" s="4" t="n">
        <v>8</v>
      </c>
      <c r="AF89" s="4" t="n">
        <v>13.5</v>
      </c>
      <c r="AG89" s="4" t="n">
        <v>6</v>
      </c>
      <c r="AH89" s="4" t="n">
        <v>11</v>
      </c>
      <c r="AI89" s="4" t="n">
        <v>11</v>
      </c>
      <c r="AJ89" s="4" t="n">
        <v>11</v>
      </c>
      <c r="AK89" s="11" t="n">
        <f aca="false">SUM(F89:AJ89)</f>
        <v>370.5</v>
      </c>
      <c r="AL89" s="4" t="n">
        <v>32</v>
      </c>
      <c r="AM89" s="17" t="n">
        <f aca="false">PRODUCT(AK89:AL89)</f>
        <v>11856</v>
      </c>
      <c r="AN89" s="29" t="n">
        <v>0</v>
      </c>
      <c r="AO89" s="8"/>
      <c r="AP89" s="4"/>
      <c r="AQ89" s="30"/>
      <c r="AR89" s="10"/>
      <c r="AS89" s="14"/>
      <c r="AT89" s="24"/>
      <c r="AU89" s="15" t="n">
        <f aca="false">AN89+AO89+AR89+AS89+AT89</f>
        <v>0</v>
      </c>
      <c r="AV89" s="15"/>
      <c r="AW89" s="15" t="n">
        <f aca="false">AP89+AR89+AS89+AT89+AV89+AZ89</f>
        <v>370.5</v>
      </c>
      <c r="AX89" s="15" t="n">
        <f aca="false">AU89-AW89+AV89+AZ89</f>
        <v>0</v>
      </c>
      <c r="AY89" s="15" t="n">
        <v>1225.5</v>
      </c>
      <c r="AZ89" s="15" t="n">
        <f aca="false">AK89</f>
        <v>370.5</v>
      </c>
      <c r="BA89" s="15" t="n">
        <f aca="false">AY89+AZ89</f>
        <v>1596</v>
      </c>
      <c r="BB89" s="15" t="n">
        <f aca="false">AM89-AW89</f>
        <v>11485.5</v>
      </c>
      <c r="BC89" s="4" t="s">
        <v>134</v>
      </c>
      <c r="BD89" s="31" t="s">
        <v>191</v>
      </c>
    </row>
    <row r="90" customFormat="false" ht="15.75" hidden="false" customHeight="false" outlineLevel="0" collapsed="false">
      <c r="A90" s="16" t="n">
        <v>300</v>
      </c>
      <c r="B90" s="23" t="s">
        <v>510</v>
      </c>
      <c r="C90" s="4" t="s">
        <v>475</v>
      </c>
      <c r="D90" s="4"/>
      <c r="E90" s="4"/>
      <c r="F90" s="4" t="n">
        <v>9.5</v>
      </c>
      <c r="G90" s="4" t="n">
        <v>9.5</v>
      </c>
      <c r="H90" s="4" t="n">
        <v>10</v>
      </c>
      <c r="I90" s="4" t="n">
        <v>10</v>
      </c>
      <c r="J90" s="4" t="n">
        <v>8.5</v>
      </c>
      <c r="K90" s="4" t="n">
        <v>9.5</v>
      </c>
      <c r="L90" s="4" t="n">
        <v>9.5</v>
      </c>
      <c r="M90" s="4" t="n">
        <v>7.5</v>
      </c>
      <c r="N90" s="4" t="n">
        <v>8</v>
      </c>
      <c r="O90" s="4" t="n">
        <v>10</v>
      </c>
      <c r="P90" s="4" t="n">
        <v>10.5</v>
      </c>
      <c r="Q90" s="4" t="n">
        <v>10.5</v>
      </c>
      <c r="R90" s="4" t="n">
        <v>10</v>
      </c>
      <c r="S90" s="4" t="n">
        <v>10</v>
      </c>
      <c r="T90" s="4" t="n">
        <v>10</v>
      </c>
      <c r="U90" s="4" t="n">
        <v>7.5</v>
      </c>
      <c r="V90" s="4" t="n">
        <v>10.5</v>
      </c>
      <c r="W90" s="4" t="n">
        <v>10.5</v>
      </c>
      <c r="X90" s="4" t="n">
        <v>9.5</v>
      </c>
      <c r="Y90" s="4" t="n">
        <v>8.5</v>
      </c>
      <c r="Z90" s="4" t="n">
        <v>8.5</v>
      </c>
      <c r="AA90" s="4" t="n">
        <v>9</v>
      </c>
      <c r="AB90" s="4" t="n">
        <v>7.5</v>
      </c>
      <c r="AC90" s="4" t="n">
        <v>7</v>
      </c>
      <c r="AD90" s="4" t="n">
        <v>7</v>
      </c>
      <c r="AE90" s="4" t="n">
        <v>8</v>
      </c>
      <c r="AF90" s="4" t="n">
        <v>7</v>
      </c>
      <c r="AG90" s="4" t="n">
        <v>8.5</v>
      </c>
      <c r="AH90" s="4" t="n">
        <v>8.5</v>
      </c>
      <c r="AI90" s="4" t="n">
        <v>8</v>
      </c>
      <c r="AJ90" s="4" t="n">
        <v>8</v>
      </c>
      <c r="AK90" s="11" t="n">
        <f aca="false">SUM(F90:AJ90)</f>
        <v>276.5</v>
      </c>
      <c r="AL90" s="4" t="n">
        <v>32</v>
      </c>
      <c r="AM90" s="17" t="n">
        <f aca="false">PRODUCT(AK90:AL90)</f>
        <v>8848</v>
      </c>
      <c r="AN90" s="29" t="n">
        <v>0</v>
      </c>
      <c r="AO90" s="8"/>
      <c r="AP90" s="4"/>
      <c r="AQ90" s="30"/>
      <c r="AR90" s="10"/>
      <c r="AS90" s="14"/>
      <c r="AT90" s="24"/>
      <c r="AU90" s="15" t="n">
        <f aca="false">AN90+AO90+AR90+AS90+AT90</f>
        <v>0</v>
      </c>
      <c r="AV90" s="15"/>
      <c r="AW90" s="15" t="n">
        <f aca="false">AP90+AR90+AS90+AT90+AV90+AZ90</f>
        <v>276.5</v>
      </c>
      <c r="AX90" s="15" t="n">
        <f aca="false">AU90-AW90+AV90+AZ90</f>
        <v>0</v>
      </c>
      <c r="AY90" s="15" t="n">
        <v>1174</v>
      </c>
      <c r="AZ90" s="15" t="n">
        <f aca="false">AK90</f>
        <v>276.5</v>
      </c>
      <c r="BA90" s="15" t="n">
        <f aca="false">AY90+AZ90</f>
        <v>1450.5</v>
      </c>
      <c r="BB90" s="15" t="n">
        <f aca="false">AM90-AW90</f>
        <v>8571.5</v>
      </c>
      <c r="BC90" s="31" t="s">
        <v>134</v>
      </c>
      <c r="BD90" s="31" t="s">
        <v>511</v>
      </c>
    </row>
    <row r="91" customFormat="false" ht="15.75" hidden="false" customHeight="false" outlineLevel="0" collapsed="false">
      <c r="A91" s="16" t="n">
        <v>689</v>
      </c>
      <c r="B91" s="4" t="s">
        <v>1035</v>
      </c>
      <c r="C91" s="4" t="s">
        <v>1033</v>
      </c>
      <c r="D91" s="4" t="n">
        <v>24732537</v>
      </c>
      <c r="E91" s="4" t="s">
        <v>1036</v>
      </c>
      <c r="F91" s="4" t="n">
        <v>4</v>
      </c>
      <c r="G91" s="4" t="n">
        <v>3.5</v>
      </c>
      <c r="H91" s="4" t="n">
        <v>5</v>
      </c>
      <c r="I91" s="4" t="n">
        <v>5</v>
      </c>
      <c r="J91" s="4" t="n">
        <v>4.5</v>
      </c>
      <c r="K91" s="4" t="n">
        <v>3.5</v>
      </c>
      <c r="L91" s="4" t="n">
        <v>3.5</v>
      </c>
      <c r="M91" s="4" t="n">
        <v>3.5</v>
      </c>
      <c r="N91" s="4" t="n">
        <v>5</v>
      </c>
      <c r="O91" s="4" t="n">
        <v>4</v>
      </c>
      <c r="P91" s="4" t="n">
        <v>4.5</v>
      </c>
      <c r="Q91" s="4" t="n">
        <v>5</v>
      </c>
      <c r="R91" s="4" t="n">
        <v>3.5</v>
      </c>
      <c r="S91" s="4" t="n">
        <v>5.5</v>
      </c>
      <c r="T91" s="4" t="n">
        <v>5.5</v>
      </c>
      <c r="U91" s="4" t="n">
        <v>5</v>
      </c>
      <c r="V91" s="4" t="n">
        <v>5</v>
      </c>
      <c r="W91" s="4" t="n">
        <v>7</v>
      </c>
      <c r="X91" s="4" t="n">
        <v>7</v>
      </c>
      <c r="Y91" s="4" t="n">
        <v>8</v>
      </c>
      <c r="Z91" s="4" t="n">
        <v>7.5</v>
      </c>
      <c r="AA91" s="4" t="n">
        <v>7.5</v>
      </c>
      <c r="AB91" s="4" t="n">
        <v>6.5</v>
      </c>
      <c r="AC91" s="4" t="n">
        <v>8</v>
      </c>
      <c r="AD91" s="4" t="n">
        <v>6</v>
      </c>
      <c r="AE91" s="4" t="n">
        <v>4.5</v>
      </c>
      <c r="AF91" s="4" t="n">
        <v>7</v>
      </c>
      <c r="AG91" s="4" t="n">
        <v>7</v>
      </c>
      <c r="AH91" s="4" t="n">
        <v>7</v>
      </c>
      <c r="AI91" s="4" t="n">
        <v>5</v>
      </c>
      <c r="AJ91" s="4" t="n">
        <v>7</v>
      </c>
      <c r="AK91" s="11" t="n">
        <f aca="false">SUM(F91:AJ91)</f>
        <v>170.5</v>
      </c>
      <c r="AL91" s="4" t="n">
        <v>32</v>
      </c>
      <c r="AM91" s="17" t="n">
        <f aca="false">PRODUCT(AK91:AL91)</f>
        <v>5456</v>
      </c>
      <c r="AN91" s="29" t="n">
        <v>0</v>
      </c>
      <c r="AO91" s="8"/>
      <c r="AP91" s="4"/>
      <c r="AQ91" s="30"/>
      <c r="AR91" s="10"/>
      <c r="AS91" s="14"/>
      <c r="AT91" s="24"/>
      <c r="AU91" s="15" t="n">
        <f aca="false">AN91+AO91+AR91+AS91+AT91</f>
        <v>0</v>
      </c>
      <c r="AV91" s="15"/>
      <c r="AW91" s="15" t="n">
        <f aca="false">AP91+AR91+AS91+AT91+AV91+AZ91</f>
        <v>170.5</v>
      </c>
      <c r="AX91" s="15" t="n">
        <f aca="false">AU91-AW91+AV91+AZ91</f>
        <v>0</v>
      </c>
      <c r="AY91" s="15" t="n">
        <v>449.5</v>
      </c>
      <c r="AZ91" s="15" t="n">
        <f aca="false">AK91</f>
        <v>170.5</v>
      </c>
      <c r="BA91" s="15" t="n">
        <f aca="false">AY91+AZ91</f>
        <v>620</v>
      </c>
      <c r="BB91" s="15" t="n">
        <f aca="false">AM91-AW91</f>
        <v>5285.5</v>
      </c>
      <c r="BC91" s="4" t="s">
        <v>134</v>
      </c>
      <c r="BD91" s="31" t="s">
        <v>1037</v>
      </c>
    </row>
    <row r="92" customFormat="false" ht="15.75" hidden="false" customHeight="false" outlineLevel="0" collapsed="false">
      <c r="A92" s="16" t="n">
        <v>156</v>
      </c>
      <c r="B92" s="4" t="s">
        <v>279</v>
      </c>
      <c r="C92" s="4" t="s">
        <v>264</v>
      </c>
      <c r="D92" s="4"/>
      <c r="E92" s="4"/>
      <c r="F92" s="4" t="n">
        <v>4.5</v>
      </c>
      <c r="G92" s="4" t="n">
        <v>3.5</v>
      </c>
      <c r="H92" s="4" t="n">
        <v>6</v>
      </c>
      <c r="I92" s="4" t="n">
        <v>3.5</v>
      </c>
      <c r="J92" s="4" t="n">
        <v>3.5</v>
      </c>
      <c r="K92" s="4" t="n">
        <v>4</v>
      </c>
      <c r="L92" s="4" t="n">
        <v>3.5</v>
      </c>
      <c r="M92" s="4" t="n">
        <v>3</v>
      </c>
      <c r="N92" s="4" t="n">
        <v>3</v>
      </c>
      <c r="O92" s="4" t="n">
        <v>3</v>
      </c>
      <c r="P92" s="4" t="n">
        <v>3.5</v>
      </c>
      <c r="Q92" s="4" t="n">
        <v>3</v>
      </c>
      <c r="R92" s="4" t="n">
        <v>3</v>
      </c>
      <c r="S92" s="4" t="n">
        <v>3.5</v>
      </c>
      <c r="T92" s="4" t="n">
        <v>3</v>
      </c>
      <c r="U92" s="4" t="n">
        <v>3</v>
      </c>
      <c r="V92" s="4" t="n">
        <v>3.5</v>
      </c>
      <c r="W92" s="4" t="n">
        <v>3.5</v>
      </c>
      <c r="X92" s="4" t="n">
        <v>3</v>
      </c>
      <c r="Y92" s="4" t="n">
        <v>3</v>
      </c>
      <c r="Z92" s="4" t="n">
        <v>3</v>
      </c>
      <c r="AA92" s="4" t="n">
        <v>3</v>
      </c>
      <c r="AB92" s="4" t="n">
        <v>3.5</v>
      </c>
      <c r="AC92" s="4" t="n">
        <v>4</v>
      </c>
      <c r="AD92" s="4" t="n">
        <v>3.5</v>
      </c>
      <c r="AE92" s="4" t="n">
        <v>3.5</v>
      </c>
      <c r="AF92" s="4" t="n">
        <v>4</v>
      </c>
      <c r="AG92" s="4" t="n">
        <v>4</v>
      </c>
      <c r="AH92" s="4" t="n">
        <v>3.5</v>
      </c>
      <c r="AI92" s="4" t="n">
        <v>3.5</v>
      </c>
      <c r="AJ92" s="4" t="n">
        <v>3.5</v>
      </c>
      <c r="AK92" s="11" t="n">
        <f aca="false">SUM(F92:AJ92)</f>
        <v>108.5</v>
      </c>
      <c r="AL92" s="4" t="n">
        <v>32</v>
      </c>
      <c r="AM92" s="17" t="n">
        <f aca="false">PRODUCT(AK92:AL92)</f>
        <v>3472</v>
      </c>
      <c r="AN92" s="29" t="n">
        <v>0</v>
      </c>
      <c r="AO92" s="8"/>
      <c r="AP92" s="4"/>
      <c r="AQ92" s="30"/>
      <c r="AR92" s="10"/>
      <c r="AS92" s="14"/>
      <c r="AT92" s="24"/>
      <c r="AU92" s="15" t="n">
        <f aca="false">AN92+AO92+AR92+AS92+AT92</f>
        <v>0</v>
      </c>
      <c r="AV92" s="15"/>
      <c r="AW92" s="15" t="n">
        <f aca="false">AP92+AR92+AS92+AT92+AV92+AZ92</f>
        <v>108.5</v>
      </c>
      <c r="AX92" s="15" t="n">
        <f aca="false">AU92-AW92+AV92+AZ92</f>
        <v>0</v>
      </c>
      <c r="AY92" s="15" t="n">
        <v>586.5</v>
      </c>
      <c r="AZ92" s="15" t="n">
        <f aca="false">AK92</f>
        <v>108.5</v>
      </c>
      <c r="BA92" s="15" t="n">
        <f aca="false">AY92+AZ92</f>
        <v>695</v>
      </c>
      <c r="BB92" s="15" t="n">
        <f aca="false">AM92-AW92</f>
        <v>3363.5</v>
      </c>
      <c r="BC92" s="4" t="s">
        <v>134</v>
      </c>
      <c r="BD92" s="31" t="s">
        <v>280</v>
      </c>
    </row>
    <row r="93" customFormat="false" ht="15.75" hidden="false" customHeight="false" outlineLevel="0" collapsed="false">
      <c r="A93" s="16" t="n">
        <v>385</v>
      </c>
      <c r="B93" s="4" t="s">
        <v>614</v>
      </c>
      <c r="C93" s="4" t="s">
        <v>475</v>
      </c>
      <c r="D93" s="4" t="n">
        <v>34958041</v>
      </c>
      <c r="E93" s="4" t="n">
        <v>703607169</v>
      </c>
      <c r="F93" s="4" t="n">
        <v>3</v>
      </c>
      <c r="G93" s="4" t="n">
        <v>3.5</v>
      </c>
      <c r="H93" s="4" t="n">
        <v>3.5</v>
      </c>
      <c r="I93" s="4" t="n">
        <v>3.5</v>
      </c>
      <c r="J93" s="4" t="n">
        <v>3</v>
      </c>
      <c r="K93" s="4" t="n">
        <v>3</v>
      </c>
      <c r="L93" s="4" t="n">
        <v>3</v>
      </c>
      <c r="M93" s="4" t="n">
        <v>3</v>
      </c>
      <c r="N93" s="4" t="n">
        <v>3</v>
      </c>
      <c r="O93" s="4" t="n">
        <v>3</v>
      </c>
      <c r="P93" s="4" t="n">
        <v>3</v>
      </c>
      <c r="Q93" s="4" t="n">
        <v>3.5</v>
      </c>
      <c r="R93" s="4" t="n">
        <v>3</v>
      </c>
      <c r="S93" s="4" t="n">
        <v>3</v>
      </c>
      <c r="T93" s="4" t="n">
        <v>3.5</v>
      </c>
      <c r="U93" s="4" t="n">
        <v>3</v>
      </c>
      <c r="V93" s="4" t="n">
        <v>3</v>
      </c>
      <c r="W93" s="4" t="n">
        <v>3</v>
      </c>
      <c r="X93" s="4" t="n">
        <v>3</v>
      </c>
      <c r="Y93" s="4" t="n">
        <v>3.5</v>
      </c>
      <c r="Z93" s="4" t="n">
        <v>3.5</v>
      </c>
      <c r="AA93" s="4" t="n">
        <v>3</v>
      </c>
      <c r="AB93" s="4" t="n">
        <v>3</v>
      </c>
      <c r="AC93" s="4" t="n">
        <v>3.5</v>
      </c>
      <c r="AD93" s="4" t="n">
        <v>2</v>
      </c>
      <c r="AE93" s="4" t="n">
        <v>3</v>
      </c>
      <c r="AF93" s="4" t="n">
        <v>2</v>
      </c>
      <c r="AG93" s="4" t="n">
        <v>3</v>
      </c>
      <c r="AH93" s="4" t="n">
        <v>3</v>
      </c>
      <c r="AI93" s="4" t="n">
        <v>3</v>
      </c>
      <c r="AJ93" s="4" t="n">
        <v>3.5</v>
      </c>
      <c r="AK93" s="11" t="n">
        <f aca="false">SUM(F93:AJ93)</f>
        <v>95.5</v>
      </c>
      <c r="AL93" s="4" t="n">
        <v>32</v>
      </c>
      <c r="AM93" s="17" t="n">
        <f aca="false">PRODUCT(AK93:AL93)</f>
        <v>3056</v>
      </c>
      <c r="AN93" s="29" t="n">
        <v>0</v>
      </c>
      <c r="AO93" s="8"/>
      <c r="AP93" s="4"/>
      <c r="AQ93" s="30"/>
      <c r="AR93" s="10"/>
      <c r="AS93" s="14"/>
      <c r="AT93" s="12"/>
      <c r="AU93" s="15" t="n">
        <f aca="false">AN93+AO93+AR93+AS93+AT93</f>
        <v>0</v>
      </c>
      <c r="AV93" s="15" t="n">
        <v>200</v>
      </c>
      <c r="AW93" s="15" t="n">
        <f aca="false">AP93+AR93+AS93+AT93+AV93+AZ93</f>
        <v>295.5</v>
      </c>
      <c r="AX93" s="15" t="n">
        <f aca="false">AU93-AW93+AV93+AZ93</f>
        <v>0</v>
      </c>
      <c r="AY93" s="15" t="n">
        <v>358.5</v>
      </c>
      <c r="AZ93" s="15" t="n">
        <f aca="false">AK93</f>
        <v>95.5</v>
      </c>
      <c r="BA93" s="15" t="n">
        <f aca="false">AY93+AZ93</f>
        <v>454</v>
      </c>
      <c r="BB93" s="15" t="n">
        <f aca="false">AM93-AW93</f>
        <v>2760.5</v>
      </c>
      <c r="BC93" s="4" t="s">
        <v>134</v>
      </c>
      <c r="BD93" s="4" t="n">
        <v>1250548047</v>
      </c>
    </row>
    <row r="94" customFormat="false" ht="15.75" hidden="false" customHeight="false" outlineLevel="0" collapsed="false">
      <c r="A94" s="16" t="n">
        <v>327</v>
      </c>
      <c r="B94" s="4" t="s">
        <v>542</v>
      </c>
      <c r="C94" s="4" t="s">
        <v>475</v>
      </c>
      <c r="D94" s="4"/>
      <c r="E94" s="4"/>
      <c r="F94" s="4" t="n">
        <v>3</v>
      </c>
      <c r="G94" s="4" t="n">
        <v>3.5</v>
      </c>
      <c r="H94" s="4" t="n">
        <v>3</v>
      </c>
      <c r="I94" s="4" t="n">
        <v>3</v>
      </c>
      <c r="J94" s="4" t="n">
        <v>3.5</v>
      </c>
      <c r="K94" s="4" t="n">
        <v>2.5</v>
      </c>
      <c r="L94" s="4" t="n">
        <v>3</v>
      </c>
      <c r="M94" s="4" t="n">
        <v>3</v>
      </c>
      <c r="N94" s="4" t="n">
        <v>2.5</v>
      </c>
      <c r="O94" s="4" t="n">
        <v>2.5</v>
      </c>
      <c r="P94" s="4" t="n">
        <v>3</v>
      </c>
      <c r="Q94" s="4" t="n">
        <v>3.5</v>
      </c>
      <c r="R94" s="4" t="n">
        <v>3.5</v>
      </c>
      <c r="S94" s="4" t="n">
        <v>3</v>
      </c>
      <c r="T94" s="4" t="n">
        <v>3.5</v>
      </c>
      <c r="U94" s="4" t="n">
        <v>4</v>
      </c>
      <c r="V94" s="4" t="n">
        <v>4</v>
      </c>
      <c r="W94" s="4" t="n">
        <v>3</v>
      </c>
      <c r="X94" s="4" t="n">
        <v>3.5</v>
      </c>
      <c r="Y94" s="4" t="n">
        <v>2</v>
      </c>
      <c r="Z94" s="4" t="n">
        <v>2.5</v>
      </c>
      <c r="AA94" s="4" t="n">
        <v>3.5</v>
      </c>
      <c r="AB94" s="4" t="n">
        <v>2.5</v>
      </c>
      <c r="AC94" s="4"/>
      <c r="AD94" s="4" t="n">
        <v>3.5</v>
      </c>
      <c r="AE94" s="4" t="n">
        <v>3.5</v>
      </c>
      <c r="AF94" s="4" t="n">
        <v>3</v>
      </c>
      <c r="AG94" s="4" t="n">
        <v>3</v>
      </c>
      <c r="AH94" s="4" t="n">
        <v>3</v>
      </c>
      <c r="AI94" s="4" t="n">
        <v>3</v>
      </c>
      <c r="AJ94" s="4" t="n">
        <v>3</v>
      </c>
      <c r="AK94" s="11" t="n">
        <f aca="false">SUM(F94:AJ94)</f>
        <v>93</v>
      </c>
      <c r="AL94" s="4" t="n">
        <v>32</v>
      </c>
      <c r="AM94" s="17" t="n">
        <f aca="false">PRODUCT(AK94:AL94)</f>
        <v>2976</v>
      </c>
      <c r="AN94" s="29" t="n">
        <v>0</v>
      </c>
      <c r="AO94" s="8"/>
      <c r="AP94" s="4"/>
      <c r="AQ94" s="30"/>
      <c r="AR94" s="10"/>
      <c r="AS94" s="14"/>
      <c r="AT94" s="24"/>
      <c r="AU94" s="15" t="n">
        <f aca="false">AN94+AO94+AR94+AS94+AT94</f>
        <v>0</v>
      </c>
      <c r="AV94" s="15" t="n">
        <v>200</v>
      </c>
      <c r="AW94" s="15" t="n">
        <f aca="false">AP94+AR94+AS94+AT94+AV94+AZ94</f>
        <v>293</v>
      </c>
      <c r="AX94" s="15" t="n">
        <f aca="false">AU94-AW94+AV94+AZ94</f>
        <v>0</v>
      </c>
      <c r="AY94" s="15" t="n">
        <v>321</v>
      </c>
      <c r="AZ94" s="15" t="n">
        <f aca="false">AK94</f>
        <v>93</v>
      </c>
      <c r="BA94" s="15" t="n">
        <f aca="false">AY94+AZ94</f>
        <v>414</v>
      </c>
      <c r="BB94" s="15" t="n">
        <f aca="false">AM94-AW94</f>
        <v>2683</v>
      </c>
      <c r="BC94" s="4" t="s">
        <v>134</v>
      </c>
      <c r="BD94" s="31" t="s">
        <v>543</v>
      </c>
    </row>
    <row r="95" customFormat="false" ht="15.75" hidden="false" customHeight="false" outlineLevel="0" collapsed="false">
      <c r="A95" s="16" t="n">
        <v>84</v>
      </c>
      <c r="B95" s="23" t="s">
        <v>173</v>
      </c>
      <c r="C95" s="4" t="s">
        <v>169</v>
      </c>
      <c r="D95" s="4"/>
      <c r="E95" s="4"/>
      <c r="F95" s="4" t="n">
        <v>1.5</v>
      </c>
      <c r="G95" s="4" t="n">
        <v>1.5</v>
      </c>
      <c r="H95" s="4" t="n">
        <v>1.5</v>
      </c>
      <c r="I95" s="4" t="n">
        <v>1.5</v>
      </c>
      <c r="J95" s="4" t="n">
        <v>1.5</v>
      </c>
      <c r="K95" s="4" t="n">
        <v>1.5</v>
      </c>
      <c r="L95" s="4"/>
      <c r="M95" s="4" t="n">
        <v>2</v>
      </c>
      <c r="N95" s="4" t="n">
        <v>1.5</v>
      </c>
      <c r="O95" s="4" t="n">
        <v>1.5</v>
      </c>
      <c r="P95" s="4" t="n">
        <v>1.5</v>
      </c>
      <c r="Q95" s="4" t="n">
        <v>1.5</v>
      </c>
      <c r="R95" s="4" t="n">
        <v>1.5</v>
      </c>
      <c r="S95" s="4"/>
      <c r="T95" s="4" t="n">
        <v>2</v>
      </c>
      <c r="U95" s="4" t="n">
        <v>2</v>
      </c>
      <c r="V95" s="4" t="n">
        <v>2.5</v>
      </c>
      <c r="W95" s="4"/>
      <c r="X95" s="4" t="n">
        <v>2</v>
      </c>
      <c r="Y95" s="4" t="n">
        <v>2</v>
      </c>
      <c r="Z95" s="4" t="n">
        <v>2</v>
      </c>
      <c r="AA95" s="4" t="n">
        <v>2</v>
      </c>
      <c r="AB95" s="4"/>
      <c r="AC95" s="4" t="n">
        <v>2</v>
      </c>
      <c r="AD95" s="4" t="n">
        <v>2</v>
      </c>
      <c r="AE95" s="4" t="n">
        <v>2</v>
      </c>
      <c r="AF95" s="4" t="n">
        <v>2</v>
      </c>
      <c r="AG95" s="4" t="n">
        <v>2</v>
      </c>
      <c r="AH95" s="4" t="n">
        <v>2</v>
      </c>
      <c r="AI95" s="4" t="n">
        <v>2</v>
      </c>
      <c r="AJ95" s="4" t="n">
        <v>2</v>
      </c>
      <c r="AK95" s="11" t="n">
        <f aca="false">SUM(F95:AJ95)</f>
        <v>49</v>
      </c>
      <c r="AL95" s="4" t="n">
        <v>32</v>
      </c>
      <c r="AM95" s="17" t="n">
        <f aca="false">PRODUCT(AK95:AL95)</f>
        <v>1568</v>
      </c>
      <c r="AN95" s="29" t="n">
        <v>0</v>
      </c>
      <c r="AO95" s="8"/>
      <c r="AP95" s="4"/>
      <c r="AQ95" s="30"/>
      <c r="AR95" s="10"/>
      <c r="AS95" s="14"/>
      <c r="AT95" s="24"/>
      <c r="AU95" s="15" t="n">
        <f aca="false">AN95+AO95+AR95+AS95+AT95</f>
        <v>0</v>
      </c>
      <c r="AV95" s="15"/>
      <c r="AW95" s="15" t="n">
        <f aca="false">AP95+AR95+AS95+AT95+AV95+AZ95</f>
        <v>49</v>
      </c>
      <c r="AX95" s="15" t="n">
        <f aca="false">AU95-AW95+AV95+AZ95</f>
        <v>0</v>
      </c>
      <c r="AY95" s="15" t="n">
        <v>290.5</v>
      </c>
      <c r="AZ95" s="15" t="n">
        <f aca="false">AK95</f>
        <v>49</v>
      </c>
      <c r="BA95" s="15" t="n">
        <f aca="false">AY95+AZ95</f>
        <v>339.5</v>
      </c>
      <c r="BB95" s="15" t="n">
        <f aca="false">AM95-AW95</f>
        <v>1519</v>
      </c>
      <c r="BC95" s="4" t="s">
        <v>134</v>
      </c>
      <c r="BD95" s="31" t="s">
        <v>174</v>
      </c>
    </row>
    <row r="96" customFormat="false" ht="15.75" hidden="false" customHeight="false" outlineLevel="0" collapsed="false">
      <c r="A96" s="16" t="n">
        <v>1</v>
      </c>
      <c r="B96" s="16" t="s">
        <v>28</v>
      </c>
      <c r="C96" s="4" t="s">
        <v>29</v>
      </c>
      <c r="D96" s="4"/>
      <c r="E96" s="4"/>
      <c r="F96" s="4" t="n">
        <v>27.5</v>
      </c>
      <c r="G96" s="4" t="n">
        <v>27.5</v>
      </c>
      <c r="H96" s="4" t="n">
        <v>26</v>
      </c>
      <c r="I96" s="4" t="n">
        <v>26</v>
      </c>
      <c r="J96" s="4" t="n">
        <v>28.5</v>
      </c>
      <c r="K96" s="4" t="n">
        <v>27</v>
      </c>
      <c r="L96" s="4" t="n">
        <v>26</v>
      </c>
      <c r="M96" s="4" t="n">
        <v>25</v>
      </c>
      <c r="N96" s="4" t="n">
        <v>24</v>
      </c>
      <c r="O96" s="4" t="n">
        <v>26</v>
      </c>
      <c r="P96" s="4" t="n">
        <v>24</v>
      </c>
      <c r="Q96" s="4" t="n">
        <v>24</v>
      </c>
      <c r="R96" s="4" t="n">
        <v>21.5</v>
      </c>
      <c r="S96" s="4" t="n">
        <v>18</v>
      </c>
      <c r="T96" s="4" t="n">
        <v>23</v>
      </c>
      <c r="U96" s="4" t="n">
        <v>20.5</v>
      </c>
      <c r="V96" s="4" t="n">
        <v>21</v>
      </c>
      <c r="W96" s="4" t="n">
        <v>23</v>
      </c>
      <c r="X96" s="4" t="n">
        <v>16</v>
      </c>
      <c r="Y96" s="4" t="n">
        <v>21</v>
      </c>
      <c r="Z96" s="4" t="n">
        <v>21</v>
      </c>
      <c r="AA96" s="4" t="n">
        <v>22</v>
      </c>
      <c r="AB96" s="4" t="n">
        <v>16</v>
      </c>
      <c r="AC96" s="4" t="n">
        <v>21.5</v>
      </c>
      <c r="AD96" s="4" t="n">
        <v>21.5</v>
      </c>
      <c r="AE96" s="4" t="n">
        <v>21.5</v>
      </c>
      <c r="AF96" s="4" t="n">
        <v>18</v>
      </c>
      <c r="AG96" s="4" t="n">
        <v>18</v>
      </c>
      <c r="AH96" s="4" t="n">
        <v>14</v>
      </c>
      <c r="AI96" s="4" t="n">
        <v>19</v>
      </c>
      <c r="AJ96" s="4" t="n">
        <v>21</v>
      </c>
      <c r="AK96" s="11" t="n">
        <f aca="false">SUM(F96:AJ96)</f>
        <v>689</v>
      </c>
      <c r="AL96" s="4" t="n">
        <v>32</v>
      </c>
      <c r="AM96" s="17" t="n">
        <f aca="false">PRODUCT(AK96:AL96)</f>
        <v>22048</v>
      </c>
      <c r="AN96" s="18" t="n">
        <v>45470.5</v>
      </c>
      <c r="AO96" s="19"/>
      <c r="AP96" s="65" t="n">
        <v>22048</v>
      </c>
      <c r="AQ96" s="21"/>
      <c r="AR96" s="10"/>
      <c r="AS96" s="14"/>
      <c r="AT96" s="22" t="n">
        <v>16550</v>
      </c>
      <c r="AU96" s="15" t="n">
        <f aca="false">AN96+AO96+AR96+AS96+AT96</f>
        <v>62020.5</v>
      </c>
      <c r="AV96" s="15"/>
      <c r="AW96" s="15" t="n">
        <v>0</v>
      </c>
      <c r="AX96" s="15" t="n">
        <f aca="false">AU96-AW96+AV96+AZ96</f>
        <v>62709.5</v>
      </c>
      <c r="AY96" s="15" t="n">
        <v>2676</v>
      </c>
      <c r="AZ96" s="15" t="n">
        <f aca="false">AK96</f>
        <v>689</v>
      </c>
      <c r="BA96" s="15" t="n">
        <f aca="false">AY96+AZ96</f>
        <v>3365</v>
      </c>
      <c r="BB96" s="15" t="n">
        <f aca="false">AM96-AW96</f>
        <v>22048</v>
      </c>
      <c r="BC96" s="23" t="s">
        <v>30</v>
      </c>
      <c r="BD96" s="23" t="s">
        <v>31</v>
      </c>
    </row>
    <row r="97" customFormat="false" ht="15.75" hidden="false" customHeight="false" outlineLevel="0" collapsed="false">
      <c r="A97" s="16" t="n">
        <v>49</v>
      </c>
      <c r="B97" s="4" t="s">
        <v>115</v>
      </c>
      <c r="C97" s="4" t="s">
        <v>88</v>
      </c>
      <c r="D97" s="4"/>
      <c r="E97" s="4"/>
      <c r="F97" s="4" t="n">
        <v>22.5</v>
      </c>
      <c r="G97" s="4" t="n">
        <v>22</v>
      </c>
      <c r="H97" s="4" t="n">
        <v>21.5</v>
      </c>
      <c r="I97" s="4" t="n">
        <v>19.5</v>
      </c>
      <c r="J97" s="4" t="n">
        <v>19</v>
      </c>
      <c r="K97" s="4" t="n">
        <v>20.5</v>
      </c>
      <c r="L97" s="4" t="n">
        <v>20</v>
      </c>
      <c r="M97" s="4" t="n">
        <v>20</v>
      </c>
      <c r="N97" s="4" t="n">
        <v>14.5</v>
      </c>
      <c r="O97" s="4" t="n">
        <v>21</v>
      </c>
      <c r="P97" s="4" t="n">
        <v>21</v>
      </c>
      <c r="Q97" s="4" t="n">
        <v>18.5</v>
      </c>
      <c r="R97" s="4" t="n">
        <v>20.5</v>
      </c>
      <c r="S97" s="4" t="n">
        <v>20</v>
      </c>
      <c r="T97" s="4" t="n">
        <v>18</v>
      </c>
      <c r="U97" s="4" t="n">
        <v>18</v>
      </c>
      <c r="V97" s="4" t="n">
        <v>20</v>
      </c>
      <c r="W97" s="4" t="n">
        <v>21</v>
      </c>
      <c r="X97" s="4" t="n">
        <v>18.5</v>
      </c>
      <c r="Y97" s="4" t="n">
        <v>19</v>
      </c>
      <c r="Z97" s="4" t="n">
        <v>14</v>
      </c>
      <c r="AA97" s="4" t="n">
        <v>18</v>
      </c>
      <c r="AB97" s="4" t="n">
        <v>19</v>
      </c>
      <c r="AC97" s="4" t="n">
        <v>18.5</v>
      </c>
      <c r="AD97" s="4" t="n">
        <v>17</v>
      </c>
      <c r="AE97" s="4" t="n">
        <v>17</v>
      </c>
      <c r="AF97" s="4" t="n">
        <v>17</v>
      </c>
      <c r="AG97" s="4" t="n">
        <v>17</v>
      </c>
      <c r="AH97" s="4" t="n">
        <v>15</v>
      </c>
      <c r="AI97" s="4" t="n">
        <v>15</v>
      </c>
      <c r="AJ97" s="4" t="n">
        <v>15</v>
      </c>
      <c r="AK97" s="11" t="n">
        <f aca="false">SUM(F97:AJ97)</f>
        <v>577.5</v>
      </c>
      <c r="AL97" s="4" t="n">
        <v>32</v>
      </c>
      <c r="AM97" s="17" t="n">
        <f aca="false">PRODUCT(AK97:AL97)</f>
        <v>18480</v>
      </c>
      <c r="AN97" s="29" t="n">
        <v>0</v>
      </c>
      <c r="AO97" s="8"/>
      <c r="AP97" s="4"/>
      <c r="AQ97" s="30"/>
      <c r="AR97" s="10"/>
      <c r="AS97" s="14"/>
      <c r="AT97" s="24"/>
      <c r="AU97" s="15" t="n">
        <f aca="false">AN97+AO97+AR97+AS97+AT97</f>
        <v>0</v>
      </c>
      <c r="AV97" s="15"/>
      <c r="AW97" s="15" t="n">
        <f aca="false">AP97+AR97+AS97+AT97+AV97+AZ97</f>
        <v>577.5</v>
      </c>
      <c r="AX97" s="15" t="n">
        <f aca="false">AU97-AW97+AV97+AZ97</f>
        <v>0</v>
      </c>
      <c r="AY97" s="15" t="n">
        <v>3306.5</v>
      </c>
      <c r="AZ97" s="15" t="n">
        <f aca="false">AK97</f>
        <v>577.5</v>
      </c>
      <c r="BA97" s="15" t="n">
        <f aca="false">AY97+AZ97</f>
        <v>3884</v>
      </c>
      <c r="BB97" s="15" t="n">
        <f aca="false">AM97-AW97</f>
        <v>17902.5</v>
      </c>
      <c r="BC97" s="4" t="s">
        <v>30</v>
      </c>
      <c r="BD97" s="31" t="s">
        <v>116</v>
      </c>
    </row>
    <row r="98" customFormat="false" ht="15.75" hidden="false" customHeight="false" outlineLevel="0" collapsed="false">
      <c r="A98" s="16" t="n">
        <v>40</v>
      </c>
      <c r="B98" s="4" t="s">
        <v>97</v>
      </c>
      <c r="C98" s="4" t="s">
        <v>88</v>
      </c>
      <c r="D98" s="4"/>
      <c r="E98" s="4"/>
      <c r="F98" s="4" t="n">
        <v>19</v>
      </c>
      <c r="G98" s="4" t="n">
        <v>18</v>
      </c>
      <c r="H98" s="4" t="n">
        <v>18</v>
      </c>
      <c r="I98" s="4" t="n">
        <v>19</v>
      </c>
      <c r="J98" s="4" t="n">
        <v>19</v>
      </c>
      <c r="K98" s="4" t="n">
        <v>11</v>
      </c>
      <c r="L98" s="4" t="n">
        <v>16</v>
      </c>
      <c r="M98" s="4" t="n">
        <v>11</v>
      </c>
      <c r="N98" s="4" t="n">
        <v>18</v>
      </c>
      <c r="O98" s="4" t="n">
        <v>15</v>
      </c>
      <c r="P98" s="4" t="n">
        <v>15</v>
      </c>
      <c r="Q98" s="4" t="n">
        <v>15.5</v>
      </c>
      <c r="R98" s="4" t="n">
        <v>17</v>
      </c>
      <c r="S98" s="4" t="n">
        <v>15</v>
      </c>
      <c r="T98" s="4" t="n">
        <v>16</v>
      </c>
      <c r="U98" s="4" t="n">
        <v>16</v>
      </c>
      <c r="V98" s="4" t="n">
        <v>16</v>
      </c>
      <c r="W98" s="4" t="n">
        <v>16.5</v>
      </c>
      <c r="X98" s="4" t="n">
        <v>16</v>
      </c>
      <c r="Y98" s="4" t="n">
        <v>6</v>
      </c>
      <c r="Z98" s="4" t="n">
        <v>17.5</v>
      </c>
      <c r="AA98" s="4" t="n">
        <v>16</v>
      </c>
      <c r="AB98" s="4" t="n">
        <v>15.5</v>
      </c>
      <c r="AC98" s="4" t="n">
        <v>16</v>
      </c>
      <c r="AD98" s="4" t="n">
        <v>15.5</v>
      </c>
      <c r="AE98" s="4" t="n">
        <v>12</v>
      </c>
      <c r="AF98" s="4" t="n">
        <v>15.5</v>
      </c>
      <c r="AG98" s="4" t="n">
        <v>15.5</v>
      </c>
      <c r="AH98" s="4" t="n">
        <v>14</v>
      </c>
      <c r="AI98" s="4" t="n">
        <v>15.5</v>
      </c>
      <c r="AJ98" s="4" t="n">
        <v>15</v>
      </c>
      <c r="AK98" s="11" t="n">
        <f aca="false">SUM(F98:AJ98)</f>
        <v>481</v>
      </c>
      <c r="AL98" s="4" t="n">
        <v>32</v>
      </c>
      <c r="AM98" s="17" t="n">
        <f aca="false">PRODUCT(AK98:AL98)</f>
        <v>15392</v>
      </c>
      <c r="AN98" s="29" t="n">
        <v>0</v>
      </c>
      <c r="AO98" s="8"/>
      <c r="AP98" s="4"/>
      <c r="AQ98" s="30"/>
      <c r="AR98" s="10"/>
      <c r="AS98" s="14"/>
      <c r="AT98" s="24"/>
      <c r="AU98" s="15" t="n">
        <f aca="false">AN98+AO98+AR98+AS98+AT98</f>
        <v>0</v>
      </c>
      <c r="AV98" s="15"/>
      <c r="AW98" s="15" t="n">
        <f aca="false">AP98+AR98+AS98+AT98+AV98+AZ98</f>
        <v>481</v>
      </c>
      <c r="AX98" s="15" t="n">
        <f aca="false">AU98-AW98+AV98+AZ98</f>
        <v>0</v>
      </c>
      <c r="AY98" s="15" t="n">
        <v>2425.5</v>
      </c>
      <c r="AZ98" s="15" t="n">
        <f aca="false">AK98</f>
        <v>481</v>
      </c>
      <c r="BA98" s="15" t="n">
        <f aca="false">AY98+AZ98</f>
        <v>2906.5</v>
      </c>
      <c r="BB98" s="15" t="n">
        <f aca="false">AM98-AW98</f>
        <v>14911</v>
      </c>
      <c r="BC98" s="4" t="s">
        <v>30</v>
      </c>
      <c r="BD98" s="31" t="s">
        <v>98</v>
      </c>
    </row>
    <row r="99" customFormat="false" ht="15.75" hidden="false" customHeight="false" outlineLevel="0" collapsed="false">
      <c r="A99" s="16" t="n">
        <v>545</v>
      </c>
      <c r="B99" s="23" t="s">
        <v>833</v>
      </c>
      <c r="C99" s="4" t="s">
        <v>728</v>
      </c>
      <c r="D99" s="4"/>
      <c r="E99" s="4"/>
      <c r="F99" s="4" t="n">
        <v>18.5</v>
      </c>
      <c r="G99" s="4" t="n">
        <v>18.5</v>
      </c>
      <c r="H99" s="4" t="n">
        <v>19</v>
      </c>
      <c r="I99" s="4" t="n">
        <v>19.5</v>
      </c>
      <c r="J99" s="4" t="n">
        <v>20</v>
      </c>
      <c r="K99" s="4" t="n">
        <v>21</v>
      </c>
      <c r="L99" s="4" t="n">
        <v>22</v>
      </c>
      <c r="M99" s="4" t="n">
        <v>20</v>
      </c>
      <c r="N99" s="4" t="n">
        <v>19.5</v>
      </c>
      <c r="O99" s="4" t="n">
        <v>20</v>
      </c>
      <c r="P99" s="4" t="n">
        <v>19.5</v>
      </c>
      <c r="Q99" s="4" t="n">
        <v>20</v>
      </c>
      <c r="R99" s="4" t="n">
        <v>20.5</v>
      </c>
      <c r="S99" s="4" t="n">
        <v>19.5</v>
      </c>
      <c r="T99" s="4" t="n">
        <v>19</v>
      </c>
      <c r="U99" s="4" t="n">
        <v>19.5</v>
      </c>
      <c r="V99" s="4" t="n">
        <v>20</v>
      </c>
      <c r="W99" s="4" t="n">
        <v>20.5</v>
      </c>
      <c r="X99" s="4" t="n">
        <v>22</v>
      </c>
      <c r="Y99" s="4" t="n">
        <v>21</v>
      </c>
      <c r="Z99" s="4" t="n">
        <v>26.5</v>
      </c>
      <c r="AA99" s="4" t="n">
        <v>31</v>
      </c>
      <c r="AB99" s="4" t="n">
        <v>33.5</v>
      </c>
      <c r="AC99" s="4" t="n">
        <v>31</v>
      </c>
      <c r="AD99" s="4" t="n">
        <v>30</v>
      </c>
      <c r="AE99" s="4" t="n">
        <v>31</v>
      </c>
      <c r="AF99" s="4" t="n">
        <v>26.5</v>
      </c>
      <c r="AG99" s="4" t="n">
        <v>29</v>
      </c>
      <c r="AH99" s="4" t="n">
        <v>29</v>
      </c>
      <c r="AI99" s="4" t="n">
        <v>29.5</v>
      </c>
      <c r="AJ99" s="4" t="n">
        <v>30.5</v>
      </c>
      <c r="AK99" s="11" t="n">
        <f aca="false">SUM(F99:AJ99)</f>
        <v>727</v>
      </c>
      <c r="AL99" s="4" t="n">
        <v>32</v>
      </c>
      <c r="AM99" s="17" t="n">
        <f aca="false">PRODUCT(AK99:AL99)</f>
        <v>23264</v>
      </c>
      <c r="AN99" s="29" t="n">
        <v>12250</v>
      </c>
      <c r="AO99" s="8"/>
      <c r="AP99" s="4" t="n">
        <v>6125</v>
      </c>
      <c r="AQ99" s="30"/>
      <c r="AR99" s="10"/>
      <c r="AS99" s="14"/>
      <c r="AT99" s="24" t="n">
        <v>2300</v>
      </c>
      <c r="AU99" s="15" t="n">
        <f aca="false">AN99+AO99+AR99+AS99+AT99</f>
        <v>14550</v>
      </c>
      <c r="AV99" s="15" t="n">
        <v>200</v>
      </c>
      <c r="AW99" s="15" t="n">
        <f aca="false">AP99+AR99+AS99+AT99+AV99+AZ99</f>
        <v>9352</v>
      </c>
      <c r="AX99" s="15" t="n">
        <f aca="false">AU99-AW99+AV99+AZ99</f>
        <v>6125</v>
      </c>
      <c r="AY99" s="15" t="n">
        <v>2535.5</v>
      </c>
      <c r="AZ99" s="15" t="n">
        <f aca="false">AK99</f>
        <v>727</v>
      </c>
      <c r="BA99" s="15" t="n">
        <f aca="false">AY99+AZ99</f>
        <v>3262.5</v>
      </c>
      <c r="BB99" s="15" t="n">
        <f aca="false">AM99-AW99</f>
        <v>13912</v>
      </c>
      <c r="BC99" s="31" t="s">
        <v>30</v>
      </c>
      <c r="BD99" s="31" t="s">
        <v>1275</v>
      </c>
    </row>
    <row r="100" customFormat="false" ht="15.75" hidden="false" customHeight="false" outlineLevel="0" collapsed="false">
      <c r="A100" s="16" t="n">
        <v>249</v>
      </c>
      <c r="B100" s="23" t="s">
        <v>434</v>
      </c>
      <c r="C100" s="4" t="s">
        <v>377</v>
      </c>
      <c r="D100" s="4"/>
      <c r="E100" s="4"/>
      <c r="F100" s="4" t="n">
        <v>14.5</v>
      </c>
      <c r="G100" s="4" t="n">
        <v>14</v>
      </c>
      <c r="H100" s="4" t="n">
        <v>15</v>
      </c>
      <c r="I100" s="4" t="n">
        <v>16</v>
      </c>
      <c r="J100" s="4" t="n">
        <v>15</v>
      </c>
      <c r="K100" s="4" t="n">
        <v>15</v>
      </c>
      <c r="L100" s="4" t="n">
        <v>11</v>
      </c>
      <c r="M100" s="4" t="n">
        <v>14.5</v>
      </c>
      <c r="N100" s="4" t="n">
        <v>13.5</v>
      </c>
      <c r="O100" s="4" t="n">
        <v>15</v>
      </c>
      <c r="P100" s="4" t="n">
        <v>13.5</v>
      </c>
      <c r="Q100" s="4" t="n">
        <v>13</v>
      </c>
      <c r="R100" s="4" t="n">
        <v>15.5</v>
      </c>
      <c r="S100" s="4" t="n">
        <v>15</v>
      </c>
      <c r="T100" s="4" t="n">
        <v>15</v>
      </c>
      <c r="U100" s="4" t="n">
        <v>14</v>
      </c>
      <c r="V100" s="4" t="n">
        <v>13.5</v>
      </c>
      <c r="W100" s="4" t="n">
        <v>15</v>
      </c>
      <c r="X100" s="4" t="n">
        <v>15</v>
      </c>
      <c r="Y100" s="4" t="n">
        <v>14</v>
      </c>
      <c r="Z100" s="4" t="n">
        <v>14</v>
      </c>
      <c r="AA100" s="4" t="n">
        <v>14.5</v>
      </c>
      <c r="AB100" s="4" t="n">
        <v>13.5</v>
      </c>
      <c r="AC100" s="4" t="n">
        <v>14.5</v>
      </c>
      <c r="AD100" s="4" t="n">
        <v>15</v>
      </c>
      <c r="AE100" s="4" t="n">
        <v>15</v>
      </c>
      <c r="AF100" s="4" t="n">
        <v>15</v>
      </c>
      <c r="AG100" s="4" t="n">
        <v>12</v>
      </c>
      <c r="AH100" s="4" t="n">
        <v>15</v>
      </c>
      <c r="AI100" s="4" t="n">
        <v>14.5</v>
      </c>
      <c r="AJ100" s="4" t="n">
        <v>13.5</v>
      </c>
      <c r="AK100" s="11" t="n">
        <f aca="false">SUM(F100:AJ100)</f>
        <v>443.5</v>
      </c>
      <c r="AL100" s="4" t="n">
        <v>32</v>
      </c>
      <c r="AM100" s="17" t="n">
        <f aca="false">PRODUCT(AK100:AL100)</f>
        <v>14192</v>
      </c>
      <c r="AN100" s="29" t="n">
        <v>0</v>
      </c>
      <c r="AO100" s="8"/>
      <c r="AP100" s="4"/>
      <c r="AQ100" s="30"/>
      <c r="AR100" s="10"/>
      <c r="AS100" s="14"/>
      <c r="AT100" s="24"/>
      <c r="AU100" s="15" t="n">
        <f aca="false">AN100+AO100+AR100+AS100+AT100</f>
        <v>0</v>
      </c>
      <c r="AV100" s="15"/>
      <c r="AW100" s="15" t="n">
        <f aca="false">AP100+AR100+AS100+AT100+AV100+AZ100</f>
        <v>443.5</v>
      </c>
      <c r="AX100" s="15" t="n">
        <f aca="false">AU100-AW100+AV100+AZ100</f>
        <v>0</v>
      </c>
      <c r="AY100" s="15" t="n">
        <v>987</v>
      </c>
      <c r="AZ100" s="15" t="n">
        <f aca="false">AK100</f>
        <v>443.5</v>
      </c>
      <c r="BA100" s="15" t="n">
        <f aca="false">AY100+AZ100</f>
        <v>1430.5</v>
      </c>
      <c r="BB100" s="15" t="n">
        <f aca="false">AM100-AW100</f>
        <v>13748.5</v>
      </c>
      <c r="BC100" s="31" t="s">
        <v>30</v>
      </c>
      <c r="BD100" s="31" t="s">
        <v>435</v>
      </c>
    </row>
    <row r="101" customFormat="false" ht="15.75" hidden="false" customHeight="false" outlineLevel="0" collapsed="false">
      <c r="A101" s="16" t="n">
        <v>75</v>
      </c>
      <c r="B101" s="4" t="s">
        <v>159</v>
      </c>
      <c r="C101" s="4" t="s">
        <v>88</v>
      </c>
      <c r="D101" s="4"/>
      <c r="E101" s="4"/>
      <c r="F101" s="4" t="n">
        <v>14</v>
      </c>
      <c r="G101" s="4" t="n">
        <v>14</v>
      </c>
      <c r="H101" s="4" t="n">
        <v>15</v>
      </c>
      <c r="I101" s="4" t="n">
        <v>13</v>
      </c>
      <c r="J101" s="4" t="n">
        <v>15</v>
      </c>
      <c r="K101" s="4" t="n">
        <v>14</v>
      </c>
      <c r="L101" s="4" t="n">
        <v>13</v>
      </c>
      <c r="M101" s="4" t="n">
        <v>14</v>
      </c>
      <c r="N101" s="4" t="n">
        <v>14</v>
      </c>
      <c r="O101" s="4" t="n">
        <v>14</v>
      </c>
      <c r="P101" s="4" t="n">
        <v>15</v>
      </c>
      <c r="Q101" s="4" t="n">
        <v>15</v>
      </c>
      <c r="R101" s="4" t="n">
        <v>14</v>
      </c>
      <c r="S101" s="4" t="n">
        <v>15</v>
      </c>
      <c r="T101" s="4" t="n">
        <v>14</v>
      </c>
      <c r="U101" s="4" t="n">
        <v>15</v>
      </c>
      <c r="V101" s="4" t="n">
        <v>13</v>
      </c>
      <c r="W101" s="4" t="n">
        <v>14</v>
      </c>
      <c r="X101" s="4" t="n">
        <v>13</v>
      </c>
      <c r="Y101" s="4" t="n">
        <v>14</v>
      </c>
      <c r="Z101" s="4" t="n">
        <v>14</v>
      </c>
      <c r="AA101" s="4" t="n">
        <v>15</v>
      </c>
      <c r="AB101" s="4" t="n">
        <v>14</v>
      </c>
      <c r="AC101" s="4" t="n">
        <v>15</v>
      </c>
      <c r="AD101" s="4" t="n">
        <v>15</v>
      </c>
      <c r="AE101" s="4" t="n">
        <v>14</v>
      </c>
      <c r="AF101" s="4" t="n">
        <v>15</v>
      </c>
      <c r="AG101" s="4" t="n">
        <v>15.5</v>
      </c>
      <c r="AH101" s="4" t="n">
        <v>14</v>
      </c>
      <c r="AI101" s="4" t="n">
        <v>14</v>
      </c>
      <c r="AJ101" s="4" t="n">
        <v>13</v>
      </c>
      <c r="AK101" s="11" t="n">
        <f aca="false">SUM(F101:AJ101)</f>
        <v>440.5</v>
      </c>
      <c r="AL101" s="4" t="n">
        <v>32</v>
      </c>
      <c r="AM101" s="17" t="n">
        <f aca="false">PRODUCT(AK101:AL101)</f>
        <v>14096</v>
      </c>
      <c r="AN101" s="29" t="n">
        <v>0</v>
      </c>
      <c r="AO101" s="8"/>
      <c r="AP101" s="4"/>
      <c r="AQ101" s="30"/>
      <c r="AR101" s="10"/>
      <c r="AS101" s="14"/>
      <c r="AT101" s="12"/>
      <c r="AU101" s="15" t="n">
        <f aca="false">AN101+AO101+AR101+AS101+AT101</f>
        <v>0</v>
      </c>
      <c r="AV101" s="15"/>
      <c r="AW101" s="15" t="n">
        <f aca="false">AP101+AR101+AS101+AT101+AV101+AZ101</f>
        <v>440.5</v>
      </c>
      <c r="AX101" s="15" t="n">
        <f aca="false">AU101-AW101+AV101+AZ101</f>
        <v>0</v>
      </c>
      <c r="AY101" s="15" t="n">
        <v>622.5</v>
      </c>
      <c r="AZ101" s="15" t="n">
        <f aca="false">AK101</f>
        <v>440.5</v>
      </c>
      <c r="BA101" s="15" t="n">
        <f aca="false">AY101+AZ101</f>
        <v>1063</v>
      </c>
      <c r="BB101" s="15" t="n">
        <f aca="false">AM101-AW101</f>
        <v>13655.5</v>
      </c>
      <c r="BC101" s="4" t="s">
        <v>30</v>
      </c>
      <c r="BD101" s="4" t="s">
        <v>160</v>
      </c>
    </row>
    <row r="102" customFormat="false" ht="15.75" hidden="false" customHeight="false" outlineLevel="0" collapsed="false">
      <c r="A102" s="16" t="n">
        <v>663</v>
      </c>
      <c r="B102" s="4" t="s">
        <v>1004</v>
      </c>
      <c r="C102" s="4" t="s">
        <v>1000</v>
      </c>
      <c r="D102" s="4"/>
      <c r="E102" s="4"/>
      <c r="F102" s="4" t="n">
        <v>13.5</v>
      </c>
      <c r="G102" s="4" t="n">
        <v>14</v>
      </c>
      <c r="H102" s="4" t="n">
        <v>16</v>
      </c>
      <c r="I102" s="4" t="n">
        <v>15</v>
      </c>
      <c r="J102" s="4" t="n">
        <v>16.5</v>
      </c>
      <c r="K102" s="4" t="n">
        <v>16</v>
      </c>
      <c r="L102" s="4" t="n">
        <v>17</v>
      </c>
      <c r="M102" s="4" t="n">
        <v>14.5</v>
      </c>
      <c r="N102" s="4" t="n">
        <v>17</v>
      </c>
      <c r="O102" s="4" t="n">
        <v>17.5</v>
      </c>
      <c r="P102" s="4" t="n">
        <v>17</v>
      </c>
      <c r="Q102" s="4" t="n">
        <v>17.5</v>
      </c>
      <c r="R102" s="4" t="n">
        <v>19</v>
      </c>
      <c r="S102" s="4" t="n">
        <v>17.5</v>
      </c>
      <c r="T102" s="4" t="n">
        <v>16</v>
      </c>
      <c r="U102" s="4" t="n">
        <v>15</v>
      </c>
      <c r="V102" s="4" t="n">
        <v>17.5</v>
      </c>
      <c r="W102" s="4" t="n">
        <v>15</v>
      </c>
      <c r="X102" s="4" t="n">
        <v>14</v>
      </c>
      <c r="Y102" s="4" t="n">
        <v>13.5</v>
      </c>
      <c r="Z102" s="4" t="n">
        <v>8</v>
      </c>
      <c r="AA102" s="4" t="n">
        <v>12</v>
      </c>
      <c r="AB102" s="4" t="n">
        <v>13.5</v>
      </c>
      <c r="AC102" s="4" t="n">
        <v>12</v>
      </c>
      <c r="AD102" s="4" t="n">
        <v>1.5</v>
      </c>
      <c r="AE102" s="4" t="n">
        <v>16.5</v>
      </c>
      <c r="AF102" s="4" t="n">
        <v>15</v>
      </c>
      <c r="AG102" s="4" t="n">
        <v>8.5</v>
      </c>
      <c r="AH102" s="4" t="n">
        <v>16.5</v>
      </c>
      <c r="AI102" s="4" t="n">
        <v>13</v>
      </c>
      <c r="AJ102" s="4" t="n">
        <v>15</v>
      </c>
      <c r="AK102" s="11" t="n">
        <f aca="false">SUM(F102:AJ102)</f>
        <v>450.5</v>
      </c>
      <c r="AL102" s="4" t="n">
        <v>32</v>
      </c>
      <c r="AM102" s="17" t="n">
        <f aca="false">PRODUCT(AK102:AL102)</f>
        <v>14416</v>
      </c>
      <c r="AN102" s="29" t="n">
        <v>0</v>
      </c>
      <c r="AO102" s="8"/>
      <c r="AP102" s="4"/>
      <c r="AQ102" s="30"/>
      <c r="AR102" s="10"/>
      <c r="AS102" s="14"/>
      <c r="AT102" s="12" t="n">
        <v>2300</v>
      </c>
      <c r="AU102" s="15" t="n">
        <f aca="false">AN102+AO102+AR102+AS102+AT102</f>
        <v>2300</v>
      </c>
      <c r="AV102" s="15"/>
      <c r="AW102" s="15" t="n">
        <f aca="false">AP102+AR102+AS102+AT102+AV102+AZ102</f>
        <v>2750.5</v>
      </c>
      <c r="AX102" s="15" t="n">
        <f aca="false">AU102-AW102+AV102+AZ102</f>
        <v>0</v>
      </c>
      <c r="AY102" s="15" t="n">
        <v>341</v>
      </c>
      <c r="AZ102" s="15" t="n">
        <f aca="false">AK102</f>
        <v>450.5</v>
      </c>
      <c r="BA102" s="15" t="n">
        <f aca="false">AY102+AZ102</f>
        <v>791.5</v>
      </c>
      <c r="BB102" s="15" t="n">
        <f aca="false">AM102-AW102</f>
        <v>11665.5</v>
      </c>
      <c r="BC102" s="4" t="s">
        <v>30</v>
      </c>
      <c r="BD102" s="4" t="s">
        <v>1005</v>
      </c>
    </row>
    <row r="103" customFormat="false" ht="15.75" hidden="false" customHeight="false" outlineLevel="0" collapsed="false">
      <c r="A103" s="16" t="n">
        <v>94</v>
      </c>
      <c r="B103" s="23" t="s">
        <v>192</v>
      </c>
      <c r="C103" s="4" t="s">
        <v>169</v>
      </c>
      <c r="D103" s="4"/>
      <c r="E103" s="4"/>
      <c r="F103" s="4" t="n">
        <v>14</v>
      </c>
      <c r="G103" s="4" t="n">
        <v>13</v>
      </c>
      <c r="H103" s="4" t="n">
        <v>13</v>
      </c>
      <c r="I103" s="4" t="n">
        <v>12.5</v>
      </c>
      <c r="J103" s="4" t="n">
        <v>13.5</v>
      </c>
      <c r="K103" s="4" t="n">
        <v>11</v>
      </c>
      <c r="L103" s="4" t="n">
        <v>13</v>
      </c>
      <c r="M103" s="4" t="n">
        <v>12</v>
      </c>
      <c r="N103" s="4" t="n">
        <v>13</v>
      </c>
      <c r="O103" s="4" t="n">
        <v>12</v>
      </c>
      <c r="P103" s="4" t="n">
        <v>11</v>
      </c>
      <c r="Q103" s="4" t="n">
        <v>10.5</v>
      </c>
      <c r="R103" s="4" t="n">
        <v>10.5</v>
      </c>
      <c r="S103" s="4" t="n">
        <v>10.5</v>
      </c>
      <c r="T103" s="4" t="n">
        <v>10.5</v>
      </c>
      <c r="U103" s="4" t="n">
        <v>10</v>
      </c>
      <c r="V103" s="4" t="n">
        <v>11</v>
      </c>
      <c r="W103" s="4" t="n">
        <v>11.5</v>
      </c>
      <c r="X103" s="4" t="n">
        <v>13.5</v>
      </c>
      <c r="Y103" s="4" t="n">
        <v>13</v>
      </c>
      <c r="Z103" s="4" t="n">
        <v>13</v>
      </c>
      <c r="AA103" s="4" t="n">
        <v>11</v>
      </c>
      <c r="AB103" s="4"/>
      <c r="AC103" s="4" t="n">
        <v>13.5</v>
      </c>
      <c r="AD103" s="4" t="n">
        <v>9.5</v>
      </c>
      <c r="AE103" s="4" t="n">
        <v>8</v>
      </c>
      <c r="AF103" s="4" t="n">
        <v>7</v>
      </c>
      <c r="AG103" s="4" t="n">
        <v>7</v>
      </c>
      <c r="AH103" s="4" t="n">
        <v>7</v>
      </c>
      <c r="AI103" s="4" t="n">
        <v>8.5</v>
      </c>
      <c r="AJ103" s="4" t="n">
        <v>11</v>
      </c>
      <c r="AK103" s="11" t="n">
        <f aca="false">SUM(F103:AJ103)</f>
        <v>334.5</v>
      </c>
      <c r="AL103" s="4" t="n">
        <v>32</v>
      </c>
      <c r="AM103" s="17" t="n">
        <f aca="false">PRODUCT(AK103:AL103)</f>
        <v>10704</v>
      </c>
      <c r="AN103" s="29" t="n">
        <v>0</v>
      </c>
      <c r="AO103" s="8"/>
      <c r="AP103" s="4"/>
      <c r="AQ103" s="30"/>
      <c r="AR103" s="10"/>
      <c r="AS103" s="14"/>
      <c r="AT103" s="24"/>
      <c r="AU103" s="15" t="n">
        <f aca="false">AN103+AO103+AR103+AS103+AT103</f>
        <v>0</v>
      </c>
      <c r="AV103" s="15"/>
      <c r="AW103" s="15" t="n">
        <f aca="false">AP103+AR103+AS103+AT103+AV103+AZ103</f>
        <v>334.5</v>
      </c>
      <c r="AX103" s="15" t="n">
        <f aca="false">AU103-AW103+AV103+AZ103</f>
        <v>0</v>
      </c>
      <c r="AY103" s="15" t="n">
        <v>1241</v>
      </c>
      <c r="AZ103" s="15" t="n">
        <f aca="false">AK103</f>
        <v>334.5</v>
      </c>
      <c r="BA103" s="15" t="n">
        <f aca="false">AY103+AZ103</f>
        <v>1575.5</v>
      </c>
      <c r="BB103" s="15" t="n">
        <f aca="false">AM103-AW103</f>
        <v>10369.5</v>
      </c>
      <c r="BC103" s="4" t="s">
        <v>30</v>
      </c>
      <c r="BD103" s="31" t="s">
        <v>193</v>
      </c>
    </row>
    <row r="104" customFormat="false" ht="15.75" hidden="false" customHeight="false" outlineLevel="0" collapsed="false">
      <c r="A104" s="16" t="n">
        <v>218</v>
      </c>
      <c r="B104" s="23" t="s">
        <v>379</v>
      </c>
      <c r="C104" s="4" t="s">
        <v>377</v>
      </c>
      <c r="D104" s="4"/>
      <c r="E104" s="4"/>
      <c r="F104" s="4" t="n">
        <v>11</v>
      </c>
      <c r="G104" s="4" t="n">
        <v>10.5</v>
      </c>
      <c r="H104" s="4" t="n">
        <v>10</v>
      </c>
      <c r="I104" s="4" t="n">
        <v>10</v>
      </c>
      <c r="J104" s="4" t="n">
        <v>9.5</v>
      </c>
      <c r="K104" s="4" t="n">
        <v>10</v>
      </c>
      <c r="L104" s="4" t="n">
        <v>10.5</v>
      </c>
      <c r="M104" s="4" t="n">
        <v>11</v>
      </c>
      <c r="N104" s="4" t="n">
        <v>9.5</v>
      </c>
      <c r="O104" s="4" t="n">
        <v>9.5</v>
      </c>
      <c r="P104" s="4" t="n">
        <v>9</v>
      </c>
      <c r="Q104" s="4" t="n">
        <v>10</v>
      </c>
      <c r="R104" s="4" t="n">
        <v>10</v>
      </c>
      <c r="S104" s="4" t="n">
        <v>11</v>
      </c>
      <c r="T104" s="4" t="n">
        <v>10</v>
      </c>
      <c r="U104" s="4" t="n">
        <v>9.5</v>
      </c>
      <c r="V104" s="4" t="n">
        <v>9.5</v>
      </c>
      <c r="W104" s="4" t="n">
        <v>9.5</v>
      </c>
      <c r="X104" s="4" t="n">
        <v>10</v>
      </c>
      <c r="Y104" s="4" t="n">
        <v>9</v>
      </c>
      <c r="Z104" s="4" t="n">
        <v>9.5</v>
      </c>
      <c r="AA104" s="4" t="n">
        <v>10.5</v>
      </c>
      <c r="AB104" s="4" t="n">
        <v>10.5</v>
      </c>
      <c r="AC104" s="4" t="n">
        <v>10.5</v>
      </c>
      <c r="AD104" s="4" t="n">
        <v>10</v>
      </c>
      <c r="AE104" s="4" t="n">
        <v>9.5</v>
      </c>
      <c r="AF104" s="4" t="n">
        <v>9.5</v>
      </c>
      <c r="AG104" s="4" t="n">
        <v>10.5</v>
      </c>
      <c r="AH104" s="4" t="n">
        <v>10</v>
      </c>
      <c r="AI104" s="4" t="n">
        <v>9.5</v>
      </c>
      <c r="AJ104" s="4" t="n">
        <v>9</v>
      </c>
      <c r="AK104" s="11" t="n">
        <f aca="false">SUM(F104:AJ104)</f>
        <v>308</v>
      </c>
      <c r="AL104" s="4" t="n">
        <v>32</v>
      </c>
      <c r="AM104" s="17" t="n">
        <f aca="false">PRODUCT(AK104:AL104)</f>
        <v>9856</v>
      </c>
      <c r="AN104" s="29" t="n">
        <v>0</v>
      </c>
      <c r="AO104" s="8"/>
      <c r="AP104" s="4"/>
      <c r="AQ104" s="30"/>
      <c r="AR104" s="10"/>
      <c r="AS104" s="14"/>
      <c r="AT104" s="24"/>
      <c r="AU104" s="15" t="n">
        <f aca="false">AN104+AO104+AR104+AS104+AT104</f>
        <v>0</v>
      </c>
      <c r="AV104" s="15"/>
      <c r="AW104" s="15" t="n">
        <f aca="false">AP104+AR104+AS104+AT104+AV104+AZ104</f>
        <v>308</v>
      </c>
      <c r="AX104" s="15" t="n">
        <f aca="false">AU104-AW104+AV104+AZ104</f>
        <v>0</v>
      </c>
      <c r="AY104" s="15" t="n">
        <v>1320</v>
      </c>
      <c r="AZ104" s="15" t="n">
        <f aca="false">AK104</f>
        <v>308</v>
      </c>
      <c r="BA104" s="15" t="n">
        <f aca="false">AY104+AZ104</f>
        <v>1628</v>
      </c>
      <c r="BB104" s="15" t="n">
        <f aca="false">AM104-AW104</f>
        <v>9548</v>
      </c>
      <c r="BC104" s="31" t="s">
        <v>30</v>
      </c>
      <c r="BD104" s="31" t="s">
        <v>380</v>
      </c>
    </row>
    <row r="105" customFormat="false" ht="15.75" hidden="false" customHeight="false" outlineLevel="0" collapsed="false">
      <c r="A105" s="16" t="n">
        <v>280</v>
      </c>
      <c r="B105" s="23" t="s">
        <v>482</v>
      </c>
      <c r="C105" s="4" t="s">
        <v>475</v>
      </c>
      <c r="D105" s="4" t="n">
        <v>13247333</v>
      </c>
      <c r="E105" s="4" t="s">
        <v>483</v>
      </c>
      <c r="F105" s="4"/>
      <c r="G105" s="4"/>
      <c r="H105" s="4" t="n">
        <v>3.5</v>
      </c>
      <c r="I105" s="4" t="n">
        <v>3.5</v>
      </c>
      <c r="J105" s="4" t="n">
        <v>6</v>
      </c>
      <c r="K105" s="4" t="n">
        <v>4</v>
      </c>
      <c r="L105" s="4" t="n">
        <v>8</v>
      </c>
      <c r="M105" s="4" t="n">
        <v>7.5</v>
      </c>
      <c r="N105" s="4" t="n">
        <v>8</v>
      </c>
      <c r="O105" s="4" t="n">
        <v>7.5</v>
      </c>
      <c r="P105" s="4" t="n">
        <v>7.5</v>
      </c>
      <c r="Q105" s="4" t="n">
        <v>8</v>
      </c>
      <c r="R105" s="4" t="n">
        <v>8</v>
      </c>
      <c r="S105" s="4" t="n">
        <v>8.5</v>
      </c>
      <c r="T105" s="4" t="n">
        <v>7.5</v>
      </c>
      <c r="U105" s="4" t="n">
        <v>7</v>
      </c>
      <c r="V105" s="4" t="n">
        <v>8.5</v>
      </c>
      <c r="W105" s="4" t="n">
        <v>7.5</v>
      </c>
      <c r="X105" s="4" t="n">
        <v>8</v>
      </c>
      <c r="Y105" s="4" t="n">
        <v>8</v>
      </c>
      <c r="Z105" s="4" t="n">
        <v>8</v>
      </c>
      <c r="AA105" s="4" t="n">
        <v>8.5</v>
      </c>
      <c r="AB105" s="4" t="n">
        <v>7.5</v>
      </c>
      <c r="AC105" s="4" t="n">
        <v>8.5</v>
      </c>
      <c r="AD105" s="4" t="n">
        <v>7.5</v>
      </c>
      <c r="AE105" s="4" t="n">
        <v>8</v>
      </c>
      <c r="AF105" s="4" t="n">
        <v>8.5</v>
      </c>
      <c r="AG105" s="4" t="n">
        <v>7.5</v>
      </c>
      <c r="AH105" s="4" t="n">
        <v>7.5</v>
      </c>
      <c r="AI105" s="4" t="n">
        <v>7.5</v>
      </c>
      <c r="AJ105" s="4" t="n">
        <v>8.5</v>
      </c>
      <c r="AK105" s="11" t="n">
        <f aca="false">SUM(F105:AJ105)</f>
        <v>214</v>
      </c>
      <c r="AL105" s="4" t="n">
        <v>32</v>
      </c>
      <c r="AM105" s="17" t="n">
        <f aca="false">PRODUCT(AK105:AL105)</f>
        <v>6848</v>
      </c>
      <c r="AN105" s="29" t="n">
        <v>0</v>
      </c>
      <c r="AO105" s="8"/>
      <c r="AP105" s="4"/>
      <c r="AQ105" s="30"/>
      <c r="AR105" s="10"/>
      <c r="AS105" s="14"/>
      <c r="AT105" s="24"/>
      <c r="AU105" s="15" t="n">
        <f aca="false">AN105+AO105+AR105+AS105+AT105</f>
        <v>0</v>
      </c>
      <c r="AV105" s="15"/>
      <c r="AW105" s="15" t="n">
        <f aca="false">AP105+AR105+AS105+AT105+AV105+AZ105</f>
        <v>214</v>
      </c>
      <c r="AX105" s="15" t="n">
        <f aca="false">AU105-AW105+AV105+AZ105</f>
        <v>0</v>
      </c>
      <c r="AY105" s="15" t="n">
        <v>856</v>
      </c>
      <c r="AZ105" s="15" t="n">
        <f aca="false">AK105</f>
        <v>214</v>
      </c>
      <c r="BA105" s="15" t="n">
        <f aca="false">AY105+AZ105</f>
        <v>1070</v>
      </c>
      <c r="BB105" s="15" t="n">
        <f aca="false">AM105-AW105</f>
        <v>6634</v>
      </c>
      <c r="BC105" s="31" t="s">
        <v>30</v>
      </c>
      <c r="BD105" s="31" t="s">
        <v>484</v>
      </c>
    </row>
    <row r="106" customFormat="false" ht="15.75" hidden="false" customHeight="false" outlineLevel="0" collapsed="false">
      <c r="A106" s="16" t="n">
        <v>90</v>
      </c>
      <c r="B106" s="23" t="s">
        <v>184</v>
      </c>
      <c r="C106" s="4" t="s">
        <v>169</v>
      </c>
      <c r="D106" s="4"/>
      <c r="E106" s="4"/>
      <c r="F106" s="4" t="n">
        <v>7.5</v>
      </c>
      <c r="G106" s="4" t="n">
        <v>7</v>
      </c>
      <c r="H106" s="4" t="n">
        <v>6</v>
      </c>
      <c r="I106" s="4" t="n">
        <v>6.5</v>
      </c>
      <c r="J106" s="4" t="n">
        <v>6</v>
      </c>
      <c r="K106" s="4" t="n">
        <v>5.5</v>
      </c>
      <c r="L106" s="4" t="n">
        <v>5.5</v>
      </c>
      <c r="M106" s="4" t="n">
        <v>5.5</v>
      </c>
      <c r="N106" s="4" t="n">
        <v>6</v>
      </c>
      <c r="O106" s="4" t="n">
        <v>6.5</v>
      </c>
      <c r="P106" s="4" t="n">
        <v>6.5</v>
      </c>
      <c r="Q106" s="4" t="n">
        <v>6.5</v>
      </c>
      <c r="R106" s="4" t="n">
        <v>7</v>
      </c>
      <c r="S106" s="4" t="n">
        <v>6</v>
      </c>
      <c r="T106" s="4" t="n">
        <v>6</v>
      </c>
      <c r="U106" s="4" t="n">
        <v>7</v>
      </c>
      <c r="V106" s="4" t="n">
        <v>7.5</v>
      </c>
      <c r="W106" s="4" t="n">
        <v>7.5</v>
      </c>
      <c r="X106" s="4" t="n">
        <v>7.5</v>
      </c>
      <c r="Y106" s="4" t="n">
        <v>7</v>
      </c>
      <c r="Z106" s="4" t="n">
        <v>6</v>
      </c>
      <c r="AA106" s="4" t="n">
        <v>7.5</v>
      </c>
      <c r="AB106" s="4" t="n">
        <v>6.5</v>
      </c>
      <c r="AC106" s="4" t="n">
        <v>7</v>
      </c>
      <c r="AD106" s="4" t="n">
        <v>7.5</v>
      </c>
      <c r="AE106" s="4" t="n">
        <v>7.5</v>
      </c>
      <c r="AF106" s="4" t="n">
        <v>6.5</v>
      </c>
      <c r="AG106" s="4" t="n">
        <v>6.5</v>
      </c>
      <c r="AH106" s="4" t="n">
        <v>7</v>
      </c>
      <c r="AI106" s="4" t="n">
        <v>6</v>
      </c>
      <c r="AJ106" s="4" t="n">
        <v>6</v>
      </c>
      <c r="AK106" s="11" t="n">
        <f aca="false">SUM(F106:AJ106)</f>
        <v>204.5</v>
      </c>
      <c r="AL106" s="4" t="n">
        <v>32</v>
      </c>
      <c r="AM106" s="17" t="n">
        <f aca="false">PRODUCT(AK106:AL106)</f>
        <v>6544</v>
      </c>
      <c r="AN106" s="29" t="n">
        <v>0</v>
      </c>
      <c r="AO106" s="8"/>
      <c r="AP106" s="4"/>
      <c r="AQ106" s="30"/>
      <c r="AR106" s="10"/>
      <c r="AS106" s="14"/>
      <c r="AT106" s="24"/>
      <c r="AU106" s="15" t="n">
        <f aca="false">AN106+AO106+AR106+AS106+AT106</f>
        <v>0</v>
      </c>
      <c r="AV106" s="15" t="n">
        <v>1000</v>
      </c>
      <c r="AW106" s="15" t="n">
        <f aca="false">AP106+AR106+AS106+AT106+AV106+AZ106</f>
        <v>1204.5</v>
      </c>
      <c r="AX106" s="15" t="n">
        <f aca="false">AU106-AW106+AV106+AZ106</f>
        <v>0</v>
      </c>
      <c r="AY106" s="15" t="n">
        <v>539.5</v>
      </c>
      <c r="AZ106" s="15" t="n">
        <f aca="false">AK106</f>
        <v>204.5</v>
      </c>
      <c r="BA106" s="15" t="n">
        <f aca="false">AY106+AZ106</f>
        <v>744</v>
      </c>
      <c r="BB106" s="15" t="n">
        <f aca="false">AM106-AW106</f>
        <v>5339.5</v>
      </c>
      <c r="BC106" s="4" t="s">
        <v>30</v>
      </c>
      <c r="BD106" s="31" t="s">
        <v>185</v>
      </c>
    </row>
    <row r="107" customFormat="false" ht="15.75" hidden="false" customHeight="false" outlineLevel="0" collapsed="false">
      <c r="A107" s="16" t="n">
        <v>511</v>
      </c>
      <c r="B107" s="23" t="s">
        <v>778</v>
      </c>
      <c r="C107" s="4" t="s">
        <v>728</v>
      </c>
      <c r="D107" s="4"/>
      <c r="E107" s="4"/>
      <c r="F107" s="4" t="n">
        <v>5.5</v>
      </c>
      <c r="G107" s="4" t="n">
        <v>6</v>
      </c>
      <c r="H107" s="4" t="n">
        <v>6</v>
      </c>
      <c r="I107" s="4" t="n">
        <v>6</v>
      </c>
      <c r="J107" s="4" t="n">
        <v>6</v>
      </c>
      <c r="K107" s="4" t="n">
        <v>5</v>
      </c>
      <c r="L107" s="4" t="n">
        <v>5.5</v>
      </c>
      <c r="M107" s="4" t="n">
        <v>4.5</v>
      </c>
      <c r="N107" s="4" t="n">
        <v>5.5</v>
      </c>
      <c r="O107" s="4" t="n">
        <v>6</v>
      </c>
      <c r="P107" s="4" t="n">
        <v>9.5</v>
      </c>
      <c r="Q107" s="4" t="n">
        <v>6</v>
      </c>
      <c r="R107" s="4" t="n">
        <v>6</v>
      </c>
      <c r="S107" s="4" t="n">
        <v>6</v>
      </c>
      <c r="T107" s="4" t="n">
        <v>5</v>
      </c>
      <c r="U107" s="4" t="n">
        <v>6</v>
      </c>
      <c r="V107" s="4" t="n">
        <v>6</v>
      </c>
      <c r="W107" s="4" t="n">
        <v>5.5</v>
      </c>
      <c r="X107" s="4" t="n">
        <v>6</v>
      </c>
      <c r="Y107" s="4" t="n">
        <v>5.5</v>
      </c>
      <c r="Z107" s="4" t="n">
        <v>4.5</v>
      </c>
      <c r="AA107" s="4" t="n">
        <v>3.5</v>
      </c>
      <c r="AB107" s="4" t="n">
        <v>3</v>
      </c>
      <c r="AC107" s="4" t="n">
        <v>3.5</v>
      </c>
      <c r="AD107" s="4" t="n">
        <v>4</v>
      </c>
      <c r="AE107" s="4" t="n">
        <v>3.5</v>
      </c>
      <c r="AF107" s="4" t="n">
        <v>9</v>
      </c>
      <c r="AG107" s="4" t="n">
        <v>4</v>
      </c>
      <c r="AH107" s="4" t="n">
        <v>4</v>
      </c>
      <c r="AI107" s="4" t="n">
        <v>4</v>
      </c>
      <c r="AJ107" s="4" t="n">
        <v>4</v>
      </c>
      <c r="AK107" s="11" t="n">
        <f aca="false">SUM(F107:AJ107)</f>
        <v>164.5</v>
      </c>
      <c r="AL107" s="4" t="n">
        <v>32</v>
      </c>
      <c r="AM107" s="17" t="n">
        <f aca="false">PRODUCT(AK107:AL107)</f>
        <v>5264</v>
      </c>
      <c r="AN107" s="29" t="n">
        <v>0</v>
      </c>
      <c r="AO107" s="8"/>
      <c r="AP107" s="4"/>
      <c r="AQ107" s="30"/>
      <c r="AR107" s="10"/>
      <c r="AS107" s="14"/>
      <c r="AT107" s="24"/>
      <c r="AU107" s="15" t="n">
        <f aca="false">AN107+AO107+AR107+AS107+AT107</f>
        <v>0</v>
      </c>
      <c r="AV107" s="15"/>
      <c r="AW107" s="15" t="n">
        <f aca="false">AP107+AR107+AS107+AT107+AV107+AZ107</f>
        <v>164.5</v>
      </c>
      <c r="AX107" s="15" t="n">
        <f aca="false">AU107-AW107+AV107+AZ107</f>
        <v>0</v>
      </c>
      <c r="AY107" s="15" t="n">
        <v>749.5</v>
      </c>
      <c r="AZ107" s="15" t="n">
        <f aca="false">AK107</f>
        <v>164.5</v>
      </c>
      <c r="BA107" s="15" t="n">
        <f aca="false">AY107+AZ107</f>
        <v>914</v>
      </c>
      <c r="BB107" s="15" t="n">
        <f aca="false">AM107-AW107</f>
        <v>5099.5</v>
      </c>
      <c r="BC107" s="31" t="s">
        <v>30</v>
      </c>
      <c r="BD107" s="31" t="s">
        <v>779</v>
      </c>
    </row>
    <row r="108" customFormat="false" ht="15.75" hidden="false" customHeight="false" outlineLevel="0" collapsed="false">
      <c r="A108" s="16" t="n">
        <v>158</v>
      </c>
      <c r="B108" s="4" t="s">
        <v>283</v>
      </c>
      <c r="C108" s="4" t="s">
        <v>264</v>
      </c>
      <c r="D108" s="4"/>
      <c r="E108" s="4"/>
      <c r="F108" s="4" t="n">
        <v>5.5</v>
      </c>
      <c r="G108" s="4" t="n">
        <v>5.5</v>
      </c>
      <c r="H108" s="4" t="n">
        <v>6</v>
      </c>
      <c r="I108" s="4" t="n">
        <v>6</v>
      </c>
      <c r="J108" s="4" t="n">
        <v>6.5</v>
      </c>
      <c r="K108" s="4" t="n">
        <v>6</v>
      </c>
      <c r="L108" s="4" t="n">
        <v>5.5</v>
      </c>
      <c r="M108" s="4" t="n">
        <v>6</v>
      </c>
      <c r="N108" s="4" t="n">
        <v>5</v>
      </c>
      <c r="O108" s="4" t="n">
        <v>6</v>
      </c>
      <c r="P108" s="4" t="n">
        <v>5.5</v>
      </c>
      <c r="Q108" s="4" t="n">
        <v>5.5</v>
      </c>
      <c r="R108" s="4" t="n">
        <v>5.5</v>
      </c>
      <c r="S108" s="4" t="n">
        <v>4.5</v>
      </c>
      <c r="T108" s="4" t="n">
        <v>4</v>
      </c>
      <c r="U108" s="4" t="n">
        <v>5.5</v>
      </c>
      <c r="V108" s="4" t="n">
        <v>5.5</v>
      </c>
      <c r="W108" s="4" t="n">
        <v>4</v>
      </c>
      <c r="X108" s="4" t="n">
        <v>6</v>
      </c>
      <c r="Y108" s="4" t="n">
        <v>5.5</v>
      </c>
      <c r="Z108" s="4" t="n">
        <v>5.5</v>
      </c>
      <c r="AA108" s="4" t="n">
        <v>6</v>
      </c>
      <c r="AB108" s="4" t="n">
        <v>4.5</v>
      </c>
      <c r="AC108" s="4" t="n">
        <v>4</v>
      </c>
      <c r="AD108" s="4" t="n">
        <v>3</v>
      </c>
      <c r="AE108" s="4" t="n">
        <v>2</v>
      </c>
      <c r="AF108" s="4" t="n">
        <v>5</v>
      </c>
      <c r="AG108" s="4" t="n">
        <v>4</v>
      </c>
      <c r="AH108" s="4" t="n">
        <v>4</v>
      </c>
      <c r="AI108" s="4" t="n">
        <v>5</v>
      </c>
      <c r="AJ108" s="4" t="n">
        <v>4</v>
      </c>
      <c r="AK108" s="11" t="n">
        <f aca="false">SUM(F108:AJ108)</f>
        <v>156.5</v>
      </c>
      <c r="AL108" s="4" t="n">
        <v>32</v>
      </c>
      <c r="AM108" s="17" t="n">
        <f aca="false">PRODUCT(AK108:AL108)</f>
        <v>5008</v>
      </c>
      <c r="AN108" s="29" t="n">
        <v>0</v>
      </c>
      <c r="AO108" s="8"/>
      <c r="AP108" s="4"/>
      <c r="AQ108" s="30"/>
      <c r="AR108" s="10"/>
      <c r="AS108" s="14"/>
      <c r="AT108" s="24"/>
      <c r="AU108" s="15" t="n">
        <f aca="false">AN108+AO108+AR108+AS108+AT108</f>
        <v>0</v>
      </c>
      <c r="AV108" s="15"/>
      <c r="AW108" s="15" t="n">
        <f aca="false">AP108+AR108+AS108+AT108+AV108+AZ108</f>
        <v>156.5</v>
      </c>
      <c r="AX108" s="15" t="n">
        <f aca="false">AU108-AW108+AV108+AZ108</f>
        <v>0</v>
      </c>
      <c r="AY108" s="15" t="n">
        <v>660.5</v>
      </c>
      <c r="AZ108" s="15" t="n">
        <f aca="false">AK108</f>
        <v>156.5</v>
      </c>
      <c r="BA108" s="15" t="n">
        <f aca="false">AY108+AZ108</f>
        <v>817</v>
      </c>
      <c r="BB108" s="15" t="n">
        <f aca="false">AM108-AW108</f>
        <v>4851.5</v>
      </c>
      <c r="BC108" s="4" t="s">
        <v>30</v>
      </c>
      <c r="BD108" s="31" t="s">
        <v>284</v>
      </c>
    </row>
    <row r="109" customFormat="false" ht="15.75" hidden="false" customHeight="false" outlineLevel="0" collapsed="false">
      <c r="A109" s="16" t="n">
        <v>188</v>
      </c>
      <c r="B109" s="23" t="s">
        <v>330</v>
      </c>
      <c r="C109" s="4" t="s">
        <v>325</v>
      </c>
      <c r="D109" s="4"/>
      <c r="E109" s="4"/>
      <c r="F109" s="4" t="n">
        <v>8</v>
      </c>
      <c r="G109" s="4" t="n">
        <v>6.5</v>
      </c>
      <c r="H109" s="4" t="n">
        <v>9</v>
      </c>
      <c r="I109" s="4" t="n">
        <v>9</v>
      </c>
      <c r="J109" s="4" t="n">
        <v>8.5</v>
      </c>
      <c r="K109" s="4" t="n">
        <v>8.5</v>
      </c>
      <c r="L109" s="4" t="n">
        <v>8.5</v>
      </c>
      <c r="M109" s="4" t="n">
        <v>8.5</v>
      </c>
      <c r="N109" s="4" t="n">
        <v>8</v>
      </c>
      <c r="O109" s="4" t="n">
        <v>8</v>
      </c>
      <c r="P109" s="4" t="n">
        <v>8</v>
      </c>
      <c r="Q109" s="4" t="n">
        <v>8</v>
      </c>
      <c r="R109" s="4" t="n">
        <v>7.5</v>
      </c>
      <c r="S109" s="4" t="n">
        <v>8</v>
      </c>
      <c r="T109" s="4" t="n">
        <v>7</v>
      </c>
      <c r="U109" s="4" t="n">
        <v>8</v>
      </c>
      <c r="V109" s="4" t="n">
        <v>6.5</v>
      </c>
      <c r="W109" s="4" t="n">
        <v>6</v>
      </c>
      <c r="X109" s="4" t="n">
        <v>8</v>
      </c>
      <c r="Y109" s="4" t="n">
        <v>8</v>
      </c>
      <c r="Z109" s="4" t="n">
        <v>7</v>
      </c>
      <c r="AA109" s="4" t="n">
        <v>6.5</v>
      </c>
      <c r="AB109" s="4" t="n">
        <v>6</v>
      </c>
      <c r="AC109" s="4"/>
      <c r="AD109" s="4" t="n">
        <v>6.5</v>
      </c>
      <c r="AE109" s="4" t="n">
        <v>7</v>
      </c>
      <c r="AF109" s="4" t="n">
        <v>7.5</v>
      </c>
      <c r="AG109" s="4" t="n">
        <v>7.5</v>
      </c>
      <c r="AH109" s="4" t="n">
        <v>7.5</v>
      </c>
      <c r="AI109" s="4" t="n">
        <v>8</v>
      </c>
      <c r="AJ109" s="4" t="n">
        <v>8</v>
      </c>
      <c r="AK109" s="11" t="n">
        <f aca="false">SUM(F109:AJ109)</f>
        <v>229</v>
      </c>
      <c r="AL109" s="4" t="n">
        <v>32</v>
      </c>
      <c r="AM109" s="17" t="n">
        <f aca="false">PRODUCT(AK109:AL109)</f>
        <v>7328</v>
      </c>
      <c r="AN109" s="29" t="n">
        <v>0</v>
      </c>
      <c r="AO109" s="8"/>
      <c r="AP109" s="4"/>
      <c r="AQ109" s="30"/>
      <c r="AR109" s="10"/>
      <c r="AS109" s="14"/>
      <c r="AT109" s="24" t="n">
        <v>2650</v>
      </c>
      <c r="AU109" s="15" t="n">
        <f aca="false">AN109+AO109+AR109+AS109+AT109</f>
        <v>2650</v>
      </c>
      <c r="AV109" s="15"/>
      <c r="AW109" s="15" t="n">
        <f aca="false">AP109+AR109+AS109+AT109+AV109+AZ109</f>
        <v>2879</v>
      </c>
      <c r="AX109" s="15" t="n">
        <f aca="false">AU109-AW109+AV109+AZ109</f>
        <v>0</v>
      </c>
      <c r="AY109" s="15" t="n">
        <v>112.5</v>
      </c>
      <c r="AZ109" s="15" t="n">
        <f aca="false">AK109</f>
        <v>229</v>
      </c>
      <c r="BA109" s="15" t="n">
        <f aca="false">AY109+AZ109</f>
        <v>341.5</v>
      </c>
      <c r="BB109" s="15" t="n">
        <f aca="false">AM109-AW109</f>
        <v>4449</v>
      </c>
      <c r="BC109" s="31" t="s">
        <v>30</v>
      </c>
      <c r="BD109" s="31" t="s">
        <v>331</v>
      </c>
    </row>
    <row r="110" customFormat="false" ht="15.75" hidden="false" customHeight="false" outlineLevel="0" collapsed="false">
      <c r="A110" s="16" t="n">
        <v>11</v>
      </c>
      <c r="B110" s="23" t="s">
        <v>51</v>
      </c>
      <c r="C110" s="4" t="s">
        <v>29</v>
      </c>
      <c r="D110" s="4"/>
      <c r="E110" s="4"/>
      <c r="F110" s="4" t="n">
        <v>4.5</v>
      </c>
      <c r="G110" s="4" t="n">
        <v>4</v>
      </c>
      <c r="H110" s="4" t="n">
        <v>4</v>
      </c>
      <c r="I110" s="4" t="n">
        <v>5</v>
      </c>
      <c r="J110" s="4" t="n">
        <v>4.5</v>
      </c>
      <c r="K110" s="4" t="n">
        <v>4</v>
      </c>
      <c r="L110" s="4" t="n">
        <v>5</v>
      </c>
      <c r="M110" s="4" t="n">
        <v>4.5</v>
      </c>
      <c r="N110" s="4" t="n">
        <v>4.5</v>
      </c>
      <c r="O110" s="4" t="n">
        <v>4.5</v>
      </c>
      <c r="P110" s="4" t="n">
        <v>4</v>
      </c>
      <c r="Q110" s="4" t="n">
        <v>4</v>
      </c>
      <c r="R110" s="4" t="n">
        <v>3</v>
      </c>
      <c r="S110" s="4" t="n">
        <v>4</v>
      </c>
      <c r="T110" s="4" t="n">
        <v>2</v>
      </c>
      <c r="U110" s="4" t="n">
        <v>3</v>
      </c>
      <c r="V110" s="4" t="n">
        <v>3</v>
      </c>
      <c r="W110" s="4" t="n">
        <v>2.5</v>
      </c>
      <c r="X110" s="4" t="n">
        <v>3.5</v>
      </c>
      <c r="Y110" s="4" t="n">
        <v>5</v>
      </c>
      <c r="Z110" s="4" t="n">
        <v>3</v>
      </c>
      <c r="AA110" s="4" t="n">
        <v>4</v>
      </c>
      <c r="AB110" s="4" t="n">
        <v>4.5</v>
      </c>
      <c r="AC110" s="4" t="n">
        <v>3</v>
      </c>
      <c r="AD110" s="4" t="n">
        <v>3</v>
      </c>
      <c r="AE110" s="4" t="n">
        <v>4</v>
      </c>
      <c r="AF110" s="4" t="n">
        <v>3</v>
      </c>
      <c r="AG110" s="4" t="n">
        <v>4.5</v>
      </c>
      <c r="AH110" s="4" t="n">
        <v>4.5</v>
      </c>
      <c r="AI110" s="4" t="n">
        <v>5</v>
      </c>
      <c r="AJ110" s="4" t="n">
        <v>5</v>
      </c>
      <c r="AK110" s="11" t="n">
        <f aca="false">SUM(F110:AJ110)</f>
        <v>122</v>
      </c>
      <c r="AL110" s="4" t="n">
        <v>32</v>
      </c>
      <c r="AM110" s="17" t="n">
        <f aca="false">PRODUCT(AK110:AL110)</f>
        <v>3904</v>
      </c>
      <c r="AN110" s="18" t="n">
        <v>0</v>
      </c>
      <c r="AO110" s="19"/>
      <c r="AP110" s="65"/>
      <c r="AQ110" s="21"/>
      <c r="AR110" s="10"/>
      <c r="AS110" s="14"/>
      <c r="AT110" s="24"/>
      <c r="AU110" s="15" t="n">
        <f aca="false">AN110+AO110+AR110+AS110+AT110</f>
        <v>0</v>
      </c>
      <c r="AV110" s="15"/>
      <c r="AW110" s="15" t="n">
        <f aca="false">AP110+AR110+AS110+AT110+AV110+AZ110</f>
        <v>122</v>
      </c>
      <c r="AX110" s="15" t="n">
        <f aca="false">AU110-AW110+AV110+AZ110</f>
        <v>0</v>
      </c>
      <c r="AY110" s="15" t="n">
        <v>361.5</v>
      </c>
      <c r="AZ110" s="15" t="n">
        <f aca="false">AK110</f>
        <v>122</v>
      </c>
      <c r="BA110" s="15" t="n">
        <f aca="false">AY110+AZ110</f>
        <v>483.5</v>
      </c>
      <c r="BB110" s="15" t="n">
        <f aca="false">AM110-AW110</f>
        <v>3782</v>
      </c>
      <c r="BC110" s="23" t="s">
        <v>30</v>
      </c>
      <c r="BD110" s="23" t="s">
        <v>52</v>
      </c>
    </row>
    <row r="111" customFormat="false" ht="15.75" hidden="false" customHeight="false" outlineLevel="0" collapsed="false">
      <c r="A111" s="16" t="n">
        <v>279</v>
      </c>
      <c r="B111" s="23" t="s">
        <v>480</v>
      </c>
      <c r="C111" s="4" t="s">
        <v>475</v>
      </c>
      <c r="D111" s="4"/>
      <c r="E111" s="4"/>
      <c r="F111" s="4" t="n">
        <v>4</v>
      </c>
      <c r="G111" s="4" t="n">
        <v>3</v>
      </c>
      <c r="H111" s="4"/>
      <c r="I111" s="4" t="n">
        <v>4</v>
      </c>
      <c r="J111" s="4" t="n">
        <v>3.5</v>
      </c>
      <c r="K111" s="4" t="n">
        <v>3.5</v>
      </c>
      <c r="L111" s="4" t="n">
        <v>4</v>
      </c>
      <c r="M111" s="4" t="n">
        <v>4</v>
      </c>
      <c r="N111" s="4" t="n">
        <v>4</v>
      </c>
      <c r="O111" s="4" t="n">
        <v>3.5</v>
      </c>
      <c r="P111" s="4" t="n">
        <v>3.5</v>
      </c>
      <c r="Q111" s="4" t="n">
        <v>4</v>
      </c>
      <c r="R111" s="4" t="n">
        <v>4</v>
      </c>
      <c r="S111" s="4" t="n">
        <v>4</v>
      </c>
      <c r="T111" s="4" t="n">
        <v>4.5</v>
      </c>
      <c r="U111" s="4" t="n">
        <v>4</v>
      </c>
      <c r="V111" s="4" t="n">
        <v>4</v>
      </c>
      <c r="W111" s="4" t="n">
        <v>4</v>
      </c>
      <c r="X111" s="4" t="n">
        <v>4</v>
      </c>
      <c r="Y111" s="4" t="n">
        <v>4</v>
      </c>
      <c r="Z111" s="4" t="n">
        <v>4</v>
      </c>
      <c r="AA111" s="4" t="n">
        <v>4</v>
      </c>
      <c r="AB111" s="4" t="n">
        <v>4</v>
      </c>
      <c r="AC111" s="4" t="n">
        <v>3.5</v>
      </c>
      <c r="AD111" s="4" t="n">
        <v>3.5</v>
      </c>
      <c r="AE111" s="4" t="n">
        <v>3.5</v>
      </c>
      <c r="AF111" s="4" t="n">
        <v>0.5</v>
      </c>
      <c r="AG111" s="4" t="n">
        <v>3.5</v>
      </c>
      <c r="AH111" s="4" t="n">
        <v>3.5</v>
      </c>
      <c r="AI111" s="4" t="n">
        <v>3</v>
      </c>
      <c r="AJ111" s="4" t="n">
        <v>3</v>
      </c>
      <c r="AK111" s="11" t="n">
        <f aca="false">SUM(F111:AJ111)</f>
        <v>109.5</v>
      </c>
      <c r="AL111" s="4" t="n">
        <v>32</v>
      </c>
      <c r="AM111" s="17" t="n">
        <f aca="false">PRODUCT(AK111:AL111)</f>
        <v>3504</v>
      </c>
      <c r="AN111" s="29" t="n">
        <v>0</v>
      </c>
      <c r="AO111" s="8"/>
      <c r="AP111" s="4"/>
      <c r="AQ111" s="30"/>
      <c r="AR111" s="10"/>
      <c r="AS111" s="14"/>
      <c r="AT111" s="24"/>
      <c r="AU111" s="15" t="n">
        <f aca="false">AN111+AO111+AR111+AS111+AT111</f>
        <v>0</v>
      </c>
      <c r="AV111" s="15"/>
      <c r="AW111" s="15" t="n">
        <f aca="false">AP111+AR111+AS111+AT111+AV111+AZ111</f>
        <v>109.5</v>
      </c>
      <c r="AX111" s="15" t="n">
        <f aca="false">AU111-AW111+AV111+AZ111</f>
        <v>0</v>
      </c>
      <c r="AY111" s="15" t="n">
        <v>470</v>
      </c>
      <c r="AZ111" s="15" t="n">
        <f aca="false">AK111</f>
        <v>109.5</v>
      </c>
      <c r="BA111" s="15" t="n">
        <f aca="false">AY111+AZ111</f>
        <v>579.5</v>
      </c>
      <c r="BB111" s="15" t="n">
        <f aca="false">AM111-AW111</f>
        <v>3394.5</v>
      </c>
      <c r="BC111" s="31" t="s">
        <v>30</v>
      </c>
      <c r="BD111" s="31" t="s">
        <v>481</v>
      </c>
    </row>
    <row r="112" customFormat="false" ht="15.75" hidden="false" customHeight="false" outlineLevel="0" collapsed="false">
      <c r="A112" s="16" t="n">
        <v>524</v>
      </c>
      <c r="B112" s="23" t="s">
        <v>800</v>
      </c>
      <c r="C112" s="4" t="s">
        <v>728</v>
      </c>
      <c r="D112" s="4"/>
      <c r="E112" s="4"/>
      <c r="F112" s="4" t="n">
        <v>2.5</v>
      </c>
      <c r="G112" s="4" t="n">
        <v>3</v>
      </c>
      <c r="H112" s="4" t="n">
        <v>3</v>
      </c>
      <c r="I112" s="4" t="n">
        <v>3</v>
      </c>
      <c r="J112" s="4" t="n">
        <v>2.5</v>
      </c>
      <c r="K112" s="4" t="n">
        <v>3</v>
      </c>
      <c r="L112" s="4" t="n">
        <v>3</v>
      </c>
      <c r="M112" s="4" t="n">
        <v>2.5</v>
      </c>
      <c r="N112" s="4" t="n">
        <v>2.5</v>
      </c>
      <c r="O112" s="4" t="n">
        <v>3</v>
      </c>
      <c r="P112" s="4" t="n">
        <v>3</v>
      </c>
      <c r="Q112" s="4" t="n">
        <v>3</v>
      </c>
      <c r="R112" s="4" t="n">
        <v>3</v>
      </c>
      <c r="S112" s="4" t="n">
        <v>3</v>
      </c>
      <c r="T112" s="4" t="n">
        <v>3</v>
      </c>
      <c r="U112" s="4" t="n">
        <v>3</v>
      </c>
      <c r="V112" s="4" t="n">
        <v>3</v>
      </c>
      <c r="W112" s="4" t="n">
        <v>3</v>
      </c>
      <c r="X112" s="4" t="n">
        <v>3</v>
      </c>
      <c r="Y112" s="4" t="n">
        <v>3</v>
      </c>
      <c r="Z112" s="4" t="n">
        <v>3</v>
      </c>
      <c r="AA112" s="4" t="n">
        <v>3</v>
      </c>
      <c r="AB112" s="4" t="n">
        <v>3</v>
      </c>
      <c r="AC112" s="4" t="n">
        <v>3</v>
      </c>
      <c r="AD112" s="4" t="n">
        <v>3</v>
      </c>
      <c r="AE112" s="4" t="n">
        <v>3</v>
      </c>
      <c r="AF112" s="4" t="n">
        <v>3</v>
      </c>
      <c r="AG112" s="4" t="n">
        <v>3</v>
      </c>
      <c r="AH112" s="4" t="n">
        <v>3</v>
      </c>
      <c r="AI112" s="4" t="n">
        <v>3</v>
      </c>
      <c r="AJ112" s="4" t="n">
        <v>3</v>
      </c>
      <c r="AK112" s="11" t="n">
        <f aca="false">SUM(F112:AJ112)</f>
        <v>91</v>
      </c>
      <c r="AL112" s="4" t="n">
        <v>32</v>
      </c>
      <c r="AM112" s="17" t="n">
        <f aca="false">PRODUCT(AK112:AL112)</f>
        <v>2912</v>
      </c>
      <c r="AN112" s="29" t="n">
        <v>0</v>
      </c>
      <c r="AO112" s="8"/>
      <c r="AP112" s="4"/>
      <c r="AQ112" s="30"/>
      <c r="AR112" s="10"/>
      <c r="AS112" s="14"/>
      <c r="AT112" s="24"/>
      <c r="AU112" s="15" t="n">
        <f aca="false">AN112+AO112+AR112+AS112+AT112</f>
        <v>0</v>
      </c>
      <c r="AV112" s="15"/>
      <c r="AW112" s="15" t="n">
        <f aca="false">AP112+AR112+AS112+AT112+AV112+AZ112</f>
        <v>91</v>
      </c>
      <c r="AX112" s="15" t="n">
        <f aca="false">AU112-AW112+AV112+AZ112</f>
        <v>0</v>
      </c>
      <c r="AY112" s="15" t="n">
        <v>333.5</v>
      </c>
      <c r="AZ112" s="15" t="n">
        <f aca="false">AK112</f>
        <v>91</v>
      </c>
      <c r="BA112" s="15" t="n">
        <f aca="false">AY112+AZ112</f>
        <v>424.5</v>
      </c>
      <c r="BB112" s="15" t="n">
        <f aca="false">AM112-AW112</f>
        <v>2821</v>
      </c>
      <c r="BC112" s="31" t="s">
        <v>30</v>
      </c>
      <c r="BD112" s="31" t="s">
        <v>802</v>
      </c>
    </row>
    <row r="113" customFormat="false" ht="15.75" hidden="false" customHeight="false" outlineLevel="0" collapsed="false">
      <c r="A113" s="16" t="n">
        <v>202</v>
      </c>
      <c r="B113" s="4" t="s">
        <v>358</v>
      </c>
      <c r="C113" s="4" t="s">
        <v>325</v>
      </c>
      <c r="D113" s="4"/>
      <c r="E113" s="4"/>
      <c r="F113" s="4" t="n">
        <v>4</v>
      </c>
      <c r="G113" s="4" t="n">
        <v>5</v>
      </c>
      <c r="H113" s="4" t="n">
        <v>6</v>
      </c>
      <c r="I113" s="4" t="n">
        <v>5</v>
      </c>
      <c r="J113" s="4" t="n">
        <v>5</v>
      </c>
      <c r="K113" s="4" t="n">
        <v>4.5</v>
      </c>
      <c r="L113" s="4" t="n">
        <v>4</v>
      </c>
      <c r="M113" s="4" t="n">
        <v>3.5</v>
      </c>
      <c r="N113" s="4" t="n">
        <v>4</v>
      </c>
      <c r="O113" s="4" t="n">
        <v>4</v>
      </c>
      <c r="P113" s="4" t="n">
        <v>2.5</v>
      </c>
      <c r="Q113" s="4" t="n">
        <v>2.5</v>
      </c>
      <c r="R113" s="4" t="n">
        <v>1.5</v>
      </c>
      <c r="S113" s="4" t="n">
        <v>3</v>
      </c>
      <c r="T113" s="4"/>
      <c r="U113" s="4" t="n">
        <v>1.5</v>
      </c>
      <c r="V113" s="4"/>
      <c r="W113" s="4" t="n">
        <v>1</v>
      </c>
      <c r="X113" s="4" t="n">
        <v>1.5</v>
      </c>
      <c r="Y113" s="4" t="n">
        <v>1</v>
      </c>
      <c r="Z113" s="4" t="n">
        <v>2</v>
      </c>
      <c r="AA113" s="4" t="n">
        <v>1.5</v>
      </c>
      <c r="AB113" s="4" t="n">
        <v>1</v>
      </c>
      <c r="AC113" s="4" t="n">
        <v>1</v>
      </c>
      <c r="AD113" s="4"/>
      <c r="AE113" s="4"/>
      <c r="AF113" s="4"/>
      <c r="AG113" s="4"/>
      <c r="AH113" s="4"/>
      <c r="AI113" s="4"/>
      <c r="AJ113" s="4"/>
      <c r="AK113" s="11" t="n">
        <f aca="false">SUM(F113:AJ113)</f>
        <v>65</v>
      </c>
      <c r="AL113" s="4" t="n">
        <v>32</v>
      </c>
      <c r="AM113" s="17" t="n">
        <f aca="false">PRODUCT(AK113:AL113)</f>
        <v>2080</v>
      </c>
      <c r="AN113" s="29" t="n">
        <v>0</v>
      </c>
      <c r="AO113" s="8"/>
      <c r="AP113" s="4"/>
      <c r="AQ113" s="30"/>
      <c r="AR113" s="10"/>
      <c r="AS113" s="14"/>
      <c r="AT113" s="12"/>
      <c r="AU113" s="15" t="n">
        <f aca="false">AN113+AO113+AR113+AS113+AT113</f>
        <v>0</v>
      </c>
      <c r="AV113" s="15"/>
      <c r="AW113" s="15" t="n">
        <f aca="false">AP113+AR113+AS113+AT113+AV113+AZ113</f>
        <v>65</v>
      </c>
      <c r="AX113" s="15" t="n">
        <f aca="false">AU113-AW113+AV113+AZ113</f>
        <v>0</v>
      </c>
      <c r="AY113" s="15" t="n">
        <v>430</v>
      </c>
      <c r="AZ113" s="15" t="n">
        <f aca="false">AK113</f>
        <v>65</v>
      </c>
      <c r="BA113" s="15" t="n">
        <f aca="false">AY113+AZ113</f>
        <v>495</v>
      </c>
      <c r="BB113" s="15" t="n">
        <f aca="false">AM113-AW113</f>
        <v>2015</v>
      </c>
      <c r="BC113" s="4" t="s">
        <v>30</v>
      </c>
      <c r="BD113" s="4" t="s">
        <v>359</v>
      </c>
    </row>
    <row r="114" customFormat="false" ht="15.75" hidden="false" customHeight="false" outlineLevel="0" collapsed="false">
      <c r="A114" s="16" t="n">
        <v>723</v>
      </c>
      <c r="B114" s="4" t="s">
        <v>1080</v>
      </c>
      <c r="C114" s="4" t="s">
        <v>1033</v>
      </c>
      <c r="D114" s="4"/>
      <c r="E114" s="4"/>
      <c r="F114" s="4" t="n">
        <v>1</v>
      </c>
      <c r="G114" s="4" t="n">
        <v>2</v>
      </c>
      <c r="H114" s="4" t="n">
        <v>2</v>
      </c>
      <c r="I114" s="4" t="n">
        <v>2</v>
      </c>
      <c r="J114" s="4" t="n">
        <v>2</v>
      </c>
      <c r="K114" s="4" t="n">
        <v>2</v>
      </c>
      <c r="L114" s="4" t="n">
        <v>2</v>
      </c>
      <c r="M114" s="4" t="n">
        <v>2</v>
      </c>
      <c r="N114" s="4" t="n">
        <v>2</v>
      </c>
      <c r="O114" s="4" t="n">
        <v>2.5</v>
      </c>
      <c r="P114" s="4" t="n">
        <v>2</v>
      </c>
      <c r="Q114" s="4" t="n">
        <v>2.5</v>
      </c>
      <c r="R114" s="4" t="n">
        <v>2</v>
      </c>
      <c r="S114" s="4" t="n">
        <v>2</v>
      </c>
      <c r="T114" s="4" t="n">
        <v>2</v>
      </c>
      <c r="U114" s="4" t="n">
        <v>2</v>
      </c>
      <c r="V114" s="4" t="n">
        <v>2</v>
      </c>
      <c r="W114" s="4" t="n">
        <v>1.5</v>
      </c>
      <c r="X114" s="4" t="n">
        <v>2</v>
      </c>
      <c r="Y114" s="4" t="n">
        <v>2</v>
      </c>
      <c r="Z114" s="4" t="n">
        <v>2</v>
      </c>
      <c r="AA114" s="4" t="n">
        <v>1.5</v>
      </c>
      <c r="AB114" s="4" t="n">
        <v>2</v>
      </c>
      <c r="AC114" s="4"/>
      <c r="AD114" s="4" t="n">
        <v>1.5</v>
      </c>
      <c r="AE114" s="4" t="n">
        <v>2</v>
      </c>
      <c r="AF114" s="4" t="n">
        <v>2</v>
      </c>
      <c r="AG114" s="4" t="n">
        <v>1.5</v>
      </c>
      <c r="AH114" s="4" t="n">
        <v>2</v>
      </c>
      <c r="AI114" s="4" t="n">
        <v>1.5</v>
      </c>
      <c r="AJ114" s="4" t="n">
        <v>1.5</v>
      </c>
      <c r="AK114" s="11" t="n">
        <f aca="false">SUM(F114:AJ114)</f>
        <v>57</v>
      </c>
      <c r="AL114" s="4" t="n">
        <v>32</v>
      </c>
      <c r="AM114" s="17" t="n">
        <f aca="false">PRODUCT(AK114:AL114)</f>
        <v>1824</v>
      </c>
      <c r="AN114" s="29" t="n">
        <v>0</v>
      </c>
      <c r="AO114" s="8"/>
      <c r="AP114" s="4"/>
      <c r="AQ114" s="30"/>
      <c r="AR114" s="10"/>
      <c r="AS114" s="14"/>
      <c r="AT114" s="12"/>
      <c r="AU114" s="15" t="n">
        <f aca="false">AN114+AO114+AR114+AS114+AT114</f>
        <v>0</v>
      </c>
      <c r="AV114" s="15"/>
      <c r="AW114" s="15" t="n">
        <f aca="false">AP114+AR114+AS114+AT114+AV114+AZ114</f>
        <v>57</v>
      </c>
      <c r="AX114" s="15" t="n">
        <f aca="false">AU114-AW114+AV114+AZ114</f>
        <v>0</v>
      </c>
      <c r="AY114" s="15" t="n">
        <v>338</v>
      </c>
      <c r="AZ114" s="15" t="n">
        <f aca="false">AK114</f>
        <v>57</v>
      </c>
      <c r="BA114" s="15" t="n">
        <f aca="false">AY114+AZ114</f>
        <v>395</v>
      </c>
      <c r="BB114" s="15" t="n">
        <f aca="false">AM114-AW114</f>
        <v>1767</v>
      </c>
      <c r="BC114" s="4" t="s">
        <v>30</v>
      </c>
      <c r="BD114" s="4" t="s">
        <v>1081</v>
      </c>
    </row>
    <row r="115" customFormat="false" ht="15.75" hidden="false" customHeight="false" outlineLevel="0" collapsed="false">
      <c r="A115" s="16" t="n">
        <v>778</v>
      </c>
      <c r="B115" s="4" t="s">
        <v>1146</v>
      </c>
      <c r="C115" s="4" t="s">
        <v>1130</v>
      </c>
      <c r="D115" s="4"/>
      <c r="E115" s="4"/>
      <c r="F115" s="4" t="n">
        <v>11</v>
      </c>
      <c r="G115" s="4" t="n">
        <v>12.5</v>
      </c>
      <c r="H115" s="4" t="n">
        <v>9</v>
      </c>
      <c r="I115" s="4" t="n">
        <v>9</v>
      </c>
      <c r="J115" s="4" t="n">
        <v>9</v>
      </c>
      <c r="K115" s="4" t="n">
        <v>9</v>
      </c>
      <c r="L115" s="4" t="n">
        <v>10</v>
      </c>
      <c r="M115" s="4" t="n">
        <v>11</v>
      </c>
      <c r="N115" s="4" t="n">
        <v>9</v>
      </c>
      <c r="O115" s="4" t="n">
        <v>9.5</v>
      </c>
      <c r="P115" s="4" t="n">
        <v>9</v>
      </c>
      <c r="Q115" s="4" t="n">
        <v>8</v>
      </c>
      <c r="R115" s="4" t="n">
        <v>5</v>
      </c>
      <c r="S115" s="4" t="n">
        <v>8</v>
      </c>
      <c r="T115" s="4" t="n">
        <v>11</v>
      </c>
      <c r="U115" s="4" t="n">
        <v>10.5</v>
      </c>
      <c r="V115" s="4" t="n">
        <v>11</v>
      </c>
      <c r="W115" s="4" t="n">
        <v>11</v>
      </c>
      <c r="X115" s="4" t="n">
        <v>12</v>
      </c>
      <c r="Y115" s="4" t="n">
        <v>10.5</v>
      </c>
      <c r="Z115" s="4" t="n">
        <v>14</v>
      </c>
      <c r="AA115" s="4" t="n">
        <v>10</v>
      </c>
      <c r="AB115" s="4" t="n">
        <v>7.5</v>
      </c>
      <c r="AC115" s="4" t="n">
        <v>11</v>
      </c>
      <c r="AD115" s="4" t="n">
        <v>11</v>
      </c>
      <c r="AE115" s="4" t="n">
        <v>13</v>
      </c>
      <c r="AF115" s="4" t="n">
        <v>12</v>
      </c>
      <c r="AG115" s="4" t="n">
        <v>13.5</v>
      </c>
      <c r="AH115" s="4" t="n">
        <v>12</v>
      </c>
      <c r="AI115" s="4" t="n">
        <v>11</v>
      </c>
      <c r="AJ115" s="4" t="n">
        <v>10.5</v>
      </c>
      <c r="AK115" s="11" t="n">
        <f aca="false">SUM(F115:AJ115)</f>
        <v>320.5</v>
      </c>
      <c r="AL115" s="4" t="n">
        <v>32</v>
      </c>
      <c r="AM115" s="17" t="n">
        <f aca="false">PRODUCT(AK115:AL115)</f>
        <v>10256</v>
      </c>
      <c r="AN115" s="29" t="n">
        <v>0</v>
      </c>
      <c r="AO115" s="8"/>
      <c r="AP115" s="4"/>
      <c r="AQ115" s="30"/>
      <c r="AR115" s="10"/>
      <c r="AS115" s="14"/>
      <c r="AT115" s="12" t="n">
        <v>4600</v>
      </c>
      <c r="AU115" s="15" t="n">
        <f aca="false">AN115+AO115+AR115+AS115+AT115</f>
        <v>4600</v>
      </c>
      <c r="AV115" s="4"/>
      <c r="AW115" s="15" t="n">
        <f aca="false">AP115+AR115+AS115+AT115+AV115+AZ115</f>
        <v>4920.5</v>
      </c>
      <c r="AX115" s="15" t="n">
        <f aca="false">AU115-AW115+AV115+AZ115</f>
        <v>0</v>
      </c>
      <c r="AY115" s="4" t="n">
        <v>1070</v>
      </c>
      <c r="AZ115" s="15" t="n">
        <f aca="false">AK115</f>
        <v>320.5</v>
      </c>
      <c r="BA115" s="15" t="n">
        <f aca="false">AY115+AZ115</f>
        <v>1390.5</v>
      </c>
      <c r="BB115" s="15" t="n">
        <f aca="false">AM115-AW115</f>
        <v>5335.5</v>
      </c>
      <c r="BC115" s="4" t="s">
        <v>916</v>
      </c>
      <c r="BD115" s="4" t="s">
        <v>1147</v>
      </c>
    </row>
    <row r="116" customFormat="false" ht="15.75" hidden="false" customHeight="false" outlineLevel="0" collapsed="false">
      <c r="A116" s="16" t="n">
        <v>595</v>
      </c>
      <c r="B116" s="4" t="s">
        <v>915</v>
      </c>
      <c r="C116" s="4" t="s">
        <v>728</v>
      </c>
      <c r="D116" s="4"/>
      <c r="E116" s="4"/>
      <c r="F116" s="4" t="n">
        <v>5</v>
      </c>
      <c r="G116" s="4" t="n">
        <v>6</v>
      </c>
      <c r="H116" s="4" t="n">
        <v>6.5</v>
      </c>
      <c r="I116" s="4" t="n">
        <v>4</v>
      </c>
      <c r="J116" s="4" t="n">
        <v>5</v>
      </c>
      <c r="K116" s="4" t="n">
        <v>8.5</v>
      </c>
      <c r="L116" s="4" t="n">
        <v>6</v>
      </c>
      <c r="M116" s="4" t="n">
        <v>6.5</v>
      </c>
      <c r="N116" s="4" t="n">
        <v>6</v>
      </c>
      <c r="O116" s="4" t="n">
        <v>6</v>
      </c>
      <c r="P116" s="4" t="n">
        <v>6.5</v>
      </c>
      <c r="Q116" s="4" t="n">
        <v>6</v>
      </c>
      <c r="R116" s="4" t="n">
        <v>6</v>
      </c>
      <c r="S116" s="4" t="n">
        <v>6.5</v>
      </c>
      <c r="T116" s="4" t="n">
        <v>6</v>
      </c>
      <c r="U116" s="4" t="n">
        <v>6.5</v>
      </c>
      <c r="V116" s="4" t="n">
        <v>5</v>
      </c>
      <c r="W116" s="4" t="n">
        <v>6</v>
      </c>
      <c r="X116" s="4" t="n">
        <v>6</v>
      </c>
      <c r="Y116" s="4" t="n">
        <v>5.5</v>
      </c>
      <c r="Z116" s="4" t="n">
        <v>5.5</v>
      </c>
      <c r="AA116" s="4" t="n">
        <v>4</v>
      </c>
      <c r="AB116" s="4" t="n">
        <v>5</v>
      </c>
      <c r="AC116" s="4" t="n">
        <v>5.5</v>
      </c>
      <c r="AD116" s="4" t="n">
        <v>5.5</v>
      </c>
      <c r="AE116" s="4" t="n">
        <v>2</v>
      </c>
      <c r="AF116" s="4" t="n">
        <v>5</v>
      </c>
      <c r="AG116" s="4" t="n">
        <v>5.5</v>
      </c>
      <c r="AH116" s="4" t="n">
        <v>5.5</v>
      </c>
      <c r="AI116" s="4" t="n">
        <v>5.5</v>
      </c>
      <c r="AJ116" s="4" t="n">
        <v>5.5</v>
      </c>
      <c r="AK116" s="11" t="n">
        <f aca="false">SUM(F116:AJ116)</f>
        <v>174</v>
      </c>
      <c r="AL116" s="4" t="n">
        <v>32</v>
      </c>
      <c r="AM116" s="17" t="n">
        <f aca="false">PRODUCT(AK116:AL116)</f>
        <v>5568</v>
      </c>
      <c r="AN116" s="29" t="n">
        <v>0</v>
      </c>
      <c r="AO116" s="8"/>
      <c r="AP116" s="4"/>
      <c r="AQ116" s="30"/>
      <c r="AR116" s="10"/>
      <c r="AS116" s="14"/>
      <c r="AT116" s="12" t="n">
        <v>2300</v>
      </c>
      <c r="AU116" s="15" t="n">
        <f aca="false">AN116+AO116+AR116+AS116+AT116</f>
        <v>2300</v>
      </c>
      <c r="AV116" s="15"/>
      <c r="AW116" s="15" t="n">
        <f aca="false">AP116+AR116+AS116+AT116+AV116+AZ116</f>
        <v>2474</v>
      </c>
      <c r="AX116" s="15" t="n">
        <f aca="false">AU116-AW116+AV116+AZ116</f>
        <v>0</v>
      </c>
      <c r="AY116" s="15" t="n">
        <v>414.5</v>
      </c>
      <c r="AZ116" s="15" t="n">
        <f aca="false">AK116</f>
        <v>174</v>
      </c>
      <c r="BA116" s="15" t="n">
        <f aca="false">AY116+AZ116</f>
        <v>588.5</v>
      </c>
      <c r="BB116" s="15" t="n">
        <f aca="false">AM116-AW116</f>
        <v>3094</v>
      </c>
      <c r="BC116" s="4" t="s">
        <v>916</v>
      </c>
      <c r="BD116" s="4" t="s">
        <v>917</v>
      </c>
    </row>
    <row r="117" customFormat="false" ht="15.75" hidden="false" customHeight="false" outlineLevel="0" collapsed="false">
      <c r="A117" s="16" t="n">
        <v>609</v>
      </c>
      <c r="B117" s="4" t="s">
        <v>935</v>
      </c>
      <c r="C117" s="4" t="s">
        <v>728</v>
      </c>
      <c r="D117" s="4"/>
      <c r="E117" s="4"/>
      <c r="F117" s="4" t="n">
        <v>16</v>
      </c>
      <c r="G117" s="4" t="n">
        <v>16</v>
      </c>
      <c r="H117" s="4" t="n">
        <v>16.5</v>
      </c>
      <c r="I117" s="4" t="n">
        <v>16</v>
      </c>
      <c r="J117" s="4" t="n">
        <v>16</v>
      </c>
      <c r="K117" s="4" t="n">
        <v>17</v>
      </c>
      <c r="L117" s="4" t="n">
        <v>17</v>
      </c>
      <c r="M117" s="4" t="n">
        <v>17.5</v>
      </c>
      <c r="N117" s="4" t="n">
        <v>17.5</v>
      </c>
      <c r="O117" s="4" t="n">
        <v>17</v>
      </c>
      <c r="P117" s="4" t="n">
        <v>17.5</v>
      </c>
      <c r="Q117" s="4" t="n">
        <v>16</v>
      </c>
      <c r="R117" s="4" t="n">
        <v>17</v>
      </c>
      <c r="S117" s="4" t="n">
        <v>16</v>
      </c>
      <c r="T117" s="4" t="n">
        <v>16</v>
      </c>
      <c r="U117" s="4" t="n">
        <v>16.5</v>
      </c>
      <c r="V117" s="4" t="n">
        <v>16</v>
      </c>
      <c r="W117" s="4" t="n">
        <v>16</v>
      </c>
      <c r="X117" s="4" t="n">
        <v>15.5</v>
      </c>
      <c r="Y117" s="4" t="n">
        <v>16.5</v>
      </c>
      <c r="Z117" s="4" t="n">
        <v>16</v>
      </c>
      <c r="AA117" s="4" t="n">
        <v>16</v>
      </c>
      <c r="AB117" s="4" t="n">
        <v>16</v>
      </c>
      <c r="AC117" s="4" t="n">
        <v>16</v>
      </c>
      <c r="AD117" s="4" t="n">
        <v>16</v>
      </c>
      <c r="AE117" s="4" t="n">
        <v>16</v>
      </c>
      <c r="AF117" s="4" t="n">
        <v>16</v>
      </c>
      <c r="AG117" s="4" t="n">
        <v>16</v>
      </c>
      <c r="AH117" s="4" t="n">
        <v>16</v>
      </c>
      <c r="AI117" s="4" t="n">
        <v>16</v>
      </c>
      <c r="AJ117" s="4" t="n">
        <v>16</v>
      </c>
      <c r="AK117" s="11" t="n">
        <f aca="false">SUM(F117:AJ117)</f>
        <v>505.5</v>
      </c>
      <c r="AL117" s="4" t="n">
        <v>32</v>
      </c>
      <c r="AM117" s="17" t="n">
        <f aca="false">PRODUCT(AK117:AL117)</f>
        <v>16176</v>
      </c>
      <c r="AN117" s="29" t="n">
        <v>0</v>
      </c>
      <c r="AO117" s="8"/>
      <c r="AP117" s="4"/>
      <c r="AQ117" s="30"/>
      <c r="AR117" s="10"/>
      <c r="AS117" s="14"/>
      <c r="AT117" s="12"/>
      <c r="AU117" s="15" t="n">
        <f aca="false">AN117+AO117+AR117+AS117+AT117</f>
        <v>0</v>
      </c>
      <c r="AV117" s="4"/>
      <c r="AW117" s="15" t="n">
        <f aca="false">AP117+AR117+AS117+AT117+AV117+AZ117</f>
        <v>505.5</v>
      </c>
      <c r="AX117" s="15" t="n">
        <f aca="false">AU117-AW117+AV117+AZ117</f>
        <v>0</v>
      </c>
      <c r="AY117" s="4" t="n">
        <v>463</v>
      </c>
      <c r="AZ117" s="15" t="n">
        <f aca="false">AK117</f>
        <v>505.5</v>
      </c>
      <c r="BA117" s="15" t="n">
        <f aca="false">AY117+AZ117</f>
        <v>968.5</v>
      </c>
      <c r="BB117" s="15" t="n">
        <f aca="false">AM117-AW117</f>
        <v>15670.5</v>
      </c>
      <c r="BC117" s="31" t="s">
        <v>127</v>
      </c>
      <c r="BD117" s="31" t="s">
        <v>772</v>
      </c>
    </row>
    <row r="118" customFormat="false" ht="15.75" hidden="false" customHeight="false" outlineLevel="0" collapsed="false">
      <c r="A118" s="16" t="n">
        <v>55</v>
      </c>
      <c r="B118" s="4" t="s">
        <v>126</v>
      </c>
      <c r="C118" s="4" t="s">
        <v>88</v>
      </c>
      <c r="D118" s="4"/>
      <c r="E118" s="4"/>
      <c r="F118" s="4" t="n">
        <v>4</v>
      </c>
      <c r="G118" s="4" t="n">
        <v>4</v>
      </c>
      <c r="H118" s="4" t="n">
        <v>3.5</v>
      </c>
      <c r="I118" s="4" t="n">
        <v>4</v>
      </c>
      <c r="J118" s="4" t="n">
        <v>3.5</v>
      </c>
      <c r="K118" s="4" t="n">
        <v>2.5</v>
      </c>
      <c r="L118" s="4" t="n">
        <v>2.5</v>
      </c>
      <c r="M118" s="4" t="n">
        <v>4</v>
      </c>
      <c r="N118" s="4" t="n">
        <v>4</v>
      </c>
      <c r="O118" s="4" t="n">
        <v>4</v>
      </c>
      <c r="P118" s="4" t="n">
        <v>4</v>
      </c>
      <c r="Q118" s="4" t="n">
        <v>4</v>
      </c>
      <c r="R118" s="4" t="n">
        <v>4</v>
      </c>
      <c r="S118" s="4"/>
      <c r="T118" s="4" t="n">
        <v>4</v>
      </c>
      <c r="U118" s="4" t="n">
        <v>5</v>
      </c>
      <c r="V118" s="4" t="n">
        <v>5</v>
      </c>
      <c r="W118" s="4" t="n">
        <v>5</v>
      </c>
      <c r="X118" s="4" t="n">
        <v>5</v>
      </c>
      <c r="Y118" s="4" t="n">
        <v>5</v>
      </c>
      <c r="Z118" s="4" t="n">
        <v>5</v>
      </c>
      <c r="AA118" s="4" t="n">
        <v>5</v>
      </c>
      <c r="AB118" s="4" t="n">
        <v>4</v>
      </c>
      <c r="AC118" s="4" t="n">
        <v>4</v>
      </c>
      <c r="AD118" s="4" t="n">
        <v>4</v>
      </c>
      <c r="AE118" s="4" t="n">
        <v>4</v>
      </c>
      <c r="AF118" s="4" t="n">
        <v>4</v>
      </c>
      <c r="AG118" s="4" t="n">
        <v>4</v>
      </c>
      <c r="AH118" s="4" t="n">
        <v>4</v>
      </c>
      <c r="AI118" s="4" t="n">
        <v>4</v>
      </c>
      <c r="AJ118" s="4" t="n">
        <v>4</v>
      </c>
      <c r="AK118" s="11" t="n">
        <f aca="false">SUM(F118:AJ118)</f>
        <v>123</v>
      </c>
      <c r="AL118" s="4" t="n">
        <v>32</v>
      </c>
      <c r="AM118" s="17" t="n">
        <f aca="false">PRODUCT(AK118:AL118)</f>
        <v>3936</v>
      </c>
      <c r="AN118" s="29" t="n">
        <v>0</v>
      </c>
      <c r="AO118" s="8"/>
      <c r="AP118" s="4"/>
      <c r="AQ118" s="30"/>
      <c r="AR118" s="10"/>
      <c r="AS118" s="14"/>
      <c r="AT118" s="24"/>
      <c r="AU118" s="15" t="n">
        <f aca="false">AN118+AO118+AR118+AS118+AT118</f>
        <v>0</v>
      </c>
      <c r="AV118" s="15"/>
      <c r="AW118" s="15" t="n">
        <f aca="false">AP118+AR118+AS118+AT118+AV118+AZ118</f>
        <v>123</v>
      </c>
      <c r="AX118" s="15" t="n">
        <f aca="false">AU118-AW118+AV118+AZ118</f>
        <v>0</v>
      </c>
      <c r="AY118" s="15" t="n">
        <v>0</v>
      </c>
      <c r="AZ118" s="15" t="n">
        <f aca="false">AK118</f>
        <v>123</v>
      </c>
      <c r="BA118" s="15" t="n">
        <f aca="false">AY118+AZ118</f>
        <v>123</v>
      </c>
      <c r="BB118" s="15" t="n">
        <f aca="false">AM118-AW118</f>
        <v>3813</v>
      </c>
      <c r="BC118" s="4" t="s">
        <v>127</v>
      </c>
      <c r="BD118" s="31" t="s">
        <v>128</v>
      </c>
    </row>
    <row r="119" customFormat="false" ht="15.75" hidden="false" customHeight="false" outlineLevel="0" collapsed="false">
      <c r="A119" s="16" t="n">
        <v>547</v>
      </c>
      <c r="B119" s="23" t="s">
        <v>837</v>
      </c>
      <c r="C119" s="4" t="s">
        <v>728</v>
      </c>
      <c r="D119" s="4"/>
      <c r="E119" s="4"/>
      <c r="F119" s="4" t="n">
        <v>54.5</v>
      </c>
      <c r="G119" s="4" t="n">
        <v>57</v>
      </c>
      <c r="H119" s="4" t="n">
        <v>63</v>
      </c>
      <c r="I119" s="4" t="n">
        <v>57</v>
      </c>
      <c r="J119" s="4" t="n">
        <v>63</v>
      </c>
      <c r="K119" s="4" t="n">
        <v>50.5</v>
      </c>
      <c r="L119" s="4" t="n">
        <v>64</v>
      </c>
      <c r="M119" s="4" t="n">
        <v>58.5</v>
      </c>
      <c r="N119" s="4" t="n">
        <v>42.5</v>
      </c>
      <c r="O119" s="4" t="n">
        <v>38</v>
      </c>
      <c r="P119" s="4" t="n">
        <v>41</v>
      </c>
      <c r="Q119" s="4" t="n">
        <v>27.5</v>
      </c>
      <c r="R119" s="4" t="n">
        <v>39</v>
      </c>
      <c r="S119" s="4" t="n">
        <v>50.5</v>
      </c>
      <c r="T119" s="4" t="n">
        <v>35</v>
      </c>
      <c r="U119" s="4" t="n">
        <v>43.5</v>
      </c>
      <c r="V119" s="4" t="n">
        <v>40</v>
      </c>
      <c r="W119" s="4" t="n">
        <v>39.5</v>
      </c>
      <c r="X119" s="4" t="n">
        <v>38</v>
      </c>
      <c r="Y119" s="4" t="n">
        <v>38</v>
      </c>
      <c r="Z119" s="4" t="n">
        <v>33.5</v>
      </c>
      <c r="AA119" s="4" t="n">
        <v>32</v>
      </c>
      <c r="AB119" s="4" t="n">
        <v>33.5</v>
      </c>
      <c r="AC119" s="4" t="n">
        <v>39</v>
      </c>
      <c r="AD119" s="4" t="n">
        <v>35.5</v>
      </c>
      <c r="AE119" s="4" t="n">
        <v>32</v>
      </c>
      <c r="AF119" s="4" t="n">
        <v>33</v>
      </c>
      <c r="AG119" s="4" t="n">
        <v>34</v>
      </c>
      <c r="AH119" s="4" t="n">
        <v>33</v>
      </c>
      <c r="AI119" s="4" t="n">
        <v>32.5</v>
      </c>
      <c r="AJ119" s="4" t="n">
        <v>29.5</v>
      </c>
      <c r="AK119" s="11" t="n">
        <f aca="false">SUM(F119:AJ119)</f>
        <v>1307.5</v>
      </c>
      <c r="AL119" s="4" t="n">
        <v>32</v>
      </c>
      <c r="AM119" s="17" t="n">
        <f aca="false">PRODUCT(AK119:AL119)</f>
        <v>41840</v>
      </c>
      <c r="AN119" s="29" t="n">
        <v>68500</v>
      </c>
      <c r="AO119" s="39"/>
      <c r="AP119" s="63" t="n">
        <v>8500</v>
      </c>
      <c r="AQ119" s="30"/>
      <c r="AR119" s="10"/>
      <c r="AS119" s="14"/>
      <c r="AT119" s="24" t="n">
        <v>1390</v>
      </c>
      <c r="AU119" s="15" t="n">
        <f aca="false">AN119+AO119+AR119+AS119+AT119</f>
        <v>69890</v>
      </c>
      <c r="AV119" s="15"/>
      <c r="AW119" s="15" t="n">
        <f aca="false">AP119+AR119+AS119+AT119+AV119+AZ119</f>
        <v>11197.5</v>
      </c>
      <c r="AX119" s="15" t="n">
        <f aca="false">AU119-AW119+AV119+AZ119</f>
        <v>60000</v>
      </c>
      <c r="AY119" s="15" t="n">
        <v>6400.5</v>
      </c>
      <c r="AZ119" s="15" t="n">
        <f aca="false">AK119</f>
        <v>1307.5</v>
      </c>
      <c r="BA119" s="15" t="n">
        <f aca="false">AY119+AZ119</f>
        <v>7708</v>
      </c>
      <c r="BB119" s="15" t="n">
        <f aca="false">AM119-AW119</f>
        <v>30642.5</v>
      </c>
      <c r="BC119" s="31" t="s">
        <v>42</v>
      </c>
      <c r="BD119" s="31" t="s">
        <v>838</v>
      </c>
    </row>
    <row r="120" customFormat="false" ht="15.75" hidden="false" customHeight="false" outlineLevel="0" collapsed="false">
      <c r="A120" s="16" t="n">
        <v>151</v>
      </c>
      <c r="B120" s="4" t="s">
        <v>270</v>
      </c>
      <c r="C120" s="4" t="s">
        <v>264</v>
      </c>
      <c r="D120" s="4"/>
      <c r="E120" s="4"/>
      <c r="F120" s="4" t="n">
        <v>15</v>
      </c>
      <c r="G120" s="4" t="n">
        <v>16</v>
      </c>
      <c r="H120" s="4" t="n">
        <v>15</v>
      </c>
      <c r="I120" s="4" t="n">
        <v>15</v>
      </c>
      <c r="J120" s="4" t="n">
        <v>14</v>
      </c>
      <c r="K120" s="4" t="n">
        <v>14.5</v>
      </c>
      <c r="L120" s="4" t="n">
        <v>11</v>
      </c>
      <c r="M120" s="4" t="n">
        <v>4.5</v>
      </c>
      <c r="N120" s="4" t="n">
        <v>11</v>
      </c>
      <c r="O120" s="4" t="n">
        <v>10.5</v>
      </c>
      <c r="P120" s="4" t="n">
        <v>11</v>
      </c>
      <c r="Q120" s="4" t="n">
        <v>11</v>
      </c>
      <c r="R120" s="4" t="n">
        <v>11</v>
      </c>
      <c r="S120" s="4" t="n">
        <v>11</v>
      </c>
      <c r="T120" s="4" t="n">
        <v>11</v>
      </c>
      <c r="U120" s="4" t="n">
        <v>11</v>
      </c>
      <c r="V120" s="4" t="n">
        <v>11</v>
      </c>
      <c r="W120" s="4" t="n">
        <v>11</v>
      </c>
      <c r="X120" s="4" t="n">
        <v>11</v>
      </c>
      <c r="Y120" s="4" t="n">
        <v>10</v>
      </c>
      <c r="Z120" s="4" t="n">
        <v>11</v>
      </c>
      <c r="AA120" s="4" t="n">
        <v>11</v>
      </c>
      <c r="AB120" s="4" t="n">
        <v>10.5</v>
      </c>
      <c r="AC120" s="4" t="n">
        <v>11</v>
      </c>
      <c r="AD120" s="4" t="n">
        <v>11</v>
      </c>
      <c r="AE120" s="4" t="n">
        <v>10</v>
      </c>
      <c r="AF120" s="4" t="n">
        <v>10</v>
      </c>
      <c r="AG120" s="4" t="n">
        <v>10</v>
      </c>
      <c r="AH120" s="4" t="n">
        <v>10.5</v>
      </c>
      <c r="AI120" s="4" t="n">
        <v>10.5</v>
      </c>
      <c r="AJ120" s="4" t="n">
        <v>9</v>
      </c>
      <c r="AK120" s="11" t="n">
        <f aca="false">SUM(F120:AJ120)</f>
        <v>350</v>
      </c>
      <c r="AL120" s="4" t="n">
        <v>32</v>
      </c>
      <c r="AM120" s="17" t="n">
        <f aca="false">PRODUCT(AK120:AL120)</f>
        <v>11200</v>
      </c>
      <c r="AN120" s="29" t="n">
        <v>0</v>
      </c>
      <c r="AO120" s="8"/>
      <c r="AP120" s="4"/>
      <c r="AQ120" s="30"/>
      <c r="AR120" s="10"/>
      <c r="AS120" s="14"/>
      <c r="AT120" s="24"/>
      <c r="AU120" s="15" t="n">
        <f aca="false">AN120+AO120+AR120+AS120+AT120</f>
        <v>0</v>
      </c>
      <c r="AV120" s="15"/>
      <c r="AW120" s="15" t="n">
        <f aca="false">AP120+AR120+AS120+AT120+AV120+AZ120</f>
        <v>350</v>
      </c>
      <c r="AX120" s="15" t="n">
        <f aca="false">AU120-AW120+AV120+AZ120</f>
        <v>0</v>
      </c>
      <c r="AY120" s="15" t="n">
        <v>102</v>
      </c>
      <c r="AZ120" s="15" t="n">
        <f aca="false">AK120</f>
        <v>350</v>
      </c>
      <c r="BA120" s="15" t="n">
        <f aca="false">AY120+AZ120</f>
        <v>452</v>
      </c>
      <c r="BB120" s="15" t="n">
        <f aca="false">AM120-AW120</f>
        <v>10850</v>
      </c>
      <c r="BC120" s="4" t="s">
        <v>42</v>
      </c>
      <c r="BD120" s="31" t="s">
        <v>271</v>
      </c>
    </row>
    <row r="121" customFormat="false" ht="15.75" hidden="false" customHeight="false" outlineLevel="0" collapsed="false">
      <c r="A121" s="16" t="n">
        <v>89</v>
      </c>
      <c r="B121" s="34" t="s">
        <v>182</v>
      </c>
      <c r="C121" s="4" t="s">
        <v>169</v>
      </c>
      <c r="D121" s="4"/>
      <c r="E121" s="4"/>
      <c r="F121" s="4" t="n">
        <v>10.5</v>
      </c>
      <c r="G121" s="4" t="n">
        <v>10.5</v>
      </c>
      <c r="H121" s="4" t="n">
        <v>13</v>
      </c>
      <c r="I121" s="4" t="n">
        <v>11.5</v>
      </c>
      <c r="J121" s="4" t="n">
        <v>10.5</v>
      </c>
      <c r="K121" s="4" t="n">
        <v>12.5</v>
      </c>
      <c r="L121" s="4" t="n">
        <v>12</v>
      </c>
      <c r="M121" s="4" t="n">
        <v>12</v>
      </c>
      <c r="N121" s="4" t="n">
        <v>12</v>
      </c>
      <c r="O121" s="4" t="n">
        <v>12</v>
      </c>
      <c r="P121" s="4" t="n">
        <v>13</v>
      </c>
      <c r="Q121" s="4" t="n">
        <v>13</v>
      </c>
      <c r="R121" s="4" t="n">
        <v>12</v>
      </c>
      <c r="S121" s="4" t="n">
        <v>12</v>
      </c>
      <c r="T121" s="4" t="n">
        <v>11</v>
      </c>
      <c r="U121" s="4" t="n">
        <v>12</v>
      </c>
      <c r="V121" s="4" t="n">
        <v>12</v>
      </c>
      <c r="W121" s="4" t="n">
        <v>12</v>
      </c>
      <c r="X121" s="4" t="n">
        <v>12</v>
      </c>
      <c r="Y121" s="4" t="n">
        <v>12</v>
      </c>
      <c r="Z121" s="4" t="n">
        <v>11.5</v>
      </c>
      <c r="AA121" s="4" t="n">
        <v>12</v>
      </c>
      <c r="AB121" s="4" t="n">
        <v>12</v>
      </c>
      <c r="AC121" s="4" t="n">
        <v>11.5</v>
      </c>
      <c r="AD121" s="4" t="n">
        <v>11.5</v>
      </c>
      <c r="AE121" s="4" t="n">
        <v>11.5</v>
      </c>
      <c r="AF121" s="4" t="n">
        <v>11.5</v>
      </c>
      <c r="AG121" s="4" t="n">
        <v>11.5</v>
      </c>
      <c r="AH121" s="4" t="n">
        <v>7</v>
      </c>
      <c r="AI121" s="4" t="n">
        <v>11</v>
      </c>
      <c r="AJ121" s="4" t="n">
        <v>11</v>
      </c>
      <c r="AK121" s="11" t="n">
        <f aca="false">SUM(F121:AJ121)</f>
        <v>359.5</v>
      </c>
      <c r="AL121" s="4" t="n">
        <v>32</v>
      </c>
      <c r="AM121" s="17" t="n">
        <f aca="false">PRODUCT(AK121:AL121)</f>
        <v>11504</v>
      </c>
      <c r="AN121" s="29" t="n">
        <v>0</v>
      </c>
      <c r="AO121" s="8"/>
      <c r="AP121" s="4"/>
      <c r="AQ121" s="30"/>
      <c r="AR121" s="10"/>
      <c r="AS121" s="14"/>
      <c r="AT121" s="24" t="n">
        <v>2300</v>
      </c>
      <c r="AU121" s="15" t="n">
        <f aca="false">AN121+AO121+AR121+AS121+AT121</f>
        <v>2300</v>
      </c>
      <c r="AV121" s="15"/>
      <c r="AW121" s="15" t="n">
        <f aca="false">AP121+AR121+AS121+AT121+AV121+AZ121</f>
        <v>2659.5</v>
      </c>
      <c r="AX121" s="15" t="n">
        <f aca="false">AU121-AW121+AV121+AZ121</f>
        <v>0</v>
      </c>
      <c r="AY121" s="15" t="n">
        <v>1087.5</v>
      </c>
      <c r="AZ121" s="15" t="n">
        <f aca="false">AK121</f>
        <v>359.5</v>
      </c>
      <c r="BA121" s="15" t="n">
        <f aca="false">AY121+AZ121</f>
        <v>1447</v>
      </c>
      <c r="BB121" s="15" t="n">
        <f aca="false">AM121-AW121</f>
        <v>8844.5</v>
      </c>
      <c r="BC121" s="4" t="s">
        <v>42</v>
      </c>
      <c r="BD121" s="31" t="s">
        <v>183</v>
      </c>
    </row>
    <row r="122" customFormat="false" ht="15.75" hidden="false" customHeight="false" outlineLevel="0" collapsed="false">
      <c r="A122" s="16" t="n">
        <v>16</v>
      </c>
      <c r="B122" s="4" t="s">
        <v>59</v>
      </c>
      <c r="C122" s="4" t="s">
        <v>29</v>
      </c>
      <c r="D122" s="4"/>
      <c r="E122" s="4"/>
      <c r="F122" s="4" t="n">
        <v>13</v>
      </c>
      <c r="G122" s="4" t="n">
        <v>13</v>
      </c>
      <c r="H122" s="4" t="n">
        <v>4.5</v>
      </c>
      <c r="I122" s="4" t="n">
        <v>13.5</v>
      </c>
      <c r="J122" s="4" t="n">
        <v>11</v>
      </c>
      <c r="K122" s="4" t="n">
        <v>12.5</v>
      </c>
      <c r="L122" s="4" t="n">
        <v>12.5</v>
      </c>
      <c r="M122" s="4" t="n">
        <v>12.5</v>
      </c>
      <c r="N122" s="4" t="n">
        <v>12</v>
      </c>
      <c r="O122" s="4" t="n">
        <v>12.5</v>
      </c>
      <c r="P122" s="4" t="n">
        <v>13.5</v>
      </c>
      <c r="Q122" s="4" t="n">
        <v>12</v>
      </c>
      <c r="R122" s="4" t="n">
        <v>13</v>
      </c>
      <c r="S122" s="4" t="n">
        <v>13</v>
      </c>
      <c r="T122" s="4" t="n">
        <v>12.5</v>
      </c>
      <c r="U122" s="4" t="n">
        <v>14</v>
      </c>
      <c r="V122" s="4" t="n">
        <v>12.5</v>
      </c>
      <c r="W122" s="4" t="n">
        <v>12.5</v>
      </c>
      <c r="X122" s="4" t="n">
        <v>13.5</v>
      </c>
      <c r="Y122" s="4" t="n">
        <v>14</v>
      </c>
      <c r="Z122" s="4" t="n">
        <v>12.5</v>
      </c>
      <c r="AA122" s="4" t="n">
        <v>14.5</v>
      </c>
      <c r="AB122" s="4" t="n">
        <v>12.5</v>
      </c>
      <c r="AC122" s="4" t="n">
        <v>13</v>
      </c>
      <c r="AD122" s="4" t="n">
        <v>14</v>
      </c>
      <c r="AE122" s="4" t="n">
        <v>14.5</v>
      </c>
      <c r="AF122" s="4" t="n">
        <v>14.5</v>
      </c>
      <c r="AG122" s="4" t="n">
        <v>14</v>
      </c>
      <c r="AH122" s="4" t="n">
        <v>15</v>
      </c>
      <c r="AI122" s="4" t="n">
        <v>15</v>
      </c>
      <c r="AJ122" s="4" t="n">
        <v>14.5</v>
      </c>
      <c r="AK122" s="11" t="n">
        <f aca="false">SUM(F122:AJ122)</f>
        <v>401.5</v>
      </c>
      <c r="AL122" s="4" t="n">
        <v>32</v>
      </c>
      <c r="AM122" s="17" t="n">
        <f aca="false">PRODUCT(AK122:AL122)</f>
        <v>12848</v>
      </c>
      <c r="AN122" s="25" t="n">
        <v>0</v>
      </c>
      <c r="AO122" s="26"/>
      <c r="AP122" s="68"/>
      <c r="AQ122" s="27"/>
      <c r="AR122" s="10"/>
      <c r="AS122" s="14"/>
      <c r="AT122" s="12" t="n">
        <v>2650</v>
      </c>
      <c r="AU122" s="15" t="n">
        <f aca="false">AN122+AO122+AR122+AS122+AT122</f>
        <v>2650</v>
      </c>
      <c r="AV122" s="15" t="n">
        <v>1000</v>
      </c>
      <c r="AW122" s="15" t="n">
        <f aca="false">AP122+AR122+AS122+AT122+AV122+AZ122</f>
        <v>4051.5</v>
      </c>
      <c r="AX122" s="15" t="n">
        <f aca="false">AU122-AW122+AV122+AZ122</f>
        <v>0</v>
      </c>
      <c r="AY122" s="15" t="n">
        <v>1826</v>
      </c>
      <c r="AZ122" s="15" t="n">
        <f aca="false">AK122</f>
        <v>401.5</v>
      </c>
      <c r="BA122" s="15" t="n">
        <f aca="false">AY122+AZ122</f>
        <v>2227.5</v>
      </c>
      <c r="BB122" s="15" t="n">
        <f aca="false">AM122-AW122</f>
        <v>8796.5</v>
      </c>
      <c r="BC122" s="4" t="s">
        <v>42</v>
      </c>
      <c r="BD122" s="4" t="s">
        <v>60</v>
      </c>
    </row>
    <row r="123" customFormat="false" ht="15.75" hidden="false" customHeight="false" outlineLevel="0" collapsed="false">
      <c r="A123" s="16" t="n">
        <v>217</v>
      </c>
      <c r="B123" s="33" t="s">
        <v>376</v>
      </c>
      <c r="C123" s="4" t="s">
        <v>377</v>
      </c>
      <c r="D123" s="4"/>
      <c r="E123" s="4"/>
      <c r="F123" s="4" t="n">
        <v>8.5</v>
      </c>
      <c r="G123" s="4" t="n">
        <v>8</v>
      </c>
      <c r="H123" s="4" t="n">
        <v>9</v>
      </c>
      <c r="I123" s="4" t="n">
        <v>9</v>
      </c>
      <c r="J123" s="4" t="n">
        <v>9</v>
      </c>
      <c r="K123" s="4" t="n">
        <v>9</v>
      </c>
      <c r="L123" s="4" t="n">
        <v>9</v>
      </c>
      <c r="M123" s="4" t="n">
        <v>9</v>
      </c>
      <c r="N123" s="4" t="n">
        <v>9</v>
      </c>
      <c r="O123" s="4" t="n">
        <v>9.5</v>
      </c>
      <c r="P123" s="4" t="n">
        <v>9</v>
      </c>
      <c r="Q123" s="4" t="n">
        <v>9</v>
      </c>
      <c r="R123" s="4" t="n">
        <v>10</v>
      </c>
      <c r="S123" s="4" t="n">
        <v>8.5</v>
      </c>
      <c r="T123" s="4" t="n">
        <v>9</v>
      </c>
      <c r="U123" s="4" t="n">
        <v>9</v>
      </c>
      <c r="V123" s="4" t="n">
        <v>9.5</v>
      </c>
      <c r="W123" s="4" t="n">
        <v>9</v>
      </c>
      <c r="X123" s="4" t="n">
        <v>9.5</v>
      </c>
      <c r="Y123" s="4" t="n">
        <v>9</v>
      </c>
      <c r="Z123" s="4" t="n">
        <v>8.5</v>
      </c>
      <c r="AA123" s="4" t="n">
        <v>9</v>
      </c>
      <c r="AB123" s="4" t="n">
        <v>9</v>
      </c>
      <c r="AC123" s="4" t="n">
        <v>9</v>
      </c>
      <c r="AD123" s="4" t="n">
        <v>8.5</v>
      </c>
      <c r="AE123" s="4" t="n">
        <v>9</v>
      </c>
      <c r="AF123" s="4" t="n">
        <v>8</v>
      </c>
      <c r="AG123" s="4" t="n">
        <v>8.5</v>
      </c>
      <c r="AH123" s="4" t="n">
        <v>7.5</v>
      </c>
      <c r="AI123" s="4" t="n">
        <v>8.5</v>
      </c>
      <c r="AJ123" s="4" t="n">
        <v>8</v>
      </c>
      <c r="AK123" s="11" t="n">
        <f aca="false">SUM(F123:AJ123)</f>
        <v>274</v>
      </c>
      <c r="AL123" s="4" t="n">
        <v>32</v>
      </c>
      <c r="AM123" s="17" t="n">
        <f aca="false">PRODUCT(AK123:AL123)</f>
        <v>8768</v>
      </c>
      <c r="AN123" s="29" t="n">
        <v>0</v>
      </c>
      <c r="AO123" s="8"/>
      <c r="AP123" s="4"/>
      <c r="AQ123" s="30"/>
      <c r="AR123" s="10"/>
      <c r="AS123" s="14"/>
      <c r="AT123" s="24"/>
      <c r="AU123" s="15" t="n">
        <f aca="false">AN123+AO123+AR123+AS123+AT123</f>
        <v>0</v>
      </c>
      <c r="AV123" s="15"/>
      <c r="AW123" s="15" t="n">
        <f aca="false">AP123+AR123+AS123+AT123+AV123+AZ123</f>
        <v>274</v>
      </c>
      <c r="AX123" s="15" t="n">
        <f aca="false">AU123-AW123+AV123+AZ123</f>
        <v>0</v>
      </c>
      <c r="AY123" s="15" t="n">
        <v>591</v>
      </c>
      <c r="AZ123" s="15" t="n">
        <f aca="false">AK123</f>
        <v>274</v>
      </c>
      <c r="BA123" s="15" t="n">
        <f aca="false">AY123+AZ123</f>
        <v>865</v>
      </c>
      <c r="BB123" s="15" t="n">
        <f aca="false">AM123-AW123</f>
        <v>8494</v>
      </c>
      <c r="BC123" s="31" t="s">
        <v>42</v>
      </c>
      <c r="BD123" s="31" t="s">
        <v>378</v>
      </c>
    </row>
    <row r="124" customFormat="false" ht="15.75" hidden="false" customHeight="false" outlineLevel="0" collapsed="false">
      <c r="A124" s="16" t="n">
        <v>35</v>
      </c>
      <c r="B124" s="4" t="s">
        <v>89</v>
      </c>
      <c r="C124" s="4" t="s">
        <v>88</v>
      </c>
      <c r="D124" s="4"/>
      <c r="E124" s="4"/>
      <c r="F124" s="4" t="n">
        <v>10</v>
      </c>
      <c r="G124" s="4" t="n">
        <v>11</v>
      </c>
      <c r="H124" s="4" t="n">
        <v>11</v>
      </c>
      <c r="I124" s="4" t="n">
        <v>11</v>
      </c>
      <c r="J124" s="4" t="n">
        <v>11</v>
      </c>
      <c r="K124" s="4" t="n">
        <v>10</v>
      </c>
      <c r="L124" s="4" t="n">
        <v>12</v>
      </c>
      <c r="M124" s="4" t="n">
        <v>11</v>
      </c>
      <c r="N124" s="4" t="n">
        <v>10.5</v>
      </c>
      <c r="O124" s="4" t="n">
        <v>9</v>
      </c>
      <c r="P124" s="4" t="n">
        <v>9</v>
      </c>
      <c r="Q124" s="4" t="n">
        <v>8</v>
      </c>
      <c r="R124" s="4" t="n">
        <v>7</v>
      </c>
      <c r="S124" s="4" t="n">
        <v>7</v>
      </c>
      <c r="T124" s="4" t="n">
        <v>7</v>
      </c>
      <c r="U124" s="4" t="n">
        <v>7</v>
      </c>
      <c r="V124" s="4" t="n">
        <v>6</v>
      </c>
      <c r="W124" s="4" t="n">
        <v>7</v>
      </c>
      <c r="X124" s="4" t="n">
        <v>6</v>
      </c>
      <c r="Y124" s="4" t="n">
        <v>6</v>
      </c>
      <c r="Z124" s="4" t="n">
        <v>6</v>
      </c>
      <c r="AA124" s="4" t="n">
        <v>5</v>
      </c>
      <c r="AB124" s="4" t="n">
        <v>6</v>
      </c>
      <c r="AC124" s="4" t="n">
        <v>6.5</v>
      </c>
      <c r="AD124" s="4" t="n">
        <v>5</v>
      </c>
      <c r="AE124" s="4" t="n">
        <v>6</v>
      </c>
      <c r="AF124" s="4" t="n">
        <v>4.5</v>
      </c>
      <c r="AG124" s="4" t="n">
        <v>5.5</v>
      </c>
      <c r="AH124" s="4" t="n">
        <v>4</v>
      </c>
      <c r="AI124" s="4" t="n">
        <v>3.5</v>
      </c>
      <c r="AJ124" s="4" t="n">
        <v>4.5</v>
      </c>
      <c r="AK124" s="11" t="n">
        <f aca="false">SUM(F124:AJ124)</f>
        <v>233</v>
      </c>
      <c r="AL124" s="4" t="n">
        <v>32</v>
      </c>
      <c r="AM124" s="17" t="n">
        <f aca="false">PRODUCT(AK124:AL124)</f>
        <v>7456</v>
      </c>
      <c r="AN124" s="29" t="n">
        <v>0</v>
      </c>
      <c r="AO124" s="8"/>
      <c r="AP124" s="4"/>
      <c r="AQ124" s="30"/>
      <c r="AR124" s="10"/>
      <c r="AS124" s="14"/>
      <c r="AT124" s="24"/>
      <c r="AU124" s="15" t="n">
        <f aca="false">AN124+AO124+AR124+AS124+AT124</f>
        <v>0</v>
      </c>
      <c r="AV124" s="15"/>
      <c r="AW124" s="15" t="n">
        <f aca="false">AP124+AR124+AS124+AT124+AV124+AZ124</f>
        <v>233</v>
      </c>
      <c r="AX124" s="15" t="n">
        <f aca="false">AU124-AW124+AV124+AZ124</f>
        <v>0</v>
      </c>
      <c r="AY124" s="15" t="n">
        <v>1772</v>
      </c>
      <c r="AZ124" s="15" t="n">
        <f aca="false">AK124</f>
        <v>233</v>
      </c>
      <c r="BA124" s="15" t="n">
        <f aca="false">AY124+AZ124</f>
        <v>2005</v>
      </c>
      <c r="BB124" s="15" t="n">
        <f aca="false">AM124-AW124</f>
        <v>7223</v>
      </c>
      <c r="BC124" s="4" t="s">
        <v>42</v>
      </c>
      <c r="BD124" s="31" t="s">
        <v>90</v>
      </c>
    </row>
    <row r="125" customFormat="false" ht="15.75" hidden="false" customHeight="false" outlineLevel="0" collapsed="false">
      <c r="A125" s="16" t="n">
        <v>168</v>
      </c>
      <c r="B125" s="4" t="s">
        <v>298</v>
      </c>
      <c r="C125" s="4" t="s">
        <v>264</v>
      </c>
      <c r="D125" s="4" t="n">
        <v>22023328</v>
      </c>
      <c r="E125" s="4" t="s">
        <v>299</v>
      </c>
      <c r="F125" s="4" t="n">
        <v>8</v>
      </c>
      <c r="G125" s="4" t="n">
        <v>8</v>
      </c>
      <c r="H125" s="4" t="n">
        <v>9</v>
      </c>
      <c r="I125" s="4" t="n">
        <v>8.5</v>
      </c>
      <c r="J125" s="4" t="n">
        <v>8</v>
      </c>
      <c r="K125" s="4" t="n">
        <v>7</v>
      </c>
      <c r="L125" s="4" t="n">
        <v>8</v>
      </c>
      <c r="M125" s="4" t="n">
        <v>8</v>
      </c>
      <c r="N125" s="4" t="n">
        <v>7</v>
      </c>
      <c r="O125" s="4" t="n">
        <v>7.5</v>
      </c>
      <c r="P125" s="4" t="n">
        <v>7</v>
      </c>
      <c r="Q125" s="4" t="n">
        <v>8</v>
      </c>
      <c r="R125" s="4" t="n">
        <v>8</v>
      </c>
      <c r="S125" s="4" t="n">
        <v>7</v>
      </c>
      <c r="T125" s="4"/>
      <c r="U125" s="4" t="n">
        <v>6.5</v>
      </c>
      <c r="V125" s="4" t="n">
        <v>8</v>
      </c>
      <c r="W125" s="4" t="n">
        <v>7</v>
      </c>
      <c r="X125" s="4" t="n">
        <v>7.5</v>
      </c>
      <c r="Y125" s="4" t="n">
        <v>7</v>
      </c>
      <c r="Z125" s="4" t="n">
        <v>7</v>
      </c>
      <c r="AA125" s="4" t="n">
        <v>7.5</v>
      </c>
      <c r="AB125" s="4" t="n">
        <v>7.5</v>
      </c>
      <c r="AC125" s="4" t="n">
        <v>7.5</v>
      </c>
      <c r="AD125" s="4" t="n">
        <v>7</v>
      </c>
      <c r="AE125" s="4" t="n">
        <v>7.5</v>
      </c>
      <c r="AF125" s="4" t="n">
        <v>7.5</v>
      </c>
      <c r="AG125" s="4" t="n">
        <v>8</v>
      </c>
      <c r="AH125" s="4" t="n">
        <v>7</v>
      </c>
      <c r="AI125" s="4" t="n">
        <v>8</v>
      </c>
      <c r="AJ125" s="4" t="n">
        <v>7.5</v>
      </c>
      <c r="AK125" s="11" t="n">
        <f aca="false">SUM(F125:AJ125)</f>
        <v>227</v>
      </c>
      <c r="AL125" s="4" t="n">
        <v>32</v>
      </c>
      <c r="AM125" s="17" t="n">
        <f aca="false">PRODUCT(AK125:AL125)</f>
        <v>7264</v>
      </c>
      <c r="AN125" s="29" t="n">
        <v>0</v>
      </c>
      <c r="AO125" s="8"/>
      <c r="AP125" s="4"/>
      <c r="AQ125" s="30"/>
      <c r="AR125" s="10"/>
      <c r="AS125" s="14"/>
      <c r="AT125" s="12"/>
      <c r="AU125" s="15" t="n">
        <f aca="false">AN125+AO125+AR125+AS125+AT125</f>
        <v>0</v>
      </c>
      <c r="AV125" s="15"/>
      <c r="AW125" s="15" t="n">
        <f aca="false">AP125+AR125+AS125+AT125+AV125+AZ125</f>
        <v>227</v>
      </c>
      <c r="AX125" s="15" t="n">
        <f aca="false">AU125-AW125+AV125+AZ125</f>
        <v>0</v>
      </c>
      <c r="AY125" s="15" t="n">
        <v>997.5</v>
      </c>
      <c r="AZ125" s="15" t="n">
        <f aca="false">AK125</f>
        <v>227</v>
      </c>
      <c r="BA125" s="15" t="n">
        <f aca="false">AY125+AZ125</f>
        <v>1224.5</v>
      </c>
      <c r="BB125" s="15" t="n">
        <f aca="false">AM125-AW125</f>
        <v>7037</v>
      </c>
      <c r="BC125" s="4" t="s">
        <v>42</v>
      </c>
      <c r="BD125" s="4" t="s">
        <v>300</v>
      </c>
    </row>
    <row r="126" customFormat="false" ht="15.75" hidden="false" customHeight="false" outlineLevel="0" collapsed="false">
      <c r="A126" s="16" t="n">
        <v>191</v>
      </c>
      <c r="B126" s="34" t="s">
        <v>336</v>
      </c>
      <c r="C126" s="4" t="s">
        <v>325</v>
      </c>
      <c r="D126" s="4"/>
      <c r="E126" s="4"/>
      <c r="F126" s="4" t="n">
        <v>10</v>
      </c>
      <c r="G126" s="4" t="n">
        <v>10.5</v>
      </c>
      <c r="H126" s="4" t="n">
        <v>10</v>
      </c>
      <c r="I126" s="4" t="n">
        <v>10.5</v>
      </c>
      <c r="J126" s="4" t="n">
        <v>10</v>
      </c>
      <c r="K126" s="4" t="n">
        <v>10</v>
      </c>
      <c r="L126" s="4" t="n">
        <v>10.5</v>
      </c>
      <c r="M126" s="4" t="n">
        <v>10.5</v>
      </c>
      <c r="N126" s="4" t="n">
        <v>10.5</v>
      </c>
      <c r="O126" s="4" t="n">
        <v>9</v>
      </c>
      <c r="P126" s="4" t="n">
        <v>9.5</v>
      </c>
      <c r="Q126" s="4" t="n">
        <v>9.5</v>
      </c>
      <c r="R126" s="4" t="n">
        <v>9.5</v>
      </c>
      <c r="S126" s="4" t="n">
        <v>9.5</v>
      </c>
      <c r="T126" s="4" t="n">
        <v>10</v>
      </c>
      <c r="U126" s="4" t="n">
        <v>8</v>
      </c>
      <c r="V126" s="4" t="n">
        <v>9.5</v>
      </c>
      <c r="W126" s="4" t="n">
        <v>9.5</v>
      </c>
      <c r="X126" s="4" t="n">
        <v>9</v>
      </c>
      <c r="Y126" s="4" t="n">
        <v>9.5</v>
      </c>
      <c r="Z126" s="4" t="n">
        <v>9.5</v>
      </c>
      <c r="AA126" s="4" t="n">
        <v>4.5</v>
      </c>
      <c r="AB126" s="4" t="n">
        <v>8.5</v>
      </c>
      <c r="AC126" s="4" t="n">
        <v>8.5</v>
      </c>
      <c r="AD126" s="4" t="n">
        <v>8</v>
      </c>
      <c r="AE126" s="4" t="n">
        <v>8.5</v>
      </c>
      <c r="AF126" s="4" t="n">
        <v>8.5</v>
      </c>
      <c r="AG126" s="4" t="n">
        <v>8.5</v>
      </c>
      <c r="AH126" s="4" t="n">
        <v>8.5</v>
      </c>
      <c r="AI126" s="4" t="n">
        <v>8.5</v>
      </c>
      <c r="AJ126" s="4" t="n">
        <v>8</v>
      </c>
      <c r="AK126" s="11" t="n">
        <f aca="false">SUM(F126:AJ126)</f>
        <v>284.5</v>
      </c>
      <c r="AL126" s="4" t="n">
        <v>32</v>
      </c>
      <c r="AM126" s="17" t="n">
        <f aca="false">PRODUCT(AK126:AL126)</f>
        <v>9104</v>
      </c>
      <c r="AN126" s="29" t="n">
        <v>0</v>
      </c>
      <c r="AO126" s="8"/>
      <c r="AP126" s="4"/>
      <c r="AQ126" s="30"/>
      <c r="AR126" s="10"/>
      <c r="AS126" s="14"/>
      <c r="AT126" s="24" t="n">
        <v>2300</v>
      </c>
      <c r="AU126" s="15" t="n">
        <f aca="false">AN126+AO126+AR126+AS126+AT126</f>
        <v>2300</v>
      </c>
      <c r="AV126" s="15"/>
      <c r="AW126" s="15" t="n">
        <f aca="false">AP126+AR126+AS126+AT126+AV126+AZ126</f>
        <v>2584.5</v>
      </c>
      <c r="AX126" s="15" t="n">
        <f aca="false">AU126-AW126+AV126+AZ126</f>
        <v>0</v>
      </c>
      <c r="AY126" s="15" t="n">
        <v>1300.5</v>
      </c>
      <c r="AZ126" s="15" t="n">
        <f aca="false">AK126</f>
        <v>284.5</v>
      </c>
      <c r="BA126" s="15" t="n">
        <f aca="false">AY126+AZ126</f>
        <v>1585</v>
      </c>
      <c r="BB126" s="15" t="n">
        <f aca="false">AM126-AW126</f>
        <v>6519.5</v>
      </c>
      <c r="BC126" s="31" t="s">
        <v>42</v>
      </c>
      <c r="BD126" s="31" t="s">
        <v>337</v>
      </c>
    </row>
    <row r="127" customFormat="false" ht="15.75" hidden="false" customHeight="false" outlineLevel="0" collapsed="false">
      <c r="A127" s="16" t="n">
        <v>553</v>
      </c>
      <c r="B127" s="23" t="s">
        <v>848</v>
      </c>
      <c r="C127" s="4" t="s">
        <v>728</v>
      </c>
      <c r="D127" s="4"/>
      <c r="E127" s="4"/>
      <c r="F127" s="4" t="n">
        <v>7</v>
      </c>
      <c r="G127" s="4" t="n">
        <v>6.5</v>
      </c>
      <c r="H127" s="4" t="n">
        <v>7.5</v>
      </c>
      <c r="I127" s="4" t="n">
        <v>7.5</v>
      </c>
      <c r="J127" s="4" t="n">
        <v>6</v>
      </c>
      <c r="K127" s="4" t="n">
        <v>6</v>
      </c>
      <c r="L127" s="4" t="n">
        <v>7.5</v>
      </c>
      <c r="M127" s="4" t="n">
        <v>6</v>
      </c>
      <c r="N127" s="4" t="n">
        <v>5.5</v>
      </c>
      <c r="O127" s="4" t="n">
        <v>6</v>
      </c>
      <c r="P127" s="4" t="n">
        <v>7</v>
      </c>
      <c r="Q127" s="4" t="n">
        <v>7</v>
      </c>
      <c r="R127" s="4" t="n">
        <v>7</v>
      </c>
      <c r="S127" s="4" t="n">
        <v>5.5</v>
      </c>
      <c r="T127" s="4" t="n">
        <v>10</v>
      </c>
      <c r="U127" s="4" t="n">
        <v>7.5</v>
      </c>
      <c r="V127" s="4" t="n">
        <v>7</v>
      </c>
      <c r="W127" s="4" t="n">
        <v>8</v>
      </c>
      <c r="X127" s="4" t="n">
        <v>7.5</v>
      </c>
      <c r="Y127" s="4" t="n">
        <v>7</v>
      </c>
      <c r="Z127" s="4" t="n">
        <v>7</v>
      </c>
      <c r="AA127" s="4" t="n">
        <v>6.5</v>
      </c>
      <c r="AB127" s="4" t="n">
        <v>6</v>
      </c>
      <c r="AC127" s="4" t="n">
        <v>7</v>
      </c>
      <c r="AD127" s="4" t="n">
        <v>6.5</v>
      </c>
      <c r="AE127" s="4" t="n">
        <v>6.5</v>
      </c>
      <c r="AF127" s="4" t="n">
        <v>6</v>
      </c>
      <c r="AG127" s="4" t="n">
        <v>5.5</v>
      </c>
      <c r="AH127" s="4" t="n">
        <v>6</v>
      </c>
      <c r="AI127" s="4" t="n">
        <v>5</v>
      </c>
      <c r="AJ127" s="4" t="n">
        <v>7</v>
      </c>
      <c r="AK127" s="11" t="n">
        <f aca="false">SUM(F127:AJ127)</f>
        <v>208</v>
      </c>
      <c r="AL127" s="4" t="n">
        <v>32</v>
      </c>
      <c r="AM127" s="17" t="n">
        <f aca="false">PRODUCT(AK127:AL127)</f>
        <v>6656</v>
      </c>
      <c r="AN127" s="29" t="n">
        <v>0</v>
      </c>
      <c r="AO127" s="8"/>
      <c r="AP127" s="4"/>
      <c r="AQ127" s="30"/>
      <c r="AR127" s="10"/>
      <c r="AS127" s="14"/>
      <c r="AT127" s="24"/>
      <c r="AU127" s="15" t="n">
        <f aca="false">AN127+AO127+AR127+AS127+AT127</f>
        <v>0</v>
      </c>
      <c r="AV127" s="15"/>
      <c r="AW127" s="15" t="n">
        <f aca="false">AP127+AR127+AS127+AT127+AV127+AZ127</f>
        <v>208</v>
      </c>
      <c r="AX127" s="15" t="n">
        <f aca="false">AU127-AW127+AV127+AZ127</f>
        <v>0</v>
      </c>
      <c r="AY127" s="15" t="n">
        <v>564.5</v>
      </c>
      <c r="AZ127" s="15" t="n">
        <f aca="false">AK127</f>
        <v>208</v>
      </c>
      <c r="BA127" s="15" t="n">
        <f aca="false">AY127+AZ127</f>
        <v>772.5</v>
      </c>
      <c r="BB127" s="15" t="n">
        <f aca="false">AM127-AW127</f>
        <v>6448</v>
      </c>
      <c r="BC127" s="31" t="s">
        <v>42</v>
      </c>
      <c r="BD127" s="31" t="s">
        <v>849</v>
      </c>
    </row>
    <row r="128" customFormat="false" ht="15.75" hidden="false" customHeight="false" outlineLevel="0" collapsed="false">
      <c r="A128" s="16" t="n">
        <v>174</v>
      </c>
      <c r="B128" s="4" t="s">
        <v>307</v>
      </c>
      <c r="C128" s="4" t="s">
        <v>264</v>
      </c>
      <c r="D128" s="4"/>
      <c r="E128" s="4"/>
      <c r="F128" s="4" t="n">
        <v>5.5</v>
      </c>
      <c r="G128" s="4" t="n">
        <v>8</v>
      </c>
      <c r="H128" s="4" t="n">
        <v>7</v>
      </c>
      <c r="I128" s="4" t="n">
        <v>7</v>
      </c>
      <c r="J128" s="4" t="n">
        <v>7.5</v>
      </c>
      <c r="K128" s="4" t="n">
        <v>6</v>
      </c>
      <c r="L128" s="4" t="n">
        <v>6.5</v>
      </c>
      <c r="M128" s="4" t="n">
        <v>6.5</v>
      </c>
      <c r="N128" s="4" t="n">
        <v>6</v>
      </c>
      <c r="O128" s="4" t="n">
        <v>7.5</v>
      </c>
      <c r="P128" s="4" t="n">
        <v>7</v>
      </c>
      <c r="Q128" s="4" t="n">
        <v>6.5</v>
      </c>
      <c r="R128" s="4" t="n">
        <v>3</v>
      </c>
      <c r="S128" s="4" t="n">
        <v>6.5</v>
      </c>
      <c r="T128" s="4" t="n">
        <v>7</v>
      </c>
      <c r="U128" s="4" t="n">
        <v>7</v>
      </c>
      <c r="V128" s="4" t="n">
        <v>6</v>
      </c>
      <c r="W128" s="4" t="n">
        <v>6</v>
      </c>
      <c r="X128" s="4" t="n">
        <v>6</v>
      </c>
      <c r="Y128" s="4"/>
      <c r="Z128" s="4" t="n">
        <v>6</v>
      </c>
      <c r="AA128" s="4" t="n">
        <v>6</v>
      </c>
      <c r="AB128" s="4" t="n">
        <v>6</v>
      </c>
      <c r="AC128" s="4" t="n">
        <v>5.5</v>
      </c>
      <c r="AD128" s="4" t="n">
        <v>6</v>
      </c>
      <c r="AE128" s="4" t="n">
        <v>4</v>
      </c>
      <c r="AF128" s="4" t="n">
        <v>6</v>
      </c>
      <c r="AG128" s="4" t="n">
        <v>4</v>
      </c>
      <c r="AH128" s="4" t="n">
        <v>4.5</v>
      </c>
      <c r="AI128" s="4" t="n">
        <v>5</v>
      </c>
      <c r="AJ128" s="4" t="n">
        <v>3.5</v>
      </c>
      <c r="AK128" s="11" t="n">
        <f aca="false">SUM(F128:AJ128)</f>
        <v>179</v>
      </c>
      <c r="AL128" s="4" t="n">
        <v>32</v>
      </c>
      <c r="AM128" s="17" t="n">
        <f aca="false">PRODUCT(AK128:AL128)</f>
        <v>5728</v>
      </c>
      <c r="AN128" s="29" t="n">
        <v>0</v>
      </c>
      <c r="AO128" s="8"/>
      <c r="AP128" s="4"/>
      <c r="AQ128" s="30"/>
      <c r="AR128" s="10"/>
      <c r="AS128" s="14"/>
      <c r="AT128" s="12"/>
      <c r="AU128" s="15" t="n">
        <f aca="false">AN128+AO128+AR128+AS128+AT128</f>
        <v>0</v>
      </c>
      <c r="AV128" s="15"/>
      <c r="AW128" s="15" t="n">
        <f aca="false">AP128+AR128+AS128+AT128+AV128+AZ128</f>
        <v>179</v>
      </c>
      <c r="AX128" s="15" t="n">
        <f aca="false">AU128-AW128+AV128+AZ128</f>
        <v>0</v>
      </c>
      <c r="AY128" s="15" t="n">
        <v>1065</v>
      </c>
      <c r="AZ128" s="15" t="n">
        <f aca="false">AK128</f>
        <v>179</v>
      </c>
      <c r="BA128" s="15" t="n">
        <f aca="false">AY128+AZ128</f>
        <v>1244</v>
      </c>
      <c r="BB128" s="15" t="n">
        <f aca="false">AM128-AW128</f>
        <v>5549</v>
      </c>
      <c r="BC128" s="4" t="s">
        <v>42</v>
      </c>
      <c r="BD128" s="4" t="s">
        <v>308</v>
      </c>
    </row>
    <row r="129" customFormat="false" ht="15.75" hidden="false" customHeight="false" outlineLevel="0" collapsed="false">
      <c r="A129" s="16" t="n">
        <v>109</v>
      </c>
      <c r="B129" s="23" t="s">
        <v>216</v>
      </c>
      <c r="C129" s="4" t="s">
        <v>169</v>
      </c>
      <c r="D129" s="4" t="n">
        <v>35500298</v>
      </c>
      <c r="E129" s="4"/>
      <c r="F129" s="4" t="n">
        <v>6</v>
      </c>
      <c r="G129" s="4" t="n">
        <v>5.5</v>
      </c>
      <c r="H129" s="4" t="n">
        <v>5.5</v>
      </c>
      <c r="I129" s="4" t="n">
        <v>5.5</v>
      </c>
      <c r="J129" s="4" t="n">
        <v>5.5</v>
      </c>
      <c r="K129" s="4" t="n">
        <v>6</v>
      </c>
      <c r="L129" s="4" t="n">
        <v>5.5</v>
      </c>
      <c r="M129" s="4" t="n">
        <v>5.5</v>
      </c>
      <c r="N129" s="4" t="n">
        <v>5.5</v>
      </c>
      <c r="O129" s="4" t="n">
        <v>5.5</v>
      </c>
      <c r="P129" s="4" t="n">
        <v>5.5</v>
      </c>
      <c r="Q129" s="4" t="n">
        <v>5.5</v>
      </c>
      <c r="R129" s="4" t="n">
        <v>5.5</v>
      </c>
      <c r="S129" s="4"/>
      <c r="T129" s="4"/>
      <c r="U129" s="4" t="n">
        <v>5</v>
      </c>
      <c r="V129" s="4" t="n">
        <v>5</v>
      </c>
      <c r="W129" s="4" t="n">
        <v>5.5</v>
      </c>
      <c r="X129" s="4" t="n">
        <v>5.5</v>
      </c>
      <c r="Y129" s="4" t="n">
        <v>5</v>
      </c>
      <c r="Z129" s="4" t="n">
        <v>5.5</v>
      </c>
      <c r="AA129" s="4" t="n">
        <v>5</v>
      </c>
      <c r="AB129" s="4" t="n">
        <v>5</v>
      </c>
      <c r="AC129" s="4" t="n">
        <v>5</v>
      </c>
      <c r="AD129" s="4" t="n">
        <v>5.5</v>
      </c>
      <c r="AE129" s="4" t="n">
        <v>5.5</v>
      </c>
      <c r="AF129" s="4" t="n">
        <v>5.5</v>
      </c>
      <c r="AG129" s="4" t="n">
        <v>5.5</v>
      </c>
      <c r="AH129" s="4" t="n">
        <v>5.5</v>
      </c>
      <c r="AI129" s="4" t="n">
        <v>5.5</v>
      </c>
      <c r="AJ129" s="4" t="n">
        <v>5</v>
      </c>
      <c r="AK129" s="11" t="n">
        <f aca="false">SUM(F129:AJ129)</f>
        <v>157</v>
      </c>
      <c r="AL129" s="4" t="n">
        <v>32</v>
      </c>
      <c r="AM129" s="17" t="n">
        <f aca="false">PRODUCT(AK129:AL129)</f>
        <v>5024</v>
      </c>
      <c r="AN129" s="29" t="n">
        <v>0</v>
      </c>
      <c r="AO129" s="8"/>
      <c r="AP129" s="4"/>
      <c r="AQ129" s="30"/>
      <c r="AR129" s="10"/>
      <c r="AS129" s="14"/>
      <c r="AT129" s="12"/>
      <c r="AU129" s="15" t="n">
        <f aca="false">AN129+AO129+AR129+AS129+AT129</f>
        <v>0</v>
      </c>
      <c r="AV129" s="15"/>
      <c r="AW129" s="15" t="n">
        <f aca="false">AP129+AR129+AS129+AT129+AV129+AZ129</f>
        <v>157</v>
      </c>
      <c r="AX129" s="15" t="n">
        <f aca="false">AU129-AW129+AV129+AZ129</f>
        <v>0</v>
      </c>
      <c r="AY129" s="15" t="n">
        <v>636.5</v>
      </c>
      <c r="AZ129" s="15" t="n">
        <f aca="false">AK129</f>
        <v>157</v>
      </c>
      <c r="BA129" s="15" t="n">
        <f aca="false">AY129+AZ129</f>
        <v>793.5</v>
      </c>
      <c r="BB129" s="15" t="n">
        <f aca="false">AM129-AW129</f>
        <v>4867</v>
      </c>
      <c r="BC129" s="4" t="s">
        <v>42</v>
      </c>
      <c r="BD129" s="4" t="s">
        <v>217</v>
      </c>
    </row>
    <row r="130" customFormat="false" ht="15.75" hidden="false" customHeight="false" outlineLevel="0" collapsed="false">
      <c r="A130" s="16" t="n">
        <v>39</v>
      </c>
      <c r="B130" s="4" t="s">
        <v>95</v>
      </c>
      <c r="C130" s="4" t="s">
        <v>88</v>
      </c>
      <c r="D130" s="4"/>
      <c r="E130" s="4"/>
      <c r="F130" s="4" t="n">
        <v>5</v>
      </c>
      <c r="G130" s="4" t="n">
        <v>8.5</v>
      </c>
      <c r="H130" s="4" t="n">
        <v>8.5</v>
      </c>
      <c r="I130" s="4" t="n">
        <v>8.5</v>
      </c>
      <c r="J130" s="4" t="n">
        <v>8</v>
      </c>
      <c r="K130" s="4" t="n">
        <v>8</v>
      </c>
      <c r="L130" s="4" t="n">
        <v>8.5</v>
      </c>
      <c r="M130" s="4" t="n">
        <v>8.5</v>
      </c>
      <c r="N130" s="4" t="n">
        <v>8</v>
      </c>
      <c r="O130" s="4" t="n">
        <v>8</v>
      </c>
      <c r="P130" s="4" t="n">
        <v>8</v>
      </c>
      <c r="Q130" s="4" t="n">
        <v>5</v>
      </c>
      <c r="R130" s="4" t="n">
        <v>8</v>
      </c>
      <c r="S130" s="4" t="n">
        <v>8.5</v>
      </c>
      <c r="T130" s="4" t="n">
        <v>8.5</v>
      </c>
      <c r="U130" s="4" t="n">
        <v>8</v>
      </c>
      <c r="V130" s="4" t="n">
        <v>8</v>
      </c>
      <c r="W130" s="4" t="n">
        <v>7.5</v>
      </c>
      <c r="X130" s="4" t="n">
        <v>8</v>
      </c>
      <c r="Y130" s="4" t="n">
        <v>8</v>
      </c>
      <c r="Z130" s="4" t="n">
        <v>7.5</v>
      </c>
      <c r="AA130" s="4" t="n">
        <v>7</v>
      </c>
      <c r="AB130" s="4" t="n">
        <v>6.5</v>
      </c>
      <c r="AC130" s="4" t="n">
        <v>7</v>
      </c>
      <c r="AD130" s="4" t="n">
        <v>7.5</v>
      </c>
      <c r="AE130" s="4" t="n">
        <v>7</v>
      </c>
      <c r="AF130" s="4" t="n">
        <v>6</v>
      </c>
      <c r="AG130" s="4" t="n">
        <v>7</v>
      </c>
      <c r="AH130" s="4" t="n">
        <v>4.5</v>
      </c>
      <c r="AI130" s="4" t="n">
        <v>7.5</v>
      </c>
      <c r="AJ130" s="4" t="n">
        <v>7</v>
      </c>
      <c r="AK130" s="11" t="n">
        <f aca="false">SUM(F130:AJ130)</f>
        <v>231.5</v>
      </c>
      <c r="AL130" s="4" t="n">
        <v>32</v>
      </c>
      <c r="AM130" s="17" t="n">
        <f aca="false">PRODUCT(AK130:AL130)</f>
        <v>7408</v>
      </c>
      <c r="AN130" s="29" t="n">
        <v>0</v>
      </c>
      <c r="AO130" s="8"/>
      <c r="AP130" s="4"/>
      <c r="AQ130" s="30"/>
      <c r="AR130" s="10"/>
      <c r="AS130" s="14"/>
      <c r="AT130" s="24" t="n">
        <v>2300</v>
      </c>
      <c r="AU130" s="15" t="n">
        <f aca="false">AN130+AO130+AR130+AS130+AT130</f>
        <v>2300</v>
      </c>
      <c r="AV130" s="15" t="n">
        <v>50</v>
      </c>
      <c r="AW130" s="15" t="n">
        <f aca="false">AP130+AR130+AS130+AT130+AV130+AZ130</f>
        <v>2581.5</v>
      </c>
      <c r="AX130" s="15" t="n">
        <f aca="false">AU130-AW130+AV130+AZ130</f>
        <v>0</v>
      </c>
      <c r="AY130" s="15" t="n">
        <v>906</v>
      </c>
      <c r="AZ130" s="15" t="n">
        <f aca="false">AK130</f>
        <v>231.5</v>
      </c>
      <c r="BA130" s="15" t="n">
        <f aca="false">AY130+AZ130</f>
        <v>1137.5</v>
      </c>
      <c r="BB130" s="15" t="n">
        <f aca="false">AM130-AW130</f>
        <v>4826.5</v>
      </c>
      <c r="BC130" s="4" t="s">
        <v>42</v>
      </c>
      <c r="BD130" s="31" t="s">
        <v>96</v>
      </c>
    </row>
    <row r="131" customFormat="false" ht="15.75" hidden="false" customHeight="false" outlineLevel="0" collapsed="false">
      <c r="A131" s="16" t="n">
        <v>673</v>
      </c>
      <c r="B131" s="4" t="s">
        <v>1016</v>
      </c>
      <c r="C131" s="4" t="s">
        <v>1000</v>
      </c>
      <c r="D131" s="4" t="n">
        <v>22755338</v>
      </c>
      <c r="E131" s="4" t="s">
        <v>1017</v>
      </c>
      <c r="F131" s="4" t="n">
        <v>4.5</v>
      </c>
      <c r="G131" s="4" t="n">
        <v>4</v>
      </c>
      <c r="H131" s="4" t="n">
        <v>4.5</v>
      </c>
      <c r="I131" s="4" t="n">
        <v>4.5</v>
      </c>
      <c r="J131" s="4" t="n">
        <v>5.5</v>
      </c>
      <c r="K131" s="4" t="n">
        <v>5.5</v>
      </c>
      <c r="L131" s="4" t="n">
        <v>4</v>
      </c>
      <c r="M131" s="4" t="n">
        <v>4</v>
      </c>
      <c r="N131" s="4" t="n">
        <v>4.5</v>
      </c>
      <c r="O131" s="4" t="n">
        <v>5.5</v>
      </c>
      <c r="P131" s="4" t="n">
        <v>5.5</v>
      </c>
      <c r="Q131" s="4" t="n">
        <v>5.5</v>
      </c>
      <c r="R131" s="4" t="n">
        <v>4</v>
      </c>
      <c r="S131" s="4" t="n">
        <v>5</v>
      </c>
      <c r="T131" s="4" t="n">
        <v>5</v>
      </c>
      <c r="U131" s="4" t="n">
        <v>5</v>
      </c>
      <c r="V131" s="4" t="n">
        <v>5</v>
      </c>
      <c r="W131" s="4" t="n">
        <v>4</v>
      </c>
      <c r="X131" s="4" t="n">
        <v>5</v>
      </c>
      <c r="Y131" s="4" t="n">
        <v>5</v>
      </c>
      <c r="Z131" s="4" t="n">
        <v>5.5</v>
      </c>
      <c r="AA131" s="4" t="n">
        <v>5</v>
      </c>
      <c r="AB131" s="4" t="n">
        <v>5.5</v>
      </c>
      <c r="AC131" s="4" t="n">
        <v>5</v>
      </c>
      <c r="AD131" s="4" t="n">
        <v>5</v>
      </c>
      <c r="AE131" s="4" t="n">
        <v>5.5</v>
      </c>
      <c r="AF131" s="4" t="n">
        <v>6</v>
      </c>
      <c r="AG131" s="4" t="n">
        <v>5.5</v>
      </c>
      <c r="AH131" s="4" t="n">
        <v>6</v>
      </c>
      <c r="AI131" s="4" t="n">
        <v>5.5</v>
      </c>
      <c r="AJ131" s="4" t="n">
        <v>5</v>
      </c>
      <c r="AK131" s="11" t="n">
        <f aca="false">SUM(F131:AJ131)</f>
        <v>155</v>
      </c>
      <c r="AL131" s="4" t="n">
        <v>32</v>
      </c>
      <c r="AM131" s="17" t="n">
        <f aca="false">PRODUCT(AK131:AL131)</f>
        <v>4960</v>
      </c>
      <c r="AN131" s="29" t="n">
        <v>0</v>
      </c>
      <c r="AO131" s="8"/>
      <c r="AP131" s="4"/>
      <c r="AQ131" s="30"/>
      <c r="AR131" s="10"/>
      <c r="AS131" s="14"/>
      <c r="AT131" s="12"/>
      <c r="AU131" s="15" t="n">
        <f aca="false">AN131+AO131+AR131+AS131+AT131</f>
        <v>0</v>
      </c>
      <c r="AV131" s="15"/>
      <c r="AW131" s="15" t="n">
        <f aca="false">AP131+AR131+AS131+AT131+AV131+AZ131</f>
        <v>155</v>
      </c>
      <c r="AX131" s="15" t="n">
        <f aca="false">AU131-AW131+AV131+AZ131</f>
        <v>0</v>
      </c>
      <c r="AY131" s="15" t="n">
        <v>580.5</v>
      </c>
      <c r="AZ131" s="15" t="n">
        <f aca="false">AK131</f>
        <v>155</v>
      </c>
      <c r="BA131" s="15" t="n">
        <f aca="false">AY131+AZ131</f>
        <v>735.5</v>
      </c>
      <c r="BB131" s="15" t="n">
        <f aca="false">AM131-AW131</f>
        <v>4805</v>
      </c>
      <c r="BC131" s="4" t="s">
        <v>42</v>
      </c>
      <c r="BD131" s="4" t="s">
        <v>1018</v>
      </c>
    </row>
    <row r="132" customFormat="false" ht="15.75" hidden="false" customHeight="false" outlineLevel="0" collapsed="false">
      <c r="A132" s="16" t="n">
        <v>518</v>
      </c>
      <c r="B132" s="23" t="s">
        <v>790</v>
      </c>
      <c r="C132" s="4" t="s">
        <v>728</v>
      </c>
      <c r="D132" s="4"/>
      <c r="E132" s="4"/>
      <c r="F132" s="4" t="n">
        <v>14.5</v>
      </c>
      <c r="G132" s="4" t="n">
        <v>14.5</v>
      </c>
      <c r="H132" s="4" t="n">
        <v>14.5</v>
      </c>
      <c r="I132" s="4" t="n">
        <v>14</v>
      </c>
      <c r="J132" s="4" t="n">
        <v>14</v>
      </c>
      <c r="K132" s="4" t="n">
        <v>14</v>
      </c>
      <c r="L132" s="4" t="n">
        <v>14</v>
      </c>
      <c r="M132" s="4" t="n">
        <v>14</v>
      </c>
      <c r="N132" s="4" t="n">
        <v>14</v>
      </c>
      <c r="O132" s="4" t="n">
        <v>14.5</v>
      </c>
      <c r="P132" s="4" t="n">
        <v>14</v>
      </c>
      <c r="Q132" s="4" t="n">
        <v>14</v>
      </c>
      <c r="R132" s="4" t="n">
        <v>15</v>
      </c>
      <c r="S132" s="4" t="n">
        <v>15</v>
      </c>
      <c r="T132" s="4" t="n">
        <v>15</v>
      </c>
      <c r="U132" s="4" t="n">
        <v>15</v>
      </c>
      <c r="V132" s="4" t="n">
        <v>14</v>
      </c>
      <c r="W132" s="4" t="n">
        <v>14</v>
      </c>
      <c r="X132" s="4" t="n">
        <v>14</v>
      </c>
      <c r="Y132" s="4" t="n">
        <v>14</v>
      </c>
      <c r="Z132" s="4" t="n">
        <v>10</v>
      </c>
      <c r="AA132" s="4" t="n">
        <v>6.5</v>
      </c>
      <c r="AB132" s="4" t="n">
        <v>9</v>
      </c>
      <c r="AC132" s="4" t="n">
        <v>12</v>
      </c>
      <c r="AD132" s="4" t="n">
        <v>12</v>
      </c>
      <c r="AE132" s="4" t="n">
        <v>13</v>
      </c>
      <c r="AF132" s="4" t="n">
        <v>14</v>
      </c>
      <c r="AG132" s="4" t="n">
        <v>14</v>
      </c>
      <c r="AH132" s="4" t="n">
        <v>13</v>
      </c>
      <c r="AI132" s="4" t="n">
        <v>12.5</v>
      </c>
      <c r="AJ132" s="4" t="n">
        <v>14</v>
      </c>
      <c r="AK132" s="11" t="n">
        <f aca="false">SUM(F132:AJ132)</f>
        <v>416</v>
      </c>
      <c r="AL132" s="4" t="n">
        <v>32</v>
      </c>
      <c r="AM132" s="17" t="n">
        <f aca="false">PRODUCT(AK132:AL132)</f>
        <v>13312</v>
      </c>
      <c r="AN132" s="51" t="n">
        <v>65600.5</v>
      </c>
      <c r="AO132" s="8"/>
      <c r="AP132" s="4" t="n">
        <v>3568</v>
      </c>
      <c r="AQ132" s="30" t="n">
        <v>20909</v>
      </c>
      <c r="AR132" s="10"/>
      <c r="AS132" s="14"/>
      <c r="AT132" s="24" t="n">
        <v>4600</v>
      </c>
      <c r="AU132" s="15" t="n">
        <f aca="false">AN132+AO132+AR132+AS132+AT132</f>
        <v>70200.5</v>
      </c>
      <c r="AV132" s="15"/>
      <c r="AW132" s="15" t="n">
        <f aca="false">AP132+AR132+AS132+AT132+AV132+AZ132</f>
        <v>8584</v>
      </c>
      <c r="AX132" s="15" t="n">
        <f aca="false">AU132-AW132+AV132+AZ132</f>
        <v>62032.5</v>
      </c>
      <c r="AY132" s="15" t="n">
        <v>783</v>
      </c>
      <c r="AZ132" s="15" t="n">
        <f aca="false">AK132</f>
        <v>416</v>
      </c>
      <c r="BA132" s="15" t="n">
        <f aca="false">AY132+AZ132</f>
        <v>1199</v>
      </c>
      <c r="BB132" s="15" t="n">
        <f aca="false">AM132-AW132</f>
        <v>4728</v>
      </c>
      <c r="BC132" s="31" t="s">
        <v>42</v>
      </c>
      <c r="BD132" s="31" t="s">
        <v>791</v>
      </c>
    </row>
    <row r="133" customFormat="false" ht="15.75" hidden="false" customHeight="false" outlineLevel="0" collapsed="false">
      <c r="A133" s="16" t="n">
        <v>389</v>
      </c>
      <c r="B133" s="4" t="s">
        <v>619</v>
      </c>
      <c r="C133" s="4" t="s">
        <v>475</v>
      </c>
      <c r="D133" s="4"/>
      <c r="E133" s="4"/>
      <c r="F133" s="4" t="n">
        <v>5</v>
      </c>
      <c r="G133" s="4" t="n">
        <v>5</v>
      </c>
      <c r="H133" s="4" t="n">
        <v>4.5</v>
      </c>
      <c r="I133" s="4" t="n">
        <v>5</v>
      </c>
      <c r="J133" s="4" t="n">
        <v>5</v>
      </c>
      <c r="K133" s="4" t="n">
        <v>5</v>
      </c>
      <c r="L133" s="4" t="n">
        <v>5</v>
      </c>
      <c r="M133" s="4" t="n">
        <v>5</v>
      </c>
      <c r="N133" s="4" t="n">
        <v>5</v>
      </c>
      <c r="O133" s="4" t="n">
        <v>5</v>
      </c>
      <c r="P133" s="4" t="n">
        <v>5</v>
      </c>
      <c r="Q133" s="4" t="n">
        <v>5</v>
      </c>
      <c r="R133" s="4" t="n">
        <v>5</v>
      </c>
      <c r="S133" s="4" t="n">
        <v>5</v>
      </c>
      <c r="T133" s="4" t="n">
        <v>5</v>
      </c>
      <c r="U133" s="4" t="n">
        <v>5</v>
      </c>
      <c r="V133" s="4" t="n">
        <v>5</v>
      </c>
      <c r="W133" s="4" t="n">
        <v>4.5</v>
      </c>
      <c r="X133" s="4" t="n">
        <v>5</v>
      </c>
      <c r="Y133" s="4" t="n">
        <v>4.5</v>
      </c>
      <c r="Z133" s="4" t="n">
        <v>4.5</v>
      </c>
      <c r="AA133" s="4" t="n">
        <v>5</v>
      </c>
      <c r="AB133" s="4" t="n">
        <v>5</v>
      </c>
      <c r="AC133" s="4" t="n">
        <v>5</v>
      </c>
      <c r="AD133" s="4" t="n">
        <v>4.5</v>
      </c>
      <c r="AE133" s="4" t="n">
        <v>5</v>
      </c>
      <c r="AF133" s="4" t="n">
        <v>5</v>
      </c>
      <c r="AG133" s="4" t="n">
        <v>5</v>
      </c>
      <c r="AH133" s="4" t="n">
        <v>5</v>
      </c>
      <c r="AI133" s="4" t="n">
        <v>5</v>
      </c>
      <c r="AJ133" s="4" t="n">
        <v>5</v>
      </c>
      <c r="AK133" s="11" t="n">
        <f aca="false">SUM(F133:AJ133)</f>
        <v>152.5</v>
      </c>
      <c r="AL133" s="4" t="n">
        <v>32</v>
      </c>
      <c r="AM133" s="17" t="n">
        <f aca="false">PRODUCT(AK133:AL133)</f>
        <v>4880</v>
      </c>
      <c r="AN133" s="29" t="n">
        <v>0</v>
      </c>
      <c r="AO133" s="8"/>
      <c r="AP133" s="4"/>
      <c r="AQ133" s="30"/>
      <c r="AR133" s="10"/>
      <c r="AS133" s="14"/>
      <c r="AT133" s="12"/>
      <c r="AU133" s="15" t="n">
        <f aca="false">AN133+AO133+AR133+AS133+AT133</f>
        <v>0</v>
      </c>
      <c r="AV133" s="15"/>
      <c r="AW133" s="15" t="n">
        <f aca="false">AP133+AR133+AS133+AT133+AV133+AZ133</f>
        <v>152.5</v>
      </c>
      <c r="AX133" s="15" t="n">
        <f aca="false">AU133-AW133+AV133+AZ133</f>
        <v>0</v>
      </c>
      <c r="AY133" s="15" t="n">
        <v>601.5</v>
      </c>
      <c r="AZ133" s="15" t="n">
        <f aca="false">AK133</f>
        <v>152.5</v>
      </c>
      <c r="BA133" s="15" t="n">
        <f aca="false">AY133+AZ133</f>
        <v>754</v>
      </c>
      <c r="BB133" s="15" t="n">
        <f aca="false">AM133-AW133</f>
        <v>4727.5</v>
      </c>
      <c r="BC133" s="4" t="s">
        <v>42</v>
      </c>
      <c r="BD133" s="4" t="s">
        <v>620</v>
      </c>
    </row>
    <row r="134" customFormat="false" ht="15.75" hidden="false" customHeight="false" outlineLevel="0" collapsed="false">
      <c r="A134" s="16" t="n">
        <v>8</v>
      </c>
      <c r="B134" s="23" t="s">
        <v>45</v>
      </c>
      <c r="C134" s="4" t="s">
        <v>29</v>
      </c>
      <c r="D134" s="4"/>
      <c r="E134" s="4"/>
      <c r="F134" s="4" t="n">
        <v>5</v>
      </c>
      <c r="G134" s="4" t="n">
        <v>5</v>
      </c>
      <c r="H134" s="4" t="n">
        <v>4</v>
      </c>
      <c r="I134" s="4" t="n">
        <v>4</v>
      </c>
      <c r="J134" s="4" t="n">
        <v>5</v>
      </c>
      <c r="K134" s="4" t="n">
        <v>5</v>
      </c>
      <c r="L134" s="4" t="n">
        <v>5</v>
      </c>
      <c r="M134" s="4" t="n">
        <v>5</v>
      </c>
      <c r="N134" s="4" t="n">
        <v>5</v>
      </c>
      <c r="O134" s="4" t="n">
        <v>5</v>
      </c>
      <c r="P134" s="4" t="n">
        <v>4.5</v>
      </c>
      <c r="Q134" s="4" t="n">
        <v>5</v>
      </c>
      <c r="R134" s="4" t="n">
        <v>5</v>
      </c>
      <c r="S134" s="4" t="n">
        <v>4</v>
      </c>
      <c r="T134" s="4" t="n">
        <v>5</v>
      </c>
      <c r="U134" s="4" t="n">
        <v>5</v>
      </c>
      <c r="V134" s="4" t="n">
        <v>5</v>
      </c>
      <c r="W134" s="4" t="n">
        <v>5</v>
      </c>
      <c r="X134" s="4" t="n">
        <v>5</v>
      </c>
      <c r="Y134" s="4" t="n">
        <v>4</v>
      </c>
      <c r="Z134" s="4" t="n">
        <v>5</v>
      </c>
      <c r="AA134" s="4" t="n">
        <v>5</v>
      </c>
      <c r="AB134" s="4" t="n">
        <v>4.5</v>
      </c>
      <c r="AC134" s="4" t="n">
        <v>5</v>
      </c>
      <c r="AD134" s="4" t="n">
        <v>5</v>
      </c>
      <c r="AE134" s="4" t="n">
        <v>5</v>
      </c>
      <c r="AF134" s="4" t="n">
        <v>4.5</v>
      </c>
      <c r="AG134" s="4" t="n">
        <v>4.5</v>
      </c>
      <c r="AH134" s="4" t="n">
        <v>4.5</v>
      </c>
      <c r="AI134" s="4" t="n">
        <v>5</v>
      </c>
      <c r="AJ134" s="4" t="n">
        <v>5</v>
      </c>
      <c r="AK134" s="11" t="n">
        <f aca="false">SUM(F134:AJ134)</f>
        <v>148.5</v>
      </c>
      <c r="AL134" s="4" t="n">
        <v>32</v>
      </c>
      <c r="AM134" s="17" t="n">
        <f aca="false">PRODUCT(AK134:AL134)</f>
        <v>4752</v>
      </c>
      <c r="AN134" s="18" t="n">
        <v>0</v>
      </c>
      <c r="AO134" s="19"/>
      <c r="AP134" s="65"/>
      <c r="AQ134" s="21"/>
      <c r="AR134" s="10"/>
      <c r="AS134" s="14"/>
      <c r="AT134" s="24"/>
      <c r="AU134" s="15" t="n">
        <f aca="false">AN134+AO134+AR134+AS134+AT134</f>
        <v>0</v>
      </c>
      <c r="AV134" s="15" t="n">
        <v>200</v>
      </c>
      <c r="AW134" s="15" t="n">
        <f aca="false">AP134+AR134+AS134+AT134+AV134+AZ134</f>
        <v>348.5</v>
      </c>
      <c r="AX134" s="15" t="n">
        <f aca="false">AU134-AW134+AV134+AZ134</f>
        <v>0</v>
      </c>
      <c r="AY134" s="15" t="n">
        <v>648</v>
      </c>
      <c r="AZ134" s="15" t="n">
        <f aca="false">AK134</f>
        <v>148.5</v>
      </c>
      <c r="BA134" s="15" t="n">
        <f aca="false">AY134+AZ134</f>
        <v>796.5</v>
      </c>
      <c r="BB134" s="15" t="n">
        <f aca="false">AM134-AW134</f>
        <v>4403.5</v>
      </c>
      <c r="BC134" s="23" t="s">
        <v>42</v>
      </c>
      <c r="BD134" s="23" t="s">
        <v>46</v>
      </c>
    </row>
    <row r="135" customFormat="false" ht="15.75" hidden="false" customHeight="false" outlineLevel="0" collapsed="false">
      <c r="A135" s="16" t="n">
        <v>231</v>
      </c>
      <c r="B135" s="23" t="s">
        <v>402</v>
      </c>
      <c r="C135" s="4" t="s">
        <v>377</v>
      </c>
      <c r="D135" s="4"/>
      <c r="E135" s="4"/>
      <c r="F135" s="4" t="n">
        <v>4.5</v>
      </c>
      <c r="G135" s="4" t="n">
        <v>4.5</v>
      </c>
      <c r="H135" s="4" t="n">
        <v>4</v>
      </c>
      <c r="I135" s="4" t="n">
        <v>4.5</v>
      </c>
      <c r="J135" s="4" t="n">
        <v>4</v>
      </c>
      <c r="K135" s="4" t="n">
        <v>4</v>
      </c>
      <c r="L135" s="4" t="n">
        <v>4.5</v>
      </c>
      <c r="M135" s="4" t="n">
        <v>4</v>
      </c>
      <c r="N135" s="4" t="n">
        <v>4</v>
      </c>
      <c r="O135" s="4" t="n">
        <v>3.5</v>
      </c>
      <c r="P135" s="4" t="n">
        <v>3.5</v>
      </c>
      <c r="Q135" s="4" t="n">
        <v>3.5</v>
      </c>
      <c r="R135" s="4" t="n">
        <v>4</v>
      </c>
      <c r="S135" s="4" t="n">
        <v>4</v>
      </c>
      <c r="T135" s="4" t="n">
        <v>4.5</v>
      </c>
      <c r="U135" s="4" t="n">
        <v>4.5</v>
      </c>
      <c r="V135" s="4" t="n">
        <v>5</v>
      </c>
      <c r="W135" s="4" t="n">
        <v>4.5</v>
      </c>
      <c r="X135" s="4" t="n">
        <v>4.5</v>
      </c>
      <c r="Y135" s="4" t="n">
        <v>4.5</v>
      </c>
      <c r="Z135" s="4" t="n">
        <v>5</v>
      </c>
      <c r="AA135" s="4" t="n">
        <v>5</v>
      </c>
      <c r="AB135" s="4" t="n">
        <v>5</v>
      </c>
      <c r="AC135" s="4" t="n">
        <v>4.5</v>
      </c>
      <c r="AD135" s="4" t="n">
        <v>4.5</v>
      </c>
      <c r="AE135" s="4" t="n">
        <v>4.5</v>
      </c>
      <c r="AF135" s="4" t="n">
        <v>4.5</v>
      </c>
      <c r="AG135" s="4" t="n">
        <v>4.5</v>
      </c>
      <c r="AH135" s="4" t="n">
        <v>5</v>
      </c>
      <c r="AI135" s="4" t="n">
        <v>5</v>
      </c>
      <c r="AJ135" s="4" t="n">
        <v>4</v>
      </c>
      <c r="AK135" s="11" t="n">
        <f aca="false">SUM(F135:AJ135)</f>
        <v>135.5</v>
      </c>
      <c r="AL135" s="4" t="n">
        <v>32</v>
      </c>
      <c r="AM135" s="17" t="n">
        <f aca="false">PRODUCT(AK135:AL135)</f>
        <v>4336</v>
      </c>
      <c r="AN135" s="29" t="n">
        <v>0</v>
      </c>
      <c r="AO135" s="8"/>
      <c r="AP135" s="4"/>
      <c r="AQ135" s="30"/>
      <c r="AR135" s="10"/>
      <c r="AS135" s="14"/>
      <c r="AT135" s="24"/>
      <c r="AU135" s="15" t="n">
        <f aca="false">AN135+AO135+AR135+AS135+AT135</f>
        <v>0</v>
      </c>
      <c r="AV135" s="15"/>
      <c r="AW135" s="15" t="n">
        <f aca="false">AP135+AR135+AS135+AT135+AV135+AZ135</f>
        <v>135.5</v>
      </c>
      <c r="AX135" s="15" t="n">
        <f aca="false">AU135-AW135+AV135+AZ135</f>
        <v>0</v>
      </c>
      <c r="AY135" s="15" t="n">
        <v>578</v>
      </c>
      <c r="AZ135" s="15" t="n">
        <f aca="false">AK135</f>
        <v>135.5</v>
      </c>
      <c r="BA135" s="15" t="n">
        <f aca="false">AY135+AZ135</f>
        <v>713.5</v>
      </c>
      <c r="BB135" s="15" t="n">
        <f aca="false">AM135-AW135</f>
        <v>4200.5</v>
      </c>
      <c r="BC135" s="31" t="s">
        <v>42</v>
      </c>
      <c r="BD135" s="31" t="s">
        <v>403</v>
      </c>
    </row>
    <row r="136" customFormat="false" ht="15.75" hidden="false" customHeight="false" outlineLevel="0" collapsed="false">
      <c r="A136" s="16" t="n">
        <v>227</v>
      </c>
      <c r="B136" s="23" t="s">
        <v>395</v>
      </c>
      <c r="C136" s="4" t="s">
        <v>377</v>
      </c>
      <c r="D136" s="4"/>
      <c r="E136" s="4"/>
      <c r="F136" s="4" t="n">
        <v>4</v>
      </c>
      <c r="G136" s="4" t="n">
        <v>4</v>
      </c>
      <c r="H136" s="4" t="n">
        <v>4</v>
      </c>
      <c r="I136" s="4" t="n">
        <v>3.5</v>
      </c>
      <c r="J136" s="4" t="n">
        <v>3.5</v>
      </c>
      <c r="K136" s="4" t="n">
        <v>4</v>
      </c>
      <c r="L136" s="4" t="n">
        <v>4</v>
      </c>
      <c r="M136" s="4" t="n">
        <v>4</v>
      </c>
      <c r="N136" s="4" t="n">
        <v>3</v>
      </c>
      <c r="O136" s="4" t="n">
        <v>4</v>
      </c>
      <c r="P136" s="4" t="n">
        <v>4</v>
      </c>
      <c r="Q136" s="4" t="n">
        <v>4</v>
      </c>
      <c r="R136" s="4" t="n">
        <v>4</v>
      </c>
      <c r="S136" s="4" t="n">
        <v>4</v>
      </c>
      <c r="T136" s="4" t="n">
        <v>4</v>
      </c>
      <c r="U136" s="4" t="n">
        <v>4</v>
      </c>
      <c r="V136" s="4" t="n">
        <v>4</v>
      </c>
      <c r="W136" s="4" t="n">
        <v>4</v>
      </c>
      <c r="X136" s="4" t="n">
        <v>4</v>
      </c>
      <c r="Y136" s="4" t="n">
        <v>4</v>
      </c>
      <c r="Z136" s="4" t="n">
        <v>3.5</v>
      </c>
      <c r="AA136" s="4" t="n">
        <v>3</v>
      </c>
      <c r="AB136" s="4" t="n">
        <v>3.5</v>
      </c>
      <c r="AC136" s="4" t="n">
        <v>3.5</v>
      </c>
      <c r="AD136" s="4" t="n">
        <v>3.5</v>
      </c>
      <c r="AE136" s="4" t="n">
        <v>3.5</v>
      </c>
      <c r="AF136" s="4" t="n">
        <v>4</v>
      </c>
      <c r="AG136" s="4" t="n">
        <v>4</v>
      </c>
      <c r="AH136" s="4" t="n">
        <v>5.5</v>
      </c>
      <c r="AI136" s="4" t="n">
        <v>5</v>
      </c>
      <c r="AJ136" s="4" t="n">
        <v>4.5</v>
      </c>
      <c r="AK136" s="11" t="n">
        <f aca="false">SUM(F136:AJ136)</f>
        <v>121.5</v>
      </c>
      <c r="AL136" s="4" t="n">
        <v>32</v>
      </c>
      <c r="AM136" s="17" t="n">
        <f aca="false">PRODUCT(AK136:AL136)</f>
        <v>3888</v>
      </c>
      <c r="AN136" s="29" t="n">
        <v>0</v>
      </c>
      <c r="AO136" s="8"/>
      <c r="AP136" s="4"/>
      <c r="AQ136" s="30"/>
      <c r="AR136" s="10"/>
      <c r="AS136" s="14"/>
      <c r="AT136" s="24"/>
      <c r="AU136" s="15" t="n">
        <f aca="false">AN136+AO136+AR136+AS136+AT136</f>
        <v>0</v>
      </c>
      <c r="AV136" s="15"/>
      <c r="AW136" s="15" t="n">
        <f aca="false">AP136+AR136+AS136+AT136+AV136+AZ136</f>
        <v>121.5</v>
      </c>
      <c r="AX136" s="15" t="n">
        <f aca="false">AU136-AW136+AV136+AZ136</f>
        <v>0</v>
      </c>
      <c r="AY136" s="15" t="n">
        <v>93</v>
      </c>
      <c r="AZ136" s="15" t="n">
        <f aca="false">AK136</f>
        <v>121.5</v>
      </c>
      <c r="BA136" s="15" t="n">
        <f aca="false">AY136+AZ136</f>
        <v>214.5</v>
      </c>
      <c r="BB136" s="15" t="n">
        <f aca="false">AM136-AW136</f>
        <v>3766.5</v>
      </c>
      <c r="BC136" s="31" t="s">
        <v>42</v>
      </c>
      <c r="BD136" s="31" t="s">
        <v>396</v>
      </c>
    </row>
    <row r="137" customFormat="false" ht="15.75" hidden="false" customHeight="false" outlineLevel="0" collapsed="false">
      <c r="A137" s="16" t="n">
        <v>494</v>
      </c>
      <c r="B137" s="23" t="s">
        <v>748</v>
      </c>
      <c r="C137" s="4" t="s">
        <v>728</v>
      </c>
      <c r="D137" s="4"/>
      <c r="E137" s="4"/>
      <c r="F137" s="4" t="n">
        <v>8.5</v>
      </c>
      <c r="G137" s="4" t="n">
        <v>8</v>
      </c>
      <c r="H137" s="4" t="n">
        <v>8.5</v>
      </c>
      <c r="I137" s="4" t="n">
        <v>9</v>
      </c>
      <c r="J137" s="4" t="n">
        <v>8.5</v>
      </c>
      <c r="K137" s="4" t="n">
        <v>9</v>
      </c>
      <c r="L137" s="4" t="n">
        <v>6</v>
      </c>
      <c r="M137" s="4" t="n">
        <v>6</v>
      </c>
      <c r="N137" s="4" t="n">
        <v>9.5</v>
      </c>
      <c r="O137" s="4" t="n">
        <v>8</v>
      </c>
      <c r="P137" s="4" t="n">
        <v>6</v>
      </c>
      <c r="Q137" s="4" t="n">
        <v>8</v>
      </c>
      <c r="R137" s="4" t="n">
        <v>7.5</v>
      </c>
      <c r="S137" s="4" t="n">
        <v>7</v>
      </c>
      <c r="T137" s="4" t="n">
        <v>7.5</v>
      </c>
      <c r="U137" s="4" t="n">
        <v>8</v>
      </c>
      <c r="V137" s="4" t="n">
        <v>7</v>
      </c>
      <c r="W137" s="4" t="n">
        <v>7</v>
      </c>
      <c r="X137" s="4" t="n">
        <v>8</v>
      </c>
      <c r="Y137" s="4" t="n">
        <v>8</v>
      </c>
      <c r="Z137" s="4" t="n">
        <v>7.5</v>
      </c>
      <c r="AA137" s="4" t="n">
        <v>7</v>
      </c>
      <c r="AB137" s="4" t="n">
        <v>8.5</v>
      </c>
      <c r="AC137" s="4" t="n">
        <v>8</v>
      </c>
      <c r="AD137" s="4" t="n">
        <v>7</v>
      </c>
      <c r="AE137" s="4" t="n">
        <v>6.5</v>
      </c>
      <c r="AF137" s="4" t="n">
        <v>7</v>
      </c>
      <c r="AG137" s="4" t="n">
        <v>7.5</v>
      </c>
      <c r="AH137" s="4" t="n">
        <v>6.5</v>
      </c>
      <c r="AI137" s="4" t="n">
        <v>4.5</v>
      </c>
      <c r="AJ137" s="4" t="n">
        <v>7</v>
      </c>
      <c r="AK137" s="11" t="n">
        <f aca="false">SUM(F137:AJ137)</f>
        <v>232</v>
      </c>
      <c r="AL137" s="4" t="n">
        <v>32</v>
      </c>
      <c r="AM137" s="17" t="n">
        <f aca="false">PRODUCT(AK137:AL137)</f>
        <v>7424</v>
      </c>
      <c r="AN137" s="29" t="n">
        <v>0</v>
      </c>
      <c r="AO137" s="8"/>
      <c r="AP137" s="4"/>
      <c r="AQ137" s="30"/>
      <c r="AR137" s="10"/>
      <c r="AS137" s="14"/>
      <c r="AT137" s="24" t="n">
        <v>3450</v>
      </c>
      <c r="AU137" s="15" t="n">
        <f aca="false">AN137+AO137+AR137+AS137+AT137</f>
        <v>3450</v>
      </c>
      <c r="AV137" s="15"/>
      <c r="AW137" s="15" t="n">
        <f aca="false">AP137+AR137+AS137+AT137+AV137+AZ137</f>
        <v>3682</v>
      </c>
      <c r="AX137" s="15" t="n">
        <f aca="false">AU137-AW137+AV137+AZ137</f>
        <v>0</v>
      </c>
      <c r="AY137" s="15" t="n">
        <v>739</v>
      </c>
      <c r="AZ137" s="15" t="n">
        <f aca="false">AK137</f>
        <v>232</v>
      </c>
      <c r="BA137" s="15" t="n">
        <f aca="false">AY137+AZ137</f>
        <v>971</v>
      </c>
      <c r="BB137" s="15" t="n">
        <f aca="false">AM137-AW137</f>
        <v>3742</v>
      </c>
      <c r="BC137" s="31" t="s">
        <v>42</v>
      </c>
      <c r="BD137" s="31" t="s">
        <v>749</v>
      </c>
    </row>
    <row r="138" customFormat="false" ht="15.75" hidden="false" customHeight="false" outlineLevel="0" collapsed="false">
      <c r="A138" s="16" t="n">
        <v>492</v>
      </c>
      <c r="B138" s="23" t="s">
        <v>744</v>
      </c>
      <c r="C138" s="4" t="s">
        <v>728</v>
      </c>
      <c r="D138" s="4"/>
      <c r="E138" s="4"/>
      <c r="F138" s="4" t="n">
        <v>3.5</v>
      </c>
      <c r="G138" s="4" t="n">
        <v>3.5</v>
      </c>
      <c r="H138" s="4" t="n">
        <v>4</v>
      </c>
      <c r="I138" s="4" t="n">
        <v>4.5</v>
      </c>
      <c r="J138" s="4" t="n">
        <v>5</v>
      </c>
      <c r="K138" s="4" t="n">
        <v>4.5</v>
      </c>
      <c r="L138" s="4" t="n">
        <v>4.5</v>
      </c>
      <c r="M138" s="4" t="n">
        <v>4.5</v>
      </c>
      <c r="N138" s="4" t="n">
        <v>3.5</v>
      </c>
      <c r="O138" s="4" t="n">
        <v>3.5</v>
      </c>
      <c r="P138" s="4" t="n">
        <v>4</v>
      </c>
      <c r="Q138" s="4" t="n">
        <v>4</v>
      </c>
      <c r="R138" s="4" t="n">
        <v>3.5</v>
      </c>
      <c r="S138" s="4" t="n">
        <v>4</v>
      </c>
      <c r="T138" s="4" t="n">
        <v>3</v>
      </c>
      <c r="U138" s="4" t="n">
        <v>3.5</v>
      </c>
      <c r="V138" s="4" t="n">
        <v>3.5</v>
      </c>
      <c r="W138" s="4" t="n">
        <v>3.5</v>
      </c>
      <c r="X138" s="4" t="n">
        <v>3.5</v>
      </c>
      <c r="Y138" s="4" t="n">
        <v>3</v>
      </c>
      <c r="Z138" s="4" t="n">
        <v>3</v>
      </c>
      <c r="AA138" s="4" t="n">
        <v>2.5</v>
      </c>
      <c r="AB138" s="4" t="n">
        <v>3</v>
      </c>
      <c r="AC138" s="4" t="n">
        <v>3.5</v>
      </c>
      <c r="AD138" s="4" t="n">
        <v>3</v>
      </c>
      <c r="AE138" s="4" t="n">
        <v>2.5</v>
      </c>
      <c r="AF138" s="4" t="n">
        <v>2</v>
      </c>
      <c r="AG138" s="4" t="n">
        <v>2.5</v>
      </c>
      <c r="AH138" s="4" t="n">
        <v>2.5</v>
      </c>
      <c r="AI138" s="4" t="n">
        <v>2.5</v>
      </c>
      <c r="AJ138" s="4" t="n">
        <v>2.5</v>
      </c>
      <c r="AK138" s="11" t="n">
        <f aca="false">SUM(F138:AJ138)</f>
        <v>106</v>
      </c>
      <c r="AL138" s="4" t="n">
        <v>32</v>
      </c>
      <c r="AM138" s="17" t="n">
        <f aca="false">PRODUCT(AK138:AL138)</f>
        <v>3392</v>
      </c>
      <c r="AN138" s="29" t="n">
        <v>0</v>
      </c>
      <c r="AO138" s="8"/>
      <c r="AP138" s="4"/>
      <c r="AQ138" s="30"/>
      <c r="AR138" s="10"/>
      <c r="AS138" s="14"/>
      <c r="AT138" s="24"/>
      <c r="AU138" s="15" t="n">
        <f aca="false">AN138+AO138+AR138+AS138+AT138</f>
        <v>0</v>
      </c>
      <c r="AV138" s="15"/>
      <c r="AW138" s="15" t="n">
        <f aca="false">AP138+AR138+AS138+AT138+AV138+AZ138</f>
        <v>106</v>
      </c>
      <c r="AX138" s="15" t="n">
        <f aca="false">AU138-AW138+AV138+AZ138</f>
        <v>0</v>
      </c>
      <c r="AY138" s="15" t="n">
        <v>414.5</v>
      </c>
      <c r="AZ138" s="15" t="n">
        <f aca="false">AK138</f>
        <v>106</v>
      </c>
      <c r="BA138" s="15" t="n">
        <f aca="false">AY138+AZ138</f>
        <v>520.5</v>
      </c>
      <c r="BB138" s="15" t="n">
        <f aca="false">AM138-AW138</f>
        <v>3286</v>
      </c>
      <c r="BC138" s="31" t="s">
        <v>42</v>
      </c>
      <c r="BD138" s="31" t="s">
        <v>745</v>
      </c>
    </row>
    <row r="139" customFormat="false" ht="15.75" hidden="false" customHeight="false" outlineLevel="0" collapsed="false">
      <c r="A139" s="16" t="n">
        <v>244</v>
      </c>
      <c r="B139" s="23" t="s">
        <v>425</v>
      </c>
      <c r="C139" s="4" t="s">
        <v>377</v>
      </c>
      <c r="D139" s="4"/>
      <c r="E139" s="4"/>
      <c r="F139" s="4" t="n">
        <v>5</v>
      </c>
      <c r="G139" s="4" t="n">
        <v>5</v>
      </c>
      <c r="H139" s="4" t="n">
        <v>5</v>
      </c>
      <c r="I139" s="4" t="n">
        <v>3.5</v>
      </c>
      <c r="J139" s="4" t="n">
        <v>3.5</v>
      </c>
      <c r="K139" s="4" t="n">
        <v>4</v>
      </c>
      <c r="L139" s="4" t="n">
        <v>4</v>
      </c>
      <c r="M139" s="4" t="n">
        <v>3.5</v>
      </c>
      <c r="N139" s="4" t="n">
        <v>3.5</v>
      </c>
      <c r="O139" s="4" t="n">
        <v>4</v>
      </c>
      <c r="P139" s="4" t="n">
        <v>3.5</v>
      </c>
      <c r="Q139" s="4" t="n">
        <v>4.5</v>
      </c>
      <c r="R139" s="4" t="n">
        <v>5</v>
      </c>
      <c r="S139" s="4" t="n">
        <v>5</v>
      </c>
      <c r="T139" s="4" t="n">
        <v>4.5</v>
      </c>
      <c r="U139" s="4" t="n">
        <v>4.5</v>
      </c>
      <c r="V139" s="4" t="n">
        <v>3.5</v>
      </c>
      <c r="W139" s="4"/>
      <c r="X139" s="4"/>
      <c r="Y139" s="4" t="n">
        <v>2.5</v>
      </c>
      <c r="Z139" s="4" t="n">
        <v>2.5</v>
      </c>
      <c r="AA139" s="4" t="n">
        <v>3</v>
      </c>
      <c r="AB139" s="4" t="n">
        <v>3</v>
      </c>
      <c r="AC139" s="4" t="n">
        <v>3</v>
      </c>
      <c r="AD139" s="4" t="n">
        <v>3</v>
      </c>
      <c r="AE139" s="4" t="n">
        <v>3</v>
      </c>
      <c r="AF139" s="4" t="n">
        <v>3</v>
      </c>
      <c r="AG139" s="4" t="n">
        <v>3</v>
      </c>
      <c r="AH139" s="4" t="n">
        <v>2.5</v>
      </c>
      <c r="AI139" s="4" t="n">
        <v>3</v>
      </c>
      <c r="AJ139" s="4" t="n">
        <v>2.5</v>
      </c>
      <c r="AK139" s="11" t="n">
        <f aca="false">SUM(F139:AJ139)</f>
        <v>105.5</v>
      </c>
      <c r="AL139" s="4" t="n">
        <v>32</v>
      </c>
      <c r="AM139" s="17" t="n">
        <f aca="false">PRODUCT(AK139:AL139)</f>
        <v>3376</v>
      </c>
      <c r="AN139" s="29" t="n">
        <v>0</v>
      </c>
      <c r="AO139" s="8"/>
      <c r="AP139" s="4"/>
      <c r="AQ139" s="30"/>
      <c r="AR139" s="10"/>
      <c r="AS139" s="14"/>
      <c r="AT139" s="24"/>
      <c r="AU139" s="15" t="n">
        <f aca="false">AN139+AO139+AR139+AS139+AT139</f>
        <v>0</v>
      </c>
      <c r="AV139" s="15"/>
      <c r="AW139" s="15" t="n">
        <f aca="false">AP139+AR139+AS139+AT139+AV139+AZ139</f>
        <v>105.5</v>
      </c>
      <c r="AX139" s="15" t="n">
        <f aca="false">AU139-AW139+AV139+AZ139</f>
        <v>0</v>
      </c>
      <c r="AY139" s="15" t="n">
        <v>735</v>
      </c>
      <c r="AZ139" s="15" t="n">
        <f aca="false">AK139</f>
        <v>105.5</v>
      </c>
      <c r="BA139" s="15" t="n">
        <f aca="false">AY139+AZ139</f>
        <v>840.5</v>
      </c>
      <c r="BB139" s="15" t="n">
        <f aca="false">AM139-AW139</f>
        <v>3270.5</v>
      </c>
      <c r="BC139" s="31" t="s">
        <v>42</v>
      </c>
      <c r="BD139" s="31" t="s">
        <v>426</v>
      </c>
    </row>
    <row r="140" customFormat="false" ht="15.75" hidden="false" customHeight="false" outlineLevel="0" collapsed="false">
      <c r="A140" s="16" t="n">
        <v>46</v>
      </c>
      <c r="B140" s="4" t="s">
        <v>1276</v>
      </c>
      <c r="C140" s="4" t="s">
        <v>88</v>
      </c>
      <c r="D140" s="4"/>
      <c r="E140" s="4"/>
      <c r="F140" s="4" t="n">
        <v>3</v>
      </c>
      <c r="G140" s="4" t="n">
        <v>3</v>
      </c>
      <c r="H140" s="4" t="n">
        <v>3</v>
      </c>
      <c r="I140" s="4" t="n">
        <v>3</v>
      </c>
      <c r="J140" s="4" t="n">
        <v>3</v>
      </c>
      <c r="K140" s="4" t="n">
        <v>3</v>
      </c>
      <c r="L140" s="4" t="n">
        <v>3</v>
      </c>
      <c r="M140" s="4" t="n">
        <v>3</v>
      </c>
      <c r="N140" s="4" t="n">
        <v>3</v>
      </c>
      <c r="O140" s="4" t="n">
        <v>3</v>
      </c>
      <c r="P140" s="4" t="n">
        <v>3</v>
      </c>
      <c r="Q140" s="4" t="n">
        <v>3</v>
      </c>
      <c r="R140" s="4" t="n">
        <v>3</v>
      </c>
      <c r="S140" s="4" t="n">
        <v>3</v>
      </c>
      <c r="T140" s="4" t="n">
        <v>3</v>
      </c>
      <c r="U140" s="4" t="n">
        <v>3</v>
      </c>
      <c r="V140" s="4" t="n">
        <v>3</v>
      </c>
      <c r="W140" s="4" t="n">
        <v>3</v>
      </c>
      <c r="X140" s="4" t="n">
        <v>3</v>
      </c>
      <c r="Y140" s="4"/>
      <c r="Z140" s="4" t="n">
        <v>3</v>
      </c>
      <c r="AA140" s="4" t="n">
        <v>3</v>
      </c>
      <c r="AB140" s="4" t="n">
        <v>3</v>
      </c>
      <c r="AC140" s="4" t="n">
        <v>3</v>
      </c>
      <c r="AD140" s="4" t="n">
        <v>3</v>
      </c>
      <c r="AE140" s="4" t="n">
        <v>3</v>
      </c>
      <c r="AF140" s="4" t="n">
        <v>3</v>
      </c>
      <c r="AG140" s="4" t="n">
        <v>3</v>
      </c>
      <c r="AH140" s="4" t="n">
        <v>3</v>
      </c>
      <c r="AI140" s="4" t="n">
        <v>3</v>
      </c>
      <c r="AJ140" s="4" t="n">
        <v>3</v>
      </c>
      <c r="AK140" s="11" t="n">
        <f aca="false">SUM(F140:AJ140)</f>
        <v>90</v>
      </c>
      <c r="AL140" s="4" t="n">
        <v>32</v>
      </c>
      <c r="AM140" s="17" t="n">
        <f aca="false">PRODUCT(AK140:AL140)</f>
        <v>2880</v>
      </c>
      <c r="AN140" s="29" t="n">
        <v>0</v>
      </c>
      <c r="AO140" s="8"/>
      <c r="AP140" s="4"/>
      <c r="AQ140" s="30"/>
      <c r="AR140" s="10"/>
      <c r="AS140" s="14"/>
      <c r="AT140" s="24"/>
      <c r="AU140" s="15" t="n">
        <f aca="false">AN140+AO140+AR140+AS140+AT140</f>
        <v>0</v>
      </c>
      <c r="AV140" s="15"/>
      <c r="AW140" s="15" t="n">
        <f aca="false">AP140+AR140+AS140+AT140+AV140+AZ140</f>
        <v>90</v>
      </c>
      <c r="AX140" s="15" t="n">
        <f aca="false">AU140-AW140+AV140+AZ140</f>
        <v>0</v>
      </c>
      <c r="AY140" s="15" t="n">
        <v>58</v>
      </c>
      <c r="AZ140" s="15" t="n">
        <f aca="false">AK140</f>
        <v>90</v>
      </c>
      <c r="BA140" s="15" t="n">
        <f aca="false">AY140+AZ140</f>
        <v>148</v>
      </c>
      <c r="BB140" s="15" t="n">
        <f aca="false">AM140-AW140</f>
        <v>2790</v>
      </c>
      <c r="BC140" s="4" t="s">
        <v>42</v>
      </c>
      <c r="BD140" s="31" t="s">
        <v>111</v>
      </c>
    </row>
    <row r="141" customFormat="false" ht="15.75" hidden="false" customHeight="false" outlineLevel="0" collapsed="false">
      <c r="A141" s="16" t="n">
        <v>6</v>
      </c>
      <c r="B141" s="23" t="s">
        <v>41</v>
      </c>
      <c r="C141" s="4" t="s">
        <v>29</v>
      </c>
      <c r="D141" s="4"/>
      <c r="E141" s="4"/>
      <c r="F141" s="4" t="n">
        <v>3.5</v>
      </c>
      <c r="G141" s="4" t="n">
        <v>2.5</v>
      </c>
      <c r="H141" s="4" t="n">
        <v>4</v>
      </c>
      <c r="I141" s="4" t="n">
        <v>3.5</v>
      </c>
      <c r="J141" s="4" t="n">
        <v>4.5</v>
      </c>
      <c r="K141" s="4" t="n">
        <v>3</v>
      </c>
      <c r="L141" s="4" t="n">
        <v>3</v>
      </c>
      <c r="M141" s="4" t="n">
        <v>3.5</v>
      </c>
      <c r="N141" s="4" t="n">
        <v>3.5</v>
      </c>
      <c r="O141" s="4" t="n">
        <v>3.5</v>
      </c>
      <c r="P141" s="4" t="n">
        <v>3.5</v>
      </c>
      <c r="Q141" s="4" t="n">
        <v>4</v>
      </c>
      <c r="R141" s="4" t="n">
        <v>4.5</v>
      </c>
      <c r="S141" s="4" t="n">
        <v>4</v>
      </c>
      <c r="T141" s="4" t="n">
        <v>4</v>
      </c>
      <c r="U141" s="4" t="n">
        <v>4.5</v>
      </c>
      <c r="V141" s="4" t="n">
        <v>4.5</v>
      </c>
      <c r="W141" s="4" t="n">
        <v>4.5</v>
      </c>
      <c r="X141" s="4" t="n">
        <v>4</v>
      </c>
      <c r="Y141" s="4" t="n">
        <v>4</v>
      </c>
      <c r="Z141" s="4" t="n">
        <v>4.5</v>
      </c>
      <c r="AA141" s="4" t="n">
        <v>4</v>
      </c>
      <c r="AB141" s="4" t="n">
        <v>4</v>
      </c>
      <c r="AC141" s="4" t="n">
        <v>4.5</v>
      </c>
      <c r="AD141" s="4" t="n">
        <v>5</v>
      </c>
      <c r="AE141" s="4" t="n">
        <v>4</v>
      </c>
      <c r="AF141" s="4" t="n">
        <v>4.5</v>
      </c>
      <c r="AG141" s="4" t="n">
        <v>4.5</v>
      </c>
      <c r="AH141" s="4" t="n">
        <v>4</v>
      </c>
      <c r="AI141" s="4" t="n">
        <v>3.5</v>
      </c>
      <c r="AJ141" s="4" t="n">
        <v>3</v>
      </c>
      <c r="AK141" s="11" t="n">
        <f aca="false">SUM(F141:AJ141)</f>
        <v>121.5</v>
      </c>
      <c r="AL141" s="4" t="n">
        <v>32</v>
      </c>
      <c r="AM141" s="17" t="n">
        <f aca="false">PRODUCT(AK141:AL141)</f>
        <v>3888</v>
      </c>
      <c r="AN141" s="18" t="n">
        <v>0</v>
      </c>
      <c r="AO141" s="19"/>
      <c r="AP141" s="65"/>
      <c r="AQ141" s="21"/>
      <c r="AR141" s="10"/>
      <c r="AS141" s="14"/>
      <c r="AT141" s="24" t="n">
        <v>1150</v>
      </c>
      <c r="AU141" s="15" t="n">
        <f aca="false">AN141+AO141+AR141+AS141+AT141</f>
        <v>1150</v>
      </c>
      <c r="AV141" s="15"/>
      <c r="AW141" s="15" t="n">
        <f aca="false">AP141+AR141+AS141+AT141+AV141+AZ141</f>
        <v>1271.5</v>
      </c>
      <c r="AX141" s="15" t="n">
        <f aca="false">AU141-AW141+AV141+AZ141</f>
        <v>0</v>
      </c>
      <c r="AY141" s="15" t="n">
        <v>528</v>
      </c>
      <c r="AZ141" s="15" t="n">
        <f aca="false">AK141</f>
        <v>121.5</v>
      </c>
      <c r="BA141" s="15" t="n">
        <f aca="false">AY141+AZ141</f>
        <v>649.5</v>
      </c>
      <c r="BB141" s="15" t="n">
        <f aca="false">AM141-AW141</f>
        <v>2616.5</v>
      </c>
      <c r="BC141" s="23" t="s">
        <v>42</v>
      </c>
      <c r="BD141" s="23" t="s">
        <v>43</v>
      </c>
    </row>
    <row r="142" customFormat="false" ht="15.75" hidden="false" customHeight="false" outlineLevel="0" collapsed="false">
      <c r="A142" s="16" t="n">
        <v>65</v>
      </c>
      <c r="B142" s="4" t="s">
        <v>147</v>
      </c>
      <c r="C142" s="4" t="s">
        <v>88</v>
      </c>
      <c r="D142" s="4"/>
      <c r="E142" s="4"/>
      <c r="F142" s="4" t="n">
        <v>2</v>
      </c>
      <c r="G142" s="4" t="n">
        <v>2</v>
      </c>
      <c r="H142" s="4" t="n">
        <v>2</v>
      </c>
      <c r="I142" s="4" t="n">
        <v>2</v>
      </c>
      <c r="J142" s="4" t="n">
        <v>2</v>
      </c>
      <c r="K142" s="4" t="n">
        <v>1.5</v>
      </c>
      <c r="L142" s="4" t="n">
        <v>2</v>
      </c>
      <c r="M142" s="4" t="n">
        <v>2</v>
      </c>
      <c r="N142" s="4" t="n">
        <v>2</v>
      </c>
      <c r="O142" s="4" t="n">
        <v>2</v>
      </c>
      <c r="P142" s="4" t="n">
        <v>2</v>
      </c>
      <c r="Q142" s="4" t="n">
        <v>2</v>
      </c>
      <c r="R142" s="4" t="n">
        <v>2</v>
      </c>
      <c r="S142" s="4" t="n">
        <v>2</v>
      </c>
      <c r="T142" s="4" t="n">
        <v>2</v>
      </c>
      <c r="U142" s="4" t="n">
        <v>2</v>
      </c>
      <c r="V142" s="4" t="n">
        <v>2</v>
      </c>
      <c r="W142" s="4" t="n">
        <v>2</v>
      </c>
      <c r="X142" s="4" t="n">
        <v>2</v>
      </c>
      <c r="Y142" s="4" t="n">
        <v>2</v>
      </c>
      <c r="Z142" s="4" t="n">
        <v>2</v>
      </c>
      <c r="AA142" s="4" t="n">
        <v>2</v>
      </c>
      <c r="AB142" s="4" t="n">
        <v>2</v>
      </c>
      <c r="AC142" s="4" t="n">
        <v>2</v>
      </c>
      <c r="AD142" s="4" t="n">
        <v>2</v>
      </c>
      <c r="AE142" s="4" t="n">
        <v>2</v>
      </c>
      <c r="AF142" s="4" t="n">
        <v>2</v>
      </c>
      <c r="AG142" s="4" t="n">
        <v>2</v>
      </c>
      <c r="AH142" s="4" t="n">
        <v>2</v>
      </c>
      <c r="AI142" s="4" t="n">
        <v>2</v>
      </c>
      <c r="AJ142" s="4" t="n">
        <v>2</v>
      </c>
      <c r="AK142" s="11" t="n">
        <f aca="false">SUM(F142:AJ142)</f>
        <v>61.5</v>
      </c>
      <c r="AL142" s="4" t="n">
        <v>32</v>
      </c>
      <c r="AM142" s="17" t="n">
        <f aca="false">PRODUCT(AK142:AL142)</f>
        <v>1968</v>
      </c>
      <c r="AN142" s="29" t="n">
        <v>0</v>
      </c>
      <c r="AO142" s="8"/>
      <c r="AP142" s="4"/>
      <c r="AQ142" s="30"/>
      <c r="AR142" s="10"/>
      <c r="AS142" s="14"/>
      <c r="AT142" s="24"/>
      <c r="AU142" s="15" t="n">
        <f aca="false">AN142+AO142+AR142+AS142+AT142</f>
        <v>0</v>
      </c>
      <c r="AV142" s="15"/>
      <c r="AW142" s="15" t="n">
        <f aca="false">AP142+AR142+AS142+AT142+AV142+AZ142</f>
        <v>61.5</v>
      </c>
      <c r="AX142" s="15" t="n">
        <f aca="false">AU142-AW142+AV142+AZ142</f>
        <v>0</v>
      </c>
      <c r="AY142" s="15" t="n">
        <v>251</v>
      </c>
      <c r="AZ142" s="15" t="n">
        <f aca="false">AK142</f>
        <v>61.5</v>
      </c>
      <c r="BA142" s="15" t="n">
        <f aca="false">AY142+AZ142</f>
        <v>312.5</v>
      </c>
      <c r="BB142" s="15" t="n">
        <f aca="false">AM142-AW142</f>
        <v>1906.5</v>
      </c>
      <c r="BC142" s="4" t="s">
        <v>42</v>
      </c>
      <c r="BD142" s="31" t="s">
        <v>148</v>
      </c>
    </row>
    <row r="143" customFormat="false" ht="15.75" hidden="false" customHeight="false" outlineLevel="0" collapsed="false">
      <c r="A143" s="16" t="n">
        <v>44</v>
      </c>
      <c r="B143" s="4" t="s">
        <v>104</v>
      </c>
      <c r="C143" s="4" t="s">
        <v>88</v>
      </c>
      <c r="D143" s="4" t="n">
        <v>13354049</v>
      </c>
      <c r="E143" s="4" t="s">
        <v>105</v>
      </c>
      <c r="F143" s="4" t="n">
        <v>8.5</v>
      </c>
      <c r="G143" s="4" t="n">
        <v>8</v>
      </c>
      <c r="H143" s="4" t="n">
        <v>7</v>
      </c>
      <c r="I143" s="4" t="n">
        <v>8</v>
      </c>
      <c r="J143" s="4" t="n">
        <v>8</v>
      </c>
      <c r="K143" s="4" t="n">
        <v>7</v>
      </c>
      <c r="L143" s="4" t="n">
        <v>8</v>
      </c>
      <c r="M143" s="4" t="n">
        <v>8</v>
      </c>
      <c r="N143" s="4" t="n">
        <v>6</v>
      </c>
      <c r="O143" s="4" t="n">
        <v>6</v>
      </c>
      <c r="P143" s="4" t="n">
        <v>7</v>
      </c>
      <c r="Q143" s="4" t="n">
        <v>8</v>
      </c>
      <c r="R143" s="4" t="n">
        <v>8</v>
      </c>
      <c r="S143" s="4" t="n">
        <v>7</v>
      </c>
      <c r="T143" s="4" t="n">
        <v>7</v>
      </c>
      <c r="U143" s="4" t="n">
        <v>7</v>
      </c>
      <c r="V143" s="4" t="n">
        <v>6.5</v>
      </c>
      <c r="W143" s="4" t="n">
        <v>7</v>
      </c>
      <c r="X143" s="4" t="n">
        <v>6.5</v>
      </c>
      <c r="Y143" s="4" t="n">
        <v>6.5</v>
      </c>
      <c r="Z143" s="4" t="n">
        <v>6</v>
      </c>
      <c r="AA143" s="4" t="n">
        <v>5.5</v>
      </c>
      <c r="AB143" s="4" t="n">
        <v>5</v>
      </c>
      <c r="AC143" s="4" t="n">
        <v>6.5</v>
      </c>
      <c r="AD143" s="4" t="n">
        <v>6.5</v>
      </c>
      <c r="AE143" s="4" t="n">
        <v>5.5</v>
      </c>
      <c r="AF143" s="4" t="n">
        <v>4.5</v>
      </c>
      <c r="AG143" s="4" t="n">
        <v>4.5</v>
      </c>
      <c r="AH143" s="4" t="n">
        <v>4.5</v>
      </c>
      <c r="AI143" s="4" t="n">
        <v>3.5</v>
      </c>
      <c r="AJ143" s="4" t="n">
        <v>3</v>
      </c>
      <c r="AK143" s="11" t="n">
        <f aca="false">SUM(F143:AJ143)</f>
        <v>200</v>
      </c>
      <c r="AL143" s="4" t="n">
        <v>32</v>
      </c>
      <c r="AM143" s="17" t="n">
        <f aca="false">PRODUCT(AK143:AL143)</f>
        <v>6400</v>
      </c>
      <c r="AN143" s="29" t="n">
        <v>0</v>
      </c>
      <c r="AO143" s="8"/>
      <c r="AP143" s="4"/>
      <c r="AQ143" s="30"/>
      <c r="AR143" s="10"/>
      <c r="AS143" s="14"/>
      <c r="AT143" s="24" t="n">
        <v>2300</v>
      </c>
      <c r="AU143" s="15" t="n">
        <f aca="false">AN143+AO143+AR143+AS143+AT143</f>
        <v>2300</v>
      </c>
      <c r="AV143" s="15" t="n">
        <v>500</v>
      </c>
      <c r="AW143" s="15" t="n">
        <f aca="false">AP143+AR143+AS143+AT143+AV143+AZ143</f>
        <v>3000</v>
      </c>
      <c r="AX143" s="15" t="n">
        <f aca="false">AU143-AW143+AV143+AZ143</f>
        <v>0</v>
      </c>
      <c r="AY143" s="15" t="n">
        <v>1311.5</v>
      </c>
      <c r="AZ143" s="15" t="n">
        <f aca="false">AK143</f>
        <v>200</v>
      </c>
      <c r="BA143" s="15" t="n">
        <f aca="false">AY143+AZ143</f>
        <v>1511.5</v>
      </c>
      <c r="BB143" s="15" t="n">
        <f aca="false">AM143-AW143</f>
        <v>3400</v>
      </c>
      <c r="BC143" s="4" t="s">
        <v>106</v>
      </c>
      <c r="BD143" s="31" t="s">
        <v>107</v>
      </c>
    </row>
    <row r="144" customFormat="false" ht="15.75" hidden="false" customHeight="false" outlineLevel="0" collapsed="false">
      <c r="A144" s="16" t="n">
        <v>59</v>
      </c>
      <c r="B144" s="4" t="s">
        <v>136</v>
      </c>
      <c r="C144" s="4" t="s">
        <v>88</v>
      </c>
      <c r="D144" s="4"/>
      <c r="E144" s="4"/>
      <c r="F144" s="4" t="n">
        <v>2.5</v>
      </c>
      <c r="G144" s="4" t="n">
        <v>2.5</v>
      </c>
      <c r="H144" s="4" t="n">
        <v>3</v>
      </c>
      <c r="I144" s="4" t="n">
        <v>3</v>
      </c>
      <c r="J144" s="4" t="n">
        <v>3</v>
      </c>
      <c r="K144" s="4" t="n">
        <v>3.5</v>
      </c>
      <c r="L144" s="4" t="n">
        <v>3.5</v>
      </c>
      <c r="M144" s="4" t="n">
        <v>3</v>
      </c>
      <c r="N144" s="4" t="n">
        <v>2.5</v>
      </c>
      <c r="O144" s="4" t="n">
        <v>3</v>
      </c>
      <c r="P144" s="4" t="n">
        <v>3</v>
      </c>
      <c r="Q144" s="4" t="n">
        <v>2.5</v>
      </c>
      <c r="R144" s="4" t="n">
        <v>2.5</v>
      </c>
      <c r="S144" s="4" t="n">
        <v>4</v>
      </c>
      <c r="T144" s="4" t="n">
        <v>3.5</v>
      </c>
      <c r="U144" s="4" t="n">
        <v>2</v>
      </c>
      <c r="V144" s="4" t="n">
        <v>2.5</v>
      </c>
      <c r="W144" s="4" t="n">
        <v>2.5</v>
      </c>
      <c r="X144" s="4" t="n">
        <v>3</v>
      </c>
      <c r="Y144" s="4" t="n">
        <v>3</v>
      </c>
      <c r="Z144" s="4" t="n">
        <v>2</v>
      </c>
      <c r="AA144" s="4" t="n">
        <v>2.5</v>
      </c>
      <c r="AB144" s="4" t="n">
        <v>3.5</v>
      </c>
      <c r="AC144" s="4" t="n">
        <v>3</v>
      </c>
      <c r="AD144" s="4" t="n">
        <v>2.5</v>
      </c>
      <c r="AE144" s="4" t="n">
        <v>3</v>
      </c>
      <c r="AF144" s="4" t="n">
        <v>2</v>
      </c>
      <c r="AG144" s="4" t="n">
        <v>2</v>
      </c>
      <c r="AH144" s="4" t="n">
        <v>2</v>
      </c>
      <c r="AI144" s="4" t="n">
        <v>2.5</v>
      </c>
      <c r="AJ144" s="4" t="n">
        <v>2.5</v>
      </c>
      <c r="AK144" s="11" t="n">
        <f aca="false">SUM(F144:AJ144)</f>
        <v>85.5</v>
      </c>
      <c r="AL144" s="4" t="n">
        <v>32</v>
      </c>
      <c r="AM144" s="17" t="n">
        <f aca="false">PRODUCT(AK144:AL144)</f>
        <v>2736</v>
      </c>
      <c r="AN144" s="29" t="n">
        <v>0</v>
      </c>
      <c r="AO144" s="8"/>
      <c r="AP144" s="4"/>
      <c r="AQ144" s="30"/>
      <c r="AR144" s="10"/>
      <c r="AS144" s="14"/>
      <c r="AT144" s="24"/>
      <c r="AU144" s="15" t="n">
        <f aca="false">AN144+AO144+AR144+AS144+AT144</f>
        <v>0</v>
      </c>
      <c r="AV144" s="15"/>
      <c r="AW144" s="15" t="n">
        <f aca="false">AP144+AR144+AS144+AT144+AV144+AZ144</f>
        <v>85.5</v>
      </c>
      <c r="AX144" s="15" t="n">
        <f aca="false">AU144-AW144+AV144+AZ144</f>
        <v>0</v>
      </c>
      <c r="AY144" s="15" t="n">
        <v>307</v>
      </c>
      <c r="AZ144" s="15" t="n">
        <f aca="false">AK144</f>
        <v>85.5</v>
      </c>
      <c r="BA144" s="15" t="n">
        <f aca="false">AY144+AZ144</f>
        <v>392.5</v>
      </c>
      <c r="BB144" s="15" t="n">
        <f aca="false">AM144-AW144</f>
        <v>2650.5</v>
      </c>
      <c r="BC144" s="4" t="s">
        <v>106</v>
      </c>
      <c r="BD144" s="31" t="s">
        <v>137</v>
      </c>
    </row>
    <row r="145" customFormat="false" ht="15.75" hidden="false" customHeight="false" outlineLevel="0" collapsed="false">
      <c r="A145" s="16" t="n">
        <v>80</v>
      </c>
      <c r="B145" s="4" t="s">
        <v>165</v>
      </c>
      <c r="C145" s="4" t="s">
        <v>88</v>
      </c>
      <c r="D145" s="4"/>
      <c r="E145" s="4"/>
      <c r="F145" s="4"/>
      <c r="G145" s="4"/>
      <c r="H145" s="4" t="n">
        <v>15</v>
      </c>
      <c r="I145" s="4" t="n">
        <v>17</v>
      </c>
      <c r="J145" s="4" t="n">
        <v>15.5</v>
      </c>
      <c r="K145" s="4" t="n">
        <v>15.5</v>
      </c>
      <c r="L145" s="4" t="n">
        <v>15.5</v>
      </c>
      <c r="M145" s="4" t="n">
        <v>15.5</v>
      </c>
      <c r="N145" s="4" t="n">
        <v>16</v>
      </c>
      <c r="O145" s="4" t="n">
        <v>15.5</v>
      </c>
      <c r="P145" s="4" t="n">
        <v>15.5</v>
      </c>
      <c r="Q145" s="4" t="n">
        <v>16.5</v>
      </c>
      <c r="R145" s="4" t="n">
        <v>16.5</v>
      </c>
      <c r="S145" s="4" t="n">
        <v>16.5</v>
      </c>
      <c r="T145" s="4" t="n">
        <v>16.5</v>
      </c>
      <c r="U145" s="4" t="n">
        <v>16.5</v>
      </c>
      <c r="V145" s="4" t="n">
        <v>15.5</v>
      </c>
      <c r="W145" s="4" t="n">
        <v>15.5</v>
      </c>
      <c r="X145" s="4" t="n">
        <v>15.5</v>
      </c>
      <c r="Y145" s="4" t="n">
        <v>15.5</v>
      </c>
      <c r="Z145" s="4" t="n">
        <v>15.5</v>
      </c>
      <c r="AA145" s="4" t="n">
        <v>15.5</v>
      </c>
      <c r="AB145" s="4" t="n">
        <v>15.5</v>
      </c>
      <c r="AC145" s="4" t="n">
        <v>10.5</v>
      </c>
      <c r="AD145" s="4" t="n">
        <v>16.5</v>
      </c>
      <c r="AE145" s="4" t="n">
        <v>15.5</v>
      </c>
      <c r="AF145" s="4" t="n">
        <v>15.5</v>
      </c>
      <c r="AG145" s="4" t="n">
        <v>15</v>
      </c>
      <c r="AH145" s="4" t="n">
        <v>15.5</v>
      </c>
      <c r="AI145" s="4" t="n">
        <v>14.5</v>
      </c>
      <c r="AJ145" s="4" t="n">
        <v>15</v>
      </c>
      <c r="AK145" s="11" t="n">
        <f aca="false">SUM(F145:AJ145)</f>
        <v>450</v>
      </c>
      <c r="AL145" s="4" t="n">
        <v>32</v>
      </c>
      <c r="AM145" s="17" t="n">
        <f aca="false">PRODUCT(AK145:AL145)</f>
        <v>14400</v>
      </c>
      <c r="AN145" s="29"/>
      <c r="AO145" s="8"/>
      <c r="AP145" s="4"/>
      <c r="AQ145" s="30"/>
      <c r="AR145" s="10"/>
      <c r="AS145" s="14"/>
      <c r="AT145" s="12"/>
      <c r="AU145" s="15" t="n">
        <f aca="false">AN145+AO145+AR145+AS145+AT145</f>
        <v>0</v>
      </c>
      <c r="AV145" s="15"/>
      <c r="AW145" s="15" t="n">
        <f aca="false">AP145+AR145+AS145+AT145+AV145+AZ145</f>
        <v>450</v>
      </c>
      <c r="AX145" s="15"/>
      <c r="AY145" s="15"/>
      <c r="AZ145" s="15" t="n">
        <f aca="false">AK145</f>
        <v>450</v>
      </c>
      <c r="BA145" s="15" t="n">
        <f aca="false">AY145+AZ145</f>
        <v>450</v>
      </c>
      <c r="BB145" s="15" t="n">
        <f aca="false">AM145-AW145</f>
        <v>13950</v>
      </c>
      <c r="BC145" s="4" t="s">
        <v>33</v>
      </c>
      <c r="BD145" s="4" t="s">
        <v>166</v>
      </c>
    </row>
    <row r="146" customFormat="false" ht="15.75" hidden="false" customHeight="false" outlineLevel="0" collapsed="false">
      <c r="A146" s="16" t="n">
        <v>57</v>
      </c>
      <c r="B146" s="4" t="s">
        <v>131</v>
      </c>
      <c r="C146" s="4" t="s">
        <v>88</v>
      </c>
      <c r="D146" s="4"/>
      <c r="E146" s="4"/>
      <c r="F146" s="4" t="n">
        <v>12</v>
      </c>
      <c r="G146" s="4" t="n">
        <v>10</v>
      </c>
      <c r="H146" s="4" t="n">
        <v>12</v>
      </c>
      <c r="I146" s="4" t="n">
        <v>12</v>
      </c>
      <c r="J146" s="4" t="n">
        <v>12</v>
      </c>
      <c r="K146" s="4" t="n">
        <v>12</v>
      </c>
      <c r="L146" s="4" t="n">
        <v>11</v>
      </c>
      <c r="M146" s="4" t="n">
        <v>11</v>
      </c>
      <c r="N146" s="4" t="n">
        <v>11</v>
      </c>
      <c r="O146" s="4" t="n">
        <v>9</v>
      </c>
      <c r="P146" s="4" t="n">
        <v>9</v>
      </c>
      <c r="Q146" s="4" t="n">
        <v>9</v>
      </c>
      <c r="R146" s="4" t="n">
        <v>9</v>
      </c>
      <c r="S146" s="4" t="n">
        <v>9</v>
      </c>
      <c r="T146" s="4" t="n">
        <v>9</v>
      </c>
      <c r="U146" s="4" t="n">
        <v>9</v>
      </c>
      <c r="V146" s="4" t="n">
        <v>11</v>
      </c>
      <c r="W146" s="4" t="n">
        <v>9</v>
      </c>
      <c r="X146" s="4" t="n">
        <v>11</v>
      </c>
      <c r="Y146" s="4" t="n">
        <v>8</v>
      </c>
      <c r="Z146" s="4" t="n">
        <v>10</v>
      </c>
      <c r="AA146" s="4" t="n">
        <v>13</v>
      </c>
      <c r="AB146" s="4" t="n">
        <v>13</v>
      </c>
      <c r="AC146" s="4" t="n">
        <v>13</v>
      </c>
      <c r="AD146" s="4" t="n">
        <v>13</v>
      </c>
      <c r="AE146" s="4" t="n">
        <v>13</v>
      </c>
      <c r="AF146" s="4" t="n">
        <v>8</v>
      </c>
      <c r="AG146" s="4" t="n">
        <v>13</v>
      </c>
      <c r="AH146" s="4" t="n">
        <v>13</v>
      </c>
      <c r="AI146" s="4" t="n">
        <v>13</v>
      </c>
      <c r="AJ146" s="4" t="n">
        <v>13</v>
      </c>
      <c r="AK146" s="11" t="n">
        <f aca="false">SUM(F146:AJ146)</f>
        <v>340</v>
      </c>
      <c r="AL146" s="4" t="n">
        <v>32</v>
      </c>
      <c r="AM146" s="17" t="n">
        <f aca="false">PRODUCT(AK146:AL146)</f>
        <v>10880</v>
      </c>
      <c r="AN146" s="29" t="n">
        <v>665.5</v>
      </c>
      <c r="AO146" s="8"/>
      <c r="AP146" s="4" t="n">
        <v>665.5</v>
      </c>
      <c r="AQ146" s="30"/>
      <c r="AR146" s="10"/>
      <c r="AS146" s="14"/>
      <c r="AT146" s="24"/>
      <c r="AU146" s="15" t="n">
        <f aca="false">AN146+AO146+AR146+AS146+AT146</f>
        <v>665.5</v>
      </c>
      <c r="AV146" s="15"/>
      <c r="AW146" s="15" t="n">
        <f aca="false">AP146+AR146+AS146+AT146+AV146+AZ146</f>
        <v>1005.5</v>
      </c>
      <c r="AX146" s="15" t="n">
        <f aca="false">AU146-AW146+AV146+AZ146</f>
        <v>0</v>
      </c>
      <c r="AY146" s="15" t="n">
        <v>780</v>
      </c>
      <c r="AZ146" s="15" t="n">
        <f aca="false">AK146</f>
        <v>340</v>
      </c>
      <c r="BA146" s="15" t="n">
        <f aca="false">AY146+AZ146</f>
        <v>1120</v>
      </c>
      <c r="BB146" s="15" t="n">
        <f aca="false">AM146-AW146</f>
        <v>9874.5</v>
      </c>
      <c r="BC146" s="4" t="s">
        <v>33</v>
      </c>
      <c r="BD146" s="31" t="s">
        <v>132</v>
      </c>
    </row>
    <row r="147" customFormat="false" ht="15.75" hidden="false" customHeight="false" outlineLevel="0" collapsed="false">
      <c r="A147" s="16" t="n">
        <v>2</v>
      </c>
      <c r="B147" s="23" t="s">
        <v>32</v>
      </c>
      <c r="C147" s="4" t="s">
        <v>29</v>
      </c>
      <c r="D147" s="4"/>
      <c r="E147" s="4"/>
      <c r="F147" s="4" t="n">
        <v>9</v>
      </c>
      <c r="G147" s="4" t="n">
        <v>9</v>
      </c>
      <c r="H147" s="4" t="n">
        <v>9.5</v>
      </c>
      <c r="I147" s="4" t="n">
        <v>8</v>
      </c>
      <c r="J147" s="4" t="n">
        <v>8.5</v>
      </c>
      <c r="K147" s="4" t="n">
        <v>8.5</v>
      </c>
      <c r="L147" s="4" t="n">
        <v>8.5</v>
      </c>
      <c r="M147" s="4" t="n">
        <v>8</v>
      </c>
      <c r="N147" s="4" t="n">
        <v>8</v>
      </c>
      <c r="O147" s="4" t="n">
        <v>8.5</v>
      </c>
      <c r="P147" s="4" t="n">
        <v>8</v>
      </c>
      <c r="Q147" s="4" t="n">
        <v>8</v>
      </c>
      <c r="R147" s="4" t="n">
        <v>8</v>
      </c>
      <c r="S147" s="4" t="n">
        <v>9.5</v>
      </c>
      <c r="T147" s="4" t="n">
        <v>8</v>
      </c>
      <c r="U147" s="4" t="n">
        <v>8.5</v>
      </c>
      <c r="V147" s="4" t="n">
        <v>8</v>
      </c>
      <c r="W147" s="4" t="n">
        <v>7</v>
      </c>
      <c r="X147" s="4" t="n">
        <v>8</v>
      </c>
      <c r="Y147" s="4" t="n">
        <v>7.5</v>
      </c>
      <c r="Z147" s="4" t="n">
        <v>8</v>
      </c>
      <c r="AA147" s="4" t="n">
        <v>8.5</v>
      </c>
      <c r="AB147" s="4" t="n">
        <v>7</v>
      </c>
      <c r="AC147" s="4" t="n">
        <v>8</v>
      </c>
      <c r="AD147" s="4" t="n">
        <v>8</v>
      </c>
      <c r="AE147" s="4" t="n">
        <v>7</v>
      </c>
      <c r="AF147" s="4" t="n">
        <v>8</v>
      </c>
      <c r="AG147" s="4" t="n">
        <v>8</v>
      </c>
      <c r="AH147" s="4" t="n">
        <v>8</v>
      </c>
      <c r="AI147" s="4" t="n">
        <v>6</v>
      </c>
      <c r="AJ147" s="4" t="n">
        <v>8</v>
      </c>
      <c r="AK147" s="11" t="n">
        <f aca="false">SUM(F147:AJ147)</f>
        <v>250.5</v>
      </c>
      <c r="AL147" s="4" t="n">
        <v>32</v>
      </c>
      <c r="AM147" s="17" t="n">
        <f aca="false">PRODUCT(AK147:AL147)</f>
        <v>8016</v>
      </c>
      <c r="AN147" s="18" t="n">
        <v>0</v>
      </c>
      <c r="AO147" s="19"/>
      <c r="AP147" s="65"/>
      <c r="AQ147" s="21"/>
      <c r="AR147" s="10"/>
      <c r="AS147" s="14"/>
      <c r="AT147" s="24"/>
      <c r="AU147" s="15" t="n">
        <f aca="false">AN147+AO147+AR147+AS147+AT147</f>
        <v>0</v>
      </c>
      <c r="AV147" s="15" t="n">
        <v>200</v>
      </c>
      <c r="AW147" s="15" t="n">
        <f aca="false">AP147+AR147+AS147+AT147+AV147+AZ147</f>
        <v>450.5</v>
      </c>
      <c r="AX147" s="15" t="n">
        <f aca="false">AU147-AW147+AV147+AZ147</f>
        <v>0</v>
      </c>
      <c r="AY147" s="15" t="n">
        <v>1305.5</v>
      </c>
      <c r="AZ147" s="15" t="n">
        <f aca="false">AK147</f>
        <v>250.5</v>
      </c>
      <c r="BA147" s="15" t="n">
        <f aca="false">AY147+AZ147</f>
        <v>1556</v>
      </c>
      <c r="BB147" s="15" t="n">
        <f aca="false">AM147-AW147</f>
        <v>7565.5</v>
      </c>
      <c r="BC147" s="23" t="s">
        <v>33</v>
      </c>
      <c r="BD147" s="23" t="s">
        <v>1277</v>
      </c>
    </row>
    <row r="148" customFormat="false" ht="15.75" hidden="false" customHeight="false" outlineLevel="0" collapsed="false">
      <c r="A148" s="16" t="n">
        <v>56</v>
      </c>
      <c r="B148" s="4" t="s">
        <v>129</v>
      </c>
      <c r="C148" s="4" t="s">
        <v>88</v>
      </c>
      <c r="D148" s="4"/>
      <c r="E148" s="4"/>
      <c r="F148" s="4" t="n">
        <v>6.5</v>
      </c>
      <c r="G148" s="4" t="n">
        <v>7.5</v>
      </c>
      <c r="H148" s="4" t="n">
        <v>7.5</v>
      </c>
      <c r="I148" s="4" t="n">
        <v>7</v>
      </c>
      <c r="J148" s="4" t="n">
        <v>7</v>
      </c>
      <c r="K148" s="4" t="n">
        <v>6.5</v>
      </c>
      <c r="L148" s="4" t="n">
        <v>7.5</v>
      </c>
      <c r="M148" s="4" t="n">
        <v>7</v>
      </c>
      <c r="N148" s="4" t="n">
        <v>7</v>
      </c>
      <c r="O148" s="4" t="n">
        <v>7.5</v>
      </c>
      <c r="P148" s="4" t="n">
        <v>7</v>
      </c>
      <c r="Q148" s="4" t="n">
        <v>5</v>
      </c>
      <c r="R148" s="4" t="n">
        <v>6</v>
      </c>
      <c r="S148" s="4" t="n">
        <v>6.5</v>
      </c>
      <c r="T148" s="4" t="n">
        <v>8</v>
      </c>
      <c r="U148" s="4" t="n">
        <v>7.5</v>
      </c>
      <c r="V148" s="4" t="n">
        <v>7</v>
      </c>
      <c r="W148" s="4" t="n">
        <v>7</v>
      </c>
      <c r="X148" s="4" t="n">
        <v>7</v>
      </c>
      <c r="Y148" s="4" t="n">
        <v>6</v>
      </c>
      <c r="Z148" s="4" t="n">
        <v>7.5</v>
      </c>
      <c r="AA148" s="4" t="n">
        <v>8</v>
      </c>
      <c r="AB148" s="4" t="n">
        <v>6</v>
      </c>
      <c r="AC148" s="4" t="n">
        <v>6</v>
      </c>
      <c r="AD148" s="4" t="n">
        <v>7.5</v>
      </c>
      <c r="AE148" s="4" t="n">
        <v>7.5</v>
      </c>
      <c r="AF148" s="4" t="n">
        <v>7.5</v>
      </c>
      <c r="AG148" s="4" t="n">
        <v>7.5</v>
      </c>
      <c r="AH148" s="4" t="n">
        <v>6</v>
      </c>
      <c r="AI148" s="4" t="n">
        <v>7</v>
      </c>
      <c r="AJ148" s="4" t="n">
        <v>6.5</v>
      </c>
      <c r="AK148" s="11" t="n">
        <f aca="false">SUM(F148:AJ148)</f>
        <v>215</v>
      </c>
      <c r="AL148" s="4" t="n">
        <v>32</v>
      </c>
      <c r="AM148" s="17" t="n">
        <f aca="false">PRODUCT(AK148:AL148)</f>
        <v>6880</v>
      </c>
      <c r="AN148" s="29" t="n">
        <v>0</v>
      </c>
      <c r="AO148" s="8"/>
      <c r="AP148" s="4"/>
      <c r="AQ148" s="30"/>
      <c r="AR148" s="10"/>
      <c r="AS148" s="14"/>
      <c r="AT148" s="24"/>
      <c r="AU148" s="15" t="n">
        <f aca="false">AN148+AO148+AR148+AS148+AT148</f>
        <v>0</v>
      </c>
      <c r="AV148" s="15"/>
      <c r="AW148" s="15" t="n">
        <f aca="false">AP148+AR148+AS148+AT148+AV148+AZ148</f>
        <v>215</v>
      </c>
      <c r="AX148" s="15" t="n">
        <f aca="false">AU148-AW148+AV148+AZ148</f>
        <v>0</v>
      </c>
      <c r="AY148" s="15" t="n">
        <v>982.5</v>
      </c>
      <c r="AZ148" s="15" t="n">
        <f aca="false">AK148</f>
        <v>215</v>
      </c>
      <c r="BA148" s="15" t="n">
        <f aca="false">AY148+AZ148</f>
        <v>1197.5</v>
      </c>
      <c r="BB148" s="15" t="n">
        <f aca="false">AM148-AW148</f>
        <v>6665</v>
      </c>
      <c r="BC148" s="4" t="s">
        <v>33</v>
      </c>
      <c r="BD148" s="31" t="s">
        <v>130</v>
      </c>
    </row>
    <row r="149" customFormat="false" ht="15.75" hidden="false" customHeight="false" outlineLevel="0" collapsed="false">
      <c r="A149" s="16" t="n">
        <v>588</v>
      </c>
      <c r="B149" s="4" t="s">
        <v>905</v>
      </c>
      <c r="C149" s="4" t="s">
        <v>728</v>
      </c>
      <c r="D149" s="4"/>
      <c r="E149" s="4"/>
      <c r="F149" s="4" t="n">
        <v>7</v>
      </c>
      <c r="G149" s="4" t="n">
        <v>7.5</v>
      </c>
      <c r="H149" s="4" t="n">
        <v>7</v>
      </c>
      <c r="I149" s="4" t="n">
        <v>6.5</v>
      </c>
      <c r="J149" s="4" t="n">
        <v>7</v>
      </c>
      <c r="K149" s="4" t="n">
        <v>7</v>
      </c>
      <c r="L149" s="4" t="n">
        <v>7</v>
      </c>
      <c r="M149" s="4" t="n">
        <v>7</v>
      </c>
      <c r="N149" s="4" t="n">
        <v>7</v>
      </c>
      <c r="O149" s="4" t="n">
        <v>7</v>
      </c>
      <c r="P149" s="4" t="n">
        <v>7</v>
      </c>
      <c r="Q149" s="4" t="n">
        <v>7</v>
      </c>
      <c r="R149" s="4" t="n">
        <v>7</v>
      </c>
      <c r="S149" s="4" t="n">
        <v>7</v>
      </c>
      <c r="T149" s="4" t="n">
        <v>7</v>
      </c>
      <c r="U149" s="4"/>
      <c r="V149" s="4" t="n">
        <v>7</v>
      </c>
      <c r="W149" s="4" t="n">
        <v>7</v>
      </c>
      <c r="X149" s="4" t="n">
        <v>6.5</v>
      </c>
      <c r="Y149" s="4" t="n">
        <v>7</v>
      </c>
      <c r="Z149" s="4" t="n">
        <v>7</v>
      </c>
      <c r="AA149" s="4" t="n">
        <v>7</v>
      </c>
      <c r="AB149" s="4" t="n">
        <v>6.5</v>
      </c>
      <c r="AC149" s="4" t="n">
        <v>7</v>
      </c>
      <c r="AD149" s="4" t="n">
        <v>7</v>
      </c>
      <c r="AE149" s="4" t="n">
        <v>7</v>
      </c>
      <c r="AF149" s="4" t="n">
        <v>7</v>
      </c>
      <c r="AG149" s="4" t="n">
        <v>7</v>
      </c>
      <c r="AH149" s="4" t="n">
        <v>7</v>
      </c>
      <c r="AI149" s="4" t="n">
        <v>7</v>
      </c>
      <c r="AJ149" s="4" t="n">
        <v>7</v>
      </c>
      <c r="AK149" s="11" t="n">
        <f aca="false">SUM(F149:AJ149)</f>
        <v>209</v>
      </c>
      <c r="AL149" s="4" t="n">
        <v>32</v>
      </c>
      <c r="AM149" s="17" t="n">
        <f aca="false">PRODUCT(AK149:AL149)</f>
        <v>6688</v>
      </c>
      <c r="AN149" s="29" t="n">
        <v>0</v>
      </c>
      <c r="AO149" s="8"/>
      <c r="AP149" s="4"/>
      <c r="AQ149" s="30"/>
      <c r="AR149" s="10"/>
      <c r="AS149" s="44"/>
      <c r="AT149" s="12"/>
      <c r="AU149" s="15" t="n">
        <f aca="false">AN149+AO149+AR149+AS149+AT149</f>
        <v>0</v>
      </c>
      <c r="AV149" s="15"/>
      <c r="AW149" s="15" t="n">
        <f aca="false">AP149+AR149+AS149+AT149+AV149+AZ149</f>
        <v>209</v>
      </c>
      <c r="AX149" s="15" t="n">
        <f aca="false">AU149-AW149+AV149+AZ149</f>
        <v>0</v>
      </c>
      <c r="AY149" s="15" t="n">
        <v>629</v>
      </c>
      <c r="AZ149" s="15" t="n">
        <f aca="false">AK149</f>
        <v>209</v>
      </c>
      <c r="BA149" s="15" t="n">
        <f aca="false">AY149+AZ149</f>
        <v>838</v>
      </c>
      <c r="BB149" s="15" t="n">
        <f aca="false">AM149-AW149</f>
        <v>6479</v>
      </c>
      <c r="BC149" s="4" t="s">
        <v>33</v>
      </c>
      <c r="BD149" s="4" t="s">
        <v>906</v>
      </c>
    </row>
    <row r="150" customFormat="false" ht="15.75" hidden="false" customHeight="false" outlineLevel="0" collapsed="false">
      <c r="A150" s="16" t="n">
        <v>21</v>
      </c>
      <c r="B150" s="4" t="s">
        <v>69</v>
      </c>
      <c r="C150" s="4" t="s">
        <v>29</v>
      </c>
      <c r="D150" s="4"/>
      <c r="E150" s="4"/>
      <c r="F150" s="4" t="n">
        <v>7</v>
      </c>
      <c r="G150" s="4" t="n">
        <v>7</v>
      </c>
      <c r="H150" s="4" t="n">
        <v>7</v>
      </c>
      <c r="I150" s="4" t="n">
        <v>6</v>
      </c>
      <c r="J150" s="4" t="n">
        <v>7</v>
      </c>
      <c r="K150" s="4" t="n">
        <v>6</v>
      </c>
      <c r="L150" s="4" t="n">
        <v>5.5</v>
      </c>
      <c r="M150" s="4" t="n">
        <v>5</v>
      </c>
      <c r="N150" s="4" t="n">
        <v>5</v>
      </c>
      <c r="O150" s="4" t="n">
        <v>5</v>
      </c>
      <c r="P150" s="4" t="n">
        <v>5</v>
      </c>
      <c r="Q150" s="4" t="n">
        <v>6</v>
      </c>
      <c r="R150" s="4" t="n">
        <v>5</v>
      </c>
      <c r="S150" s="4" t="n">
        <v>7</v>
      </c>
      <c r="T150" s="4" t="n">
        <v>6</v>
      </c>
      <c r="U150" s="4" t="n">
        <v>5</v>
      </c>
      <c r="V150" s="4" t="n">
        <v>6</v>
      </c>
      <c r="W150" s="4" t="n">
        <v>7</v>
      </c>
      <c r="X150" s="4" t="n">
        <v>7</v>
      </c>
      <c r="Y150" s="4" t="n">
        <v>6</v>
      </c>
      <c r="Z150" s="4" t="n">
        <v>5</v>
      </c>
      <c r="AA150" s="4" t="n">
        <v>4.5</v>
      </c>
      <c r="AB150" s="4" t="n">
        <v>5</v>
      </c>
      <c r="AC150" s="4" t="n">
        <v>5</v>
      </c>
      <c r="AD150" s="4" t="n">
        <v>4.5</v>
      </c>
      <c r="AE150" s="4" t="n">
        <v>5</v>
      </c>
      <c r="AF150" s="4" t="n">
        <v>5</v>
      </c>
      <c r="AG150" s="4" t="n">
        <v>5</v>
      </c>
      <c r="AH150" s="4" t="n">
        <v>5</v>
      </c>
      <c r="AI150" s="4" t="n">
        <v>5</v>
      </c>
      <c r="AJ150" s="4" t="n">
        <v>5</v>
      </c>
      <c r="AK150" s="11" t="n">
        <f aca="false">SUM(F150:AJ150)</f>
        <v>174.5</v>
      </c>
      <c r="AL150" s="4" t="n">
        <v>32</v>
      </c>
      <c r="AM150" s="17" t="n">
        <f aca="false">PRODUCT(AK150:AL150)</f>
        <v>5584</v>
      </c>
      <c r="AN150" s="25" t="n">
        <v>0</v>
      </c>
      <c r="AO150" s="26"/>
      <c r="AP150" s="68"/>
      <c r="AQ150" s="27"/>
      <c r="AR150" s="10"/>
      <c r="AS150" s="14"/>
      <c r="AT150" s="12"/>
      <c r="AU150" s="15" t="n">
        <f aca="false">AN150+AO150+AR150+AS150+AT150</f>
        <v>0</v>
      </c>
      <c r="AV150" s="15" t="n">
        <v>500</v>
      </c>
      <c r="AW150" s="15" t="n">
        <f aca="false">AP150+AR150+AS150+AT150+AV150+AZ150</f>
        <v>674.5</v>
      </c>
      <c r="AX150" s="15" t="n">
        <f aca="false">AU150-AW150+AV150+AZ150</f>
        <v>0</v>
      </c>
      <c r="AY150" s="15" t="n">
        <v>632</v>
      </c>
      <c r="AZ150" s="15" t="n">
        <f aca="false">AK150</f>
        <v>174.5</v>
      </c>
      <c r="BA150" s="15" t="n">
        <f aca="false">AY150+AZ150</f>
        <v>806.5</v>
      </c>
      <c r="BB150" s="15" t="n">
        <f aca="false">AM150-AW150</f>
        <v>4909.5</v>
      </c>
      <c r="BC150" s="4" t="s">
        <v>33</v>
      </c>
      <c r="BD150" s="4" t="s">
        <v>70</v>
      </c>
    </row>
    <row r="151" customFormat="false" ht="15.75" hidden="false" customHeight="false" outlineLevel="0" collapsed="false">
      <c r="A151" s="16" t="n">
        <v>5</v>
      </c>
      <c r="B151" s="23" t="s">
        <v>39</v>
      </c>
      <c r="C151" s="4" t="s">
        <v>29</v>
      </c>
      <c r="D151" s="4"/>
      <c r="E151" s="4"/>
      <c r="F151" s="4" t="n">
        <v>4</v>
      </c>
      <c r="G151" s="4" t="n">
        <v>4</v>
      </c>
      <c r="H151" s="4" t="n">
        <v>3</v>
      </c>
      <c r="I151" s="4" t="n">
        <v>3</v>
      </c>
      <c r="J151" s="4" t="n">
        <v>4.5</v>
      </c>
      <c r="K151" s="4" t="n">
        <v>3</v>
      </c>
      <c r="L151" s="4" t="n">
        <v>3</v>
      </c>
      <c r="M151" s="4" t="n">
        <v>3</v>
      </c>
      <c r="N151" s="4" t="n">
        <v>7</v>
      </c>
      <c r="O151" s="4" t="n">
        <v>5</v>
      </c>
      <c r="P151" s="4" t="n">
        <v>4.5</v>
      </c>
      <c r="Q151" s="4" t="n">
        <v>4.5</v>
      </c>
      <c r="R151" s="4" t="n">
        <v>4</v>
      </c>
      <c r="S151" s="4" t="n">
        <v>3</v>
      </c>
      <c r="T151" s="4" t="n">
        <v>4</v>
      </c>
      <c r="U151" s="4" t="n">
        <v>4.5</v>
      </c>
      <c r="V151" s="4" t="n">
        <v>8</v>
      </c>
      <c r="W151" s="4" t="n">
        <v>7</v>
      </c>
      <c r="X151" s="4" t="n">
        <v>4.5</v>
      </c>
      <c r="Y151" s="4" t="n">
        <v>6</v>
      </c>
      <c r="Z151" s="4" t="n">
        <v>3</v>
      </c>
      <c r="AA151" s="4" t="n">
        <v>2.5</v>
      </c>
      <c r="AB151" s="4" t="n">
        <v>4.5</v>
      </c>
      <c r="AC151" s="4" t="n">
        <v>4.5</v>
      </c>
      <c r="AD151" s="4" t="n">
        <v>4</v>
      </c>
      <c r="AE151" s="4" t="n">
        <v>4.5</v>
      </c>
      <c r="AF151" s="4" t="n">
        <v>2.5</v>
      </c>
      <c r="AG151" s="4" t="n">
        <v>2.5</v>
      </c>
      <c r="AH151" s="4" t="n">
        <v>6.5</v>
      </c>
      <c r="AI151" s="4" t="n">
        <v>3</v>
      </c>
      <c r="AJ151" s="4" t="n">
        <v>4.5</v>
      </c>
      <c r="AK151" s="11" t="n">
        <f aca="false">SUM(F151:AJ151)</f>
        <v>131.5</v>
      </c>
      <c r="AL151" s="4" t="n">
        <v>32</v>
      </c>
      <c r="AM151" s="17" t="n">
        <f aca="false">PRODUCT(AK151:AL151)</f>
        <v>4208</v>
      </c>
      <c r="AN151" s="18" t="n">
        <v>0</v>
      </c>
      <c r="AO151" s="19"/>
      <c r="AP151" s="65"/>
      <c r="AQ151" s="21"/>
      <c r="AR151" s="10"/>
      <c r="AS151" s="14"/>
      <c r="AT151" s="24"/>
      <c r="AU151" s="15" t="n">
        <f aca="false">AN151+AO151+AR151+AS151+AT151</f>
        <v>0</v>
      </c>
      <c r="AV151" s="15"/>
      <c r="AW151" s="15" t="n">
        <f aca="false">AP151+AR151+AS151+AT151+AV151+AZ151</f>
        <v>131.5</v>
      </c>
      <c r="AX151" s="15" t="n">
        <f aca="false">AU151-AW151+AV151+AZ151</f>
        <v>0</v>
      </c>
      <c r="AY151" s="15" t="n">
        <v>404.5</v>
      </c>
      <c r="AZ151" s="15" t="n">
        <f aca="false">AK151</f>
        <v>131.5</v>
      </c>
      <c r="BA151" s="15" t="n">
        <f aca="false">AY151+AZ151</f>
        <v>536</v>
      </c>
      <c r="BB151" s="15" t="n">
        <f aca="false">AM151-AW151</f>
        <v>4076.5</v>
      </c>
      <c r="BC151" s="23" t="s">
        <v>33</v>
      </c>
      <c r="BD151" s="23" t="s">
        <v>40</v>
      </c>
    </row>
    <row r="152" customFormat="false" ht="15.75" hidden="false" customHeight="false" outlineLevel="0" collapsed="false">
      <c r="A152" s="16" t="n">
        <v>12</v>
      </c>
      <c r="B152" s="23" t="s">
        <v>53</v>
      </c>
      <c r="C152" s="4" t="s">
        <v>29</v>
      </c>
      <c r="D152" s="4"/>
      <c r="E152" s="4"/>
      <c r="F152" s="4" t="n">
        <v>5</v>
      </c>
      <c r="G152" s="4" t="n">
        <v>4.5</v>
      </c>
      <c r="H152" s="4" t="n">
        <v>4</v>
      </c>
      <c r="I152" s="4" t="n">
        <v>4</v>
      </c>
      <c r="J152" s="4" t="n">
        <v>4</v>
      </c>
      <c r="K152" s="4" t="n">
        <v>4</v>
      </c>
      <c r="L152" s="4" t="n">
        <v>5</v>
      </c>
      <c r="M152" s="4" t="n">
        <v>4.5</v>
      </c>
      <c r="N152" s="4" t="n">
        <v>4.5</v>
      </c>
      <c r="O152" s="4" t="n">
        <v>5</v>
      </c>
      <c r="P152" s="4" t="n">
        <v>5</v>
      </c>
      <c r="Q152" s="4" t="n">
        <v>4.5</v>
      </c>
      <c r="R152" s="4" t="n">
        <v>4.5</v>
      </c>
      <c r="S152" s="4" t="n">
        <v>4</v>
      </c>
      <c r="T152" s="4" t="n">
        <v>4.5</v>
      </c>
      <c r="U152" s="4" t="n">
        <v>4.5</v>
      </c>
      <c r="V152" s="4" t="n">
        <v>4.5</v>
      </c>
      <c r="W152" s="4" t="n">
        <v>4.5</v>
      </c>
      <c r="X152" s="4" t="n">
        <v>4.5</v>
      </c>
      <c r="Y152" s="4" t="n">
        <v>3.5</v>
      </c>
      <c r="Z152" s="4" t="n">
        <v>4.5</v>
      </c>
      <c r="AA152" s="4" t="n">
        <v>4.5</v>
      </c>
      <c r="AB152" s="4" t="n">
        <v>4.5</v>
      </c>
      <c r="AC152" s="4" t="n">
        <v>4.5</v>
      </c>
      <c r="AD152" s="4" t="n">
        <v>5</v>
      </c>
      <c r="AE152" s="4" t="n">
        <v>5.5</v>
      </c>
      <c r="AF152" s="4" t="n">
        <v>5</v>
      </c>
      <c r="AG152" s="4" t="n">
        <v>4.5</v>
      </c>
      <c r="AH152" s="4" t="n">
        <v>5</v>
      </c>
      <c r="AI152" s="4" t="n">
        <v>4.5</v>
      </c>
      <c r="AJ152" s="4" t="n">
        <v>4.5</v>
      </c>
      <c r="AK152" s="11" t="n">
        <f aca="false">SUM(F152:AJ152)</f>
        <v>140.5</v>
      </c>
      <c r="AL152" s="4" t="n">
        <v>32</v>
      </c>
      <c r="AM152" s="17" t="n">
        <f aca="false">PRODUCT(AK152:AL152)</f>
        <v>4496</v>
      </c>
      <c r="AN152" s="18" t="n">
        <v>0</v>
      </c>
      <c r="AO152" s="19"/>
      <c r="AP152" s="65"/>
      <c r="AQ152" s="21"/>
      <c r="AR152" s="10"/>
      <c r="AS152" s="14"/>
      <c r="AT152" s="24" t="n">
        <v>2300</v>
      </c>
      <c r="AU152" s="15" t="n">
        <f aca="false">AN152+AO152+AR152+AS152+AT152</f>
        <v>2300</v>
      </c>
      <c r="AV152" s="15"/>
      <c r="AW152" s="15" t="n">
        <f aca="false">AP152+AR152+AS152+AT152+AV152+AZ152</f>
        <v>2440.5</v>
      </c>
      <c r="AX152" s="15" t="n">
        <f aca="false">AU152-AW152+AV152+AZ152</f>
        <v>0</v>
      </c>
      <c r="AY152" s="15" t="n">
        <v>728</v>
      </c>
      <c r="AZ152" s="15" t="n">
        <f aca="false">AK152</f>
        <v>140.5</v>
      </c>
      <c r="BA152" s="15" t="n">
        <f aca="false">AY152+AZ152</f>
        <v>868.5</v>
      </c>
      <c r="BB152" s="15" t="n">
        <f aca="false">AM152-AW152</f>
        <v>2055.5</v>
      </c>
      <c r="BC152" s="23" t="s">
        <v>33</v>
      </c>
      <c r="BD152" s="23" t="s">
        <v>54</v>
      </c>
    </row>
    <row r="153" customFormat="false" ht="15.75" hidden="false" customHeight="false" outlineLevel="0" collapsed="false">
      <c r="A153" s="16" t="n">
        <v>53</v>
      </c>
      <c r="B153" s="4" t="s">
        <v>121</v>
      </c>
      <c r="C153" s="4" t="s">
        <v>88</v>
      </c>
      <c r="D153" s="4"/>
      <c r="E153" s="4"/>
      <c r="F153" s="4" t="n">
        <v>24</v>
      </c>
      <c r="G153" s="4" t="n">
        <v>16.5</v>
      </c>
      <c r="H153" s="4" t="n">
        <v>24</v>
      </c>
      <c r="I153" s="4" t="n">
        <v>23.5</v>
      </c>
      <c r="J153" s="4" t="n">
        <v>25.5</v>
      </c>
      <c r="K153" s="4" t="n">
        <v>23</v>
      </c>
      <c r="L153" s="4" t="n">
        <v>24</v>
      </c>
      <c r="M153" s="4" t="n">
        <v>22</v>
      </c>
      <c r="N153" s="4" t="n">
        <v>24</v>
      </c>
      <c r="O153" s="4" t="n">
        <v>23</v>
      </c>
      <c r="P153" s="4" t="n">
        <v>23</v>
      </c>
      <c r="Q153" s="4" t="n">
        <v>23.5</v>
      </c>
      <c r="R153" s="4" t="n">
        <v>18</v>
      </c>
      <c r="S153" s="4" t="n">
        <v>21</v>
      </c>
      <c r="T153" s="4" t="n">
        <v>25</v>
      </c>
      <c r="U153" s="4" t="n">
        <v>25.5</v>
      </c>
      <c r="V153" s="4" t="n">
        <v>25.5</v>
      </c>
      <c r="W153" s="4" t="n">
        <v>26</v>
      </c>
      <c r="X153" s="4" t="n">
        <v>26</v>
      </c>
      <c r="Y153" s="4" t="n">
        <v>26</v>
      </c>
      <c r="Z153" s="4" t="n">
        <v>25.5</v>
      </c>
      <c r="AA153" s="4" t="n">
        <v>25.5</v>
      </c>
      <c r="AB153" s="4" t="n">
        <v>25</v>
      </c>
      <c r="AC153" s="4" t="n">
        <v>25.5</v>
      </c>
      <c r="AD153" s="4" t="n">
        <v>25</v>
      </c>
      <c r="AE153" s="4" t="n">
        <v>25</v>
      </c>
      <c r="AF153" s="4" t="n">
        <v>21.5</v>
      </c>
      <c r="AG153" s="4" t="n">
        <v>17.5</v>
      </c>
      <c r="AH153" s="4" t="n">
        <v>24.5</v>
      </c>
      <c r="AI153" s="4" t="n">
        <v>25.5</v>
      </c>
      <c r="AJ153" s="4" t="n">
        <v>26.5</v>
      </c>
      <c r="AK153" s="11" t="n">
        <f aca="false">SUM(F153:AJ153)</f>
        <v>736</v>
      </c>
      <c r="AL153" s="4" t="n">
        <v>32</v>
      </c>
      <c r="AM153" s="17" t="n">
        <f aca="false">PRODUCT(AK153:AL153)</f>
        <v>23552</v>
      </c>
      <c r="AN153" s="29" t="n">
        <v>0</v>
      </c>
      <c r="AO153" s="8"/>
      <c r="AP153" s="4"/>
      <c r="AQ153" s="30"/>
      <c r="AR153" s="10"/>
      <c r="AS153" s="14"/>
      <c r="AT153" s="24"/>
      <c r="AU153" s="15" t="n">
        <f aca="false">AN153+AO153+AR153+AS153+AT153</f>
        <v>0</v>
      </c>
      <c r="AV153" s="15"/>
      <c r="AW153" s="15" t="n">
        <f aca="false">AP153+AR153+AS153+AT153+AV153+AZ153</f>
        <v>736</v>
      </c>
      <c r="AX153" s="15" t="n">
        <f aca="false">AU153-AW153+AV153+AZ153</f>
        <v>0</v>
      </c>
      <c r="AY153" s="15" t="n">
        <v>1539.5</v>
      </c>
      <c r="AZ153" s="15" t="n">
        <f aca="false">AK153</f>
        <v>736</v>
      </c>
      <c r="BA153" s="15" t="n">
        <f aca="false">AY153+AZ153</f>
        <v>2275.5</v>
      </c>
      <c r="BB153" s="15" t="n">
        <f aca="false">AM153-AW153</f>
        <v>22816</v>
      </c>
      <c r="BC153" s="4" t="s">
        <v>122</v>
      </c>
      <c r="BD153" s="31" t="s">
        <v>123</v>
      </c>
    </row>
    <row r="154" customFormat="false" ht="15.75" hidden="false" customHeight="false" outlineLevel="0" collapsed="false">
      <c r="A154" s="4" t="s">
        <v>1</v>
      </c>
      <c r="B154" s="4" t="s">
        <v>2</v>
      </c>
      <c r="C154" s="4" t="s">
        <v>3</v>
      </c>
      <c r="D154" s="4" t="s">
        <v>4</v>
      </c>
      <c r="E154" s="4" t="s">
        <v>5</v>
      </c>
      <c r="F154" s="4" t="s">
        <v>6</v>
      </c>
      <c r="G154" s="4"/>
      <c r="H154" s="4"/>
      <c r="I154" s="4"/>
      <c r="J154" s="4"/>
      <c r="K154" s="4"/>
      <c r="L154" s="4"/>
      <c r="M154" s="4"/>
      <c r="N154" s="4"/>
      <c r="O154" s="4"/>
      <c r="P154" s="4" t="s">
        <v>7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8</v>
      </c>
      <c r="AL154" s="4" t="s">
        <v>9</v>
      </c>
      <c r="AM154" s="6" t="s">
        <v>10</v>
      </c>
      <c r="AN154" s="7" t="s">
        <v>11</v>
      </c>
      <c r="AO154" s="8" t="s">
        <v>12</v>
      </c>
      <c r="AP154" s="4" t="s">
        <v>13</v>
      </c>
      <c r="AQ154" s="9" t="s">
        <v>14</v>
      </c>
      <c r="AR154" s="10" t="s">
        <v>15</v>
      </c>
      <c r="AS154" s="11" t="s">
        <v>16</v>
      </c>
      <c r="AT154" s="12" t="s">
        <v>17</v>
      </c>
      <c r="AU154" s="4" t="s">
        <v>18</v>
      </c>
      <c r="AV154" s="4" t="s">
        <v>19</v>
      </c>
      <c r="AW154" s="4" t="s">
        <v>20</v>
      </c>
      <c r="AX154" s="4" t="s">
        <v>21</v>
      </c>
      <c r="AY154" s="4" t="s">
        <v>1278</v>
      </c>
      <c r="AZ154" s="4" t="s">
        <v>1279</v>
      </c>
      <c r="BA154" s="4" t="s">
        <v>1280</v>
      </c>
      <c r="BB154" s="4" t="s">
        <v>25</v>
      </c>
      <c r="BC154" s="4" t="s">
        <v>26</v>
      </c>
      <c r="BD154" s="4" t="s">
        <v>27</v>
      </c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 t="n">
        <f aca="false">SUM(F153:F154)</f>
        <v>24</v>
      </c>
      <c r="G155" s="4" t="n">
        <f aca="false">SUM(G153:G154)</f>
        <v>16.5</v>
      </c>
      <c r="H155" s="4" t="n">
        <f aca="false">SUM(H153:H154)</f>
        <v>24</v>
      </c>
      <c r="I155" s="4" t="n">
        <f aca="false">SUM(I153:I154)</f>
        <v>23.5</v>
      </c>
      <c r="J155" s="4" t="n">
        <f aca="false">SUM(J153:J154)</f>
        <v>25.5</v>
      </c>
      <c r="K155" s="4" t="n">
        <f aca="false">SUM(K153:K154)</f>
        <v>23</v>
      </c>
      <c r="L155" s="4" t="n">
        <f aca="false">SUM(L153:L154)</f>
        <v>24</v>
      </c>
      <c r="M155" s="4" t="n">
        <f aca="false">SUM(M153:M154)</f>
        <v>22</v>
      </c>
      <c r="N155" s="4" t="n">
        <f aca="false">SUM(N153:N154)</f>
        <v>24</v>
      </c>
      <c r="O155" s="4" t="n">
        <f aca="false">SUM(O153:O154)</f>
        <v>23</v>
      </c>
      <c r="P155" s="4" t="n">
        <f aca="false">SUM(P153:P154)</f>
        <v>23</v>
      </c>
      <c r="Q155" s="4" t="n">
        <f aca="false">SUM(Q153:Q154)</f>
        <v>23.5</v>
      </c>
      <c r="R155" s="4" t="n">
        <f aca="false">SUM(R153:R154)</f>
        <v>18</v>
      </c>
      <c r="S155" s="4" t="n">
        <f aca="false">SUM(S153:S154)</f>
        <v>21</v>
      </c>
      <c r="T155" s="4" t="n">
        <f aca="false">SUM(T153:T154)</f>
        <v>25</v>
      </c>
      <c r="U155" s="4" t="n">
        <f aca="false">SUM(U153:U154)</f>
        <v>25.5</v>
      </c>
      <c r="V155" s="4" t="n">
        <f aca="false">SUM(V153:V154)</f>
        <v>25.5</v>
      </c>
      <c r="W155" s="4" t="n">
        <f aca="false">SUM(W153:W154)</f>
        <v>26</v>
      </c>
      <c r="X155" s="4" t="n">
        <f aca="false">SUM(X153:X154)</f>
        <v>26</v>
      </c>
      <c r="Y155" s="4" t="n">
        <f aca="false">SUM(Y153:Y154)</f>
        <v>26</v>
      </c>
      <c r="Z155" s="4" t="n">
        <f aca="false">SUM(Z153:Z154)</f>
        <v>25.5</v>
      </c>
      <c r="AA155" s="4" t="n">
        <f aca="false">SUM(AA153:AA154)</f>
        <v>25.5</v>
      </c>
      <c r="AB155" s="4" t="n">
        <f aca="false">SUM(AB153:AB154)</f>
        <v>25</v>
      </c>
      <c r="AC155" s="4" t="n">
        <f aca="false">SUM(AC153:AC154)</f>
        <v>25.5</v>
      </c>
      <c r="AD155" s="4" t="n">
        <f aca="false">SUM(AD153:AD154)</f>
        <v>25</v>
      </c>
      <c r="AE155" s="4" t="n">
        <f aca="false">SUM(AE153:AE154)</f>
        <v>25</v>
      </c>
      <c r="AF155" s="4" t="n">
        <f aca="false">SUM(AF153:AF154)</f>
        <v>21.5</v>
      </c>
      <c r="AG155" s="4" t="n">
        <f aca="false">SUM(AG153:AG154)</f>
        <v>17.5</v>
      </c>
      <c r="AH155" s="4" t="n">
        <f aca="false">SUM(AH153:AH154)</f>
        <v>24.5</v>
      </c>
      <c r="AI155" s="4" t="n">
        <f aca="false">SUM(AI153:AI154)</f>
        <v>25.5</v>
      </c>
      <c r="AJ155" s="4" t="n">
        <f aca="false">SUM(AJ153:AJ154)</f>
        <v>26.5</v>
      </c>
      <c r="AK155" s="4" t="n">
        <f aca="false">SUM(AK153:AK154)</f>
        <v>736</v>
      </c>
      <c r="AL155" s="4" t="n">
        <v>32</v>
      </c>
      <c r="AM155" s="17" t="n">
        <f aca="false">PRODUCT(AK155:AL155)</f>
        <v>23552</v>
      </c>
      <c r="AN155" s="45" t="n">
        <f aca="false">SUM(AN153:AN154)</f>
        <v>0</v>
      </c>
      <c r="AO155" s="8" t="n">
        <f aca="false">SUM(AO153:AO154)</f>
        <v>0</v>
      </c>
      <c r="AP155" s="4" t="n">
        <f aca="false">SUM(AL155:AO155)</f>
        <v>23584</v>
      </c>
      <c r="AQ155" s="4" t="n">
        <f aca="false">SUM(AQ153:AQ154)</f>
        <v>0</v>
      </c>
      <c r="AR155" s="10"/>
      <c r="AS155" s="14" t="n">
        <f aca="false">SUM(AS153:AS154)</f>
        <v>0</v>
      </c>
      <c r="AT155" s="61" t="n">
        <f aca="false">SUM(AT153:AT154)</f>
        <v>0</v>
      </c>
      <c r="AU155" s="15" t="n">
        <f aca="false">AN155+AO155+AR155+AS155+AT155</f>
        <v>0</v>
      </c>
      <c r="AV155" s="15" t="n">
        <f aca="false">SUM(AV153:AV154)</f>
        <v>0</v>
      </c>
      <c r="AW155" s="15" t="n">
        <f aca="false">SUM(AW153:AW154)</f>
        <v>736</v>
      </c>
      <c r="AX155" s="15" t="n">
        <f aca="false">SUM(AX153:AX154)</f>
        <v>0</v>
      </c>
      <c r="AY155" s="15" t="n">
        <f aca="false">SUM(AY153:AY154)</f>
        <v>1539.5</v>
      </c>
      <c r="AZ155" s="15" t="n">
        <f aca="false">SUM(AZ153:AZ154)</f>
        <v>736</v>
      </c>
      <c r="BA155" s="15" t="n">
        <f aca="false">SUM(BA153:BA154)</f>
        <v>2275.5</v>
      </c>
      <c r="BB155" s="15"/>
      <c r="BC155" s="4"/>
      <c r="BD155" s="4"/>
    </row>
    <row r="156" customFormat="false" ht="15.75" hidden="false" customHeight="false" outlineLevel="0" collapsed="false">
      <c r="A156" s="16" t="n">
        <v>799</v>
      </c>
      <c r="B156" s="4" t="s">
        <v>1172</v>
      </c>
      <c r="C156" s="4" t="s">
        <v>1130</v>
      </c>
      <c r="D156" s="4"/>
      <c r="E156" s="4"/>
      <c r="F156" s="4" t="n">
        <v>27</v>
      </c>
      <c r="G156" s="4" t="n">
        <v>23.5</v>
      </c>
      <c r="H156" s="4" t="n">
        <v>23.5</v>
      </c>
      <c r="I156" s="4" t="n">
        <v>24.5</v>
      </c>
      <c r="J156" s="4" t="n">
        <v>25</v>
      </c>
      <c r="K156" s="4" t="n">
        <v>27.5</v>
      </c>
      <c r="L156" s="4" t="n">
        <v>26</v>
      </c>
      <c r="M156" s="4" t="n">
        <v>27</v>
      </c>
      <c r="N156" s="4" t="n">
        <v>29</v>
      </c>
      <c r="O156" s="4" t="n">
        <v>28</v>
      </c>
      <c r="P156" s="4" t="n">
        <v>27</v>
      </c>
      <c r="Q156" s="4" t="n">
        <v>26</v>
      </c>
      <c r="R156" s="4" t="n">
        <v>27.5</v>
      </c>
      <c r="S156" s="4" t="n">
        <v>25</v>
      </c>
      <c r="T156" s="4" t="n">
        <v>25</v>
      </c>
      <c r="U156" s="4" t="n">
        <v>24</v>
      </c>
      <c r="V156" s="4" t="n">
        <v>23.5</v>
      </c>
      <c r="W156" s="4" t="n">
        <v>21.5</v>
      </c>
      <c r="X156" s="4" t="n">
        <v>22.5</v>
      </c>
      <c r="Y156" s="4" t="n">
        <v>27</v>
      </c>
      <c r="Z156" s="4" t="n">
        <v>27</v>
      </c>
      <c r="AA156" s="4" t="n">
        <v>26.5</v>
      </c>
      <c r="AB156" s="4" t="n">
        <v>24</v>
      </c>
      <c r="AC156" s="4" t="n">
        <v>23.5</v>
      </c>
      <c r="AD156" s="4" t="n">
        <v>23</v>
      </c>
      <c r="AE156" s="4" t="n">
        <v>26</v>
      </c>
      <c r="AF156" s="4" t="n">
        <v>24</v>
      </c>
      <c r="AG156" s="4" t="n">
        <v>23.5</v>
      </c>
      <c r="AH156" s="4" t="n">
        <v>26</v>
      </c>
      <c r="AI156" s="4" t="n">
        <v>27</v>
      </c>
      <c r="AJ156" s="4" t="n">
        <v>26</v>
      </c>
      <c r="AK156" s="11" t="n">
        <f aca="false">SUM(F156:AJ156)</f>
        <v>786.5</v>
      </c>
      <c r="AL156" s="4" t="n">
        <v>32</v>
      </c>
      <c r="AM156" s="17" t="n">
        <f aca="false">PRODUCT(AK156:AL156)</f>
        <v>25168</v>
      </c>
      <c r="AN156" s="29" t="n">
        <v>0</v>
      </c>
      <c r="AO156" s="8"/>
      <c r="AP156" s="4"/>
      <c r="AQ156" s="30"/>
      <c r="AR156" s="10"/>
      <c r="AS156" s="14"/>
      <c r="AT156" s="12" t="n">
        <v>7100</v>
      </c>
      <c r="AU156" s="15" t="n">
        <f aca="false">AN156+AO156+AR156+AS156+AT156</f>
        <v>7100</v>
      </c>
      <c r="AV156" s="4"/>
      <c r="AW156" s="15" t="n">
        <f aca="false">AP156+AR156+AS156+AT156+AV156+AZ156</f>
        <v>7886.5</v>
      </c>
      <c r="AX156" s="15" t="n">
        <f aca="false">AU156-AW156+AV156+AZ156</f>
        <v>0</v>
      </c>
      <c r="AY156" s="4" t="n">
        <v>166.5</v>
      </c>
      <c r="AZ156" s="15" t="n">
        <f aca="false">AK156</f>
        <v>786.5</v>
      </c>
      <c r="BA156" s="15" t="n">
        <f aca="false">AY156+AZ156</f>
        <v>953</v>
      </c>
      <c r="BB156" s="15" t="n">
        <f aca="false">AM156-AW156</f>
        <v>17281.5</v>
      </c>
      <c r="BC156" s="4"/>
      <c r="BD156" s="4"/>
    </row>
    <row r="157" customFormat="false" ht="15.75" hidden="false" customHeight="false" outlineLevel="0" collapsed="false">
      <c r="A157" s="16" t="n">
        <v>32</v>
      </c>
      <c r="B157" s="4" t="s">
        <v>83</v>
      </c>
      <c r="C157" s="4" t="s">
        <v>29</v>
      </c>
      <c r="D157" s="4"/>
      <c r="E157" s="4"/>
      <c r="F157" s="4" t="n">
        <v>15</v>
      </c>
      <c r="G157" s="4" t="n">
        <v>14</v>
      </c>
      <c r="H157" s="4" t="n">
        <v>15</v>
      </c>
      <c r="I157" s="4" t="n">
        <v>16</v>
      </c>
      <c r="J157" s="4" t="n">
        <v>16</v>
      </c>
      <c r="K157" s="4" t="n">
        <v>15</v>
      </c>
      <c r="L157" s="4" t="n">
        <v>15</v>
      </c>
      <c r="M157" s="4" t="n">
        <v>13</v>
      </c>
      <c r="N157" s="4" t="n">
        <v>14</v>
      </c>
      <c r="O157" s="4" t="n">
        <v>16.5</v>
      </c>
      <c r="P157" s="4" t="n">
        <v>14.5</v>
      </c>
      <c r="Q157" s="4" t="n">
        <v>8</v>
      </c>
      <c r="R157" s="4" t="n">
        <v>15</v>
      </c>
      <c r="S157" s="4" t="n">
        <v>15</v>
      </c>
      <c r="T157" s="4" t="n">
        <v>14.5</v>
      </c>
      <c r="U157" s="4" t="n">
        <v>14</v>
      </c>
      <c r="V157" s="4" t="n">
        <v>15</v>
      </c>
      <c r="W157" s="4" t="n">
        <v>15.5</v>
      </c>
      <c r="X157" s="4" t="n">
        <v>15</v>
      </c>
      <c r="Y157" s="4" t="n">
        <v>13</v>
      </c>
      <c r="Z157" s="4" t="n">
        <v>15</v>
      </c>
      <c r="AA157" s="4" t="n">
        <v>16</v>
      </c>
      <c r="AB157" s="4" t="n">
        <v>17</v>
      </c>
      <c r="AC157" s="4" t="n">
        <v>14</v>
      </c>
      <c r="AD157" s="4" t="n">
        <v>15.5</v>
      </c>
      <c r="AE157" s="4" t="n">
        <v>16</v>
      </c>
      <c r="AF157" s="4" t="n">
        <v>15</v>
      </c>
      <c r="AG157" s="4" t="n">
        <v>16</v>
      </c>
      <c r="AH157" s="4" t="n">
        <v>14</v>
      </c>
      <c r="AI157" s="4" t="n">
        <v>16</v>
      </c>
      <c r="AJ157" s="4" t="n">
        <v>15.5</v>
      </c>
      <c r="AK157" s="11" t="n">
        <f aca="false">SUM(F157:AJ157)</f>
        <v>459</v>
      </c>
      <c r="AL157" s="4" t="n">
        <v>32</v>
      </c>
      <c r="AM157" s="17" t="n">
        <f aca="false">PRODUCT(AK157:AL157)</f>
        <v>14688</v>
      </c>
      <c r="AN157" s="25"/>
      <c r="AO157" s="26"/>
      <c r="AP157" s="68"/>
      <c r="AQ157" s="27"/>
      <c r="AR157" s="10"/>
      <c r="AS157" s="14"/>
      <c r="AT157" s="12" t="n">
        <v>2300</v>
      </c>
      <c r="AU157" s="15" t="n">
        <f aca="false">AN157+AO157+AR157+AS157+AT157</f>
        <v>2300</v>
      </c>
      <c r="AV157" s="15"/>
      <c r="AW157" s="15" t="n">
        <f aca="false">AP157+AR157+AS157+AT157+AV157+AZ157</f>
        <v>2759</v>
      </c>
      <c r="AX157" s="15"/>
      <c r="AY157" s="15"/>
      <c r="AZ157" s="15" t="n">
        <f aca="false">AK157</f>
        <v>459</v>
      </c>
      <c r="BA157" s="15" t="n">
        <f aca="false">AY157+AZ157</f>
        <v>459</v>
      </c>
      <c r="BB157" s="15" t="n">
        <f aca="false">AM157-AW157</f>
        <v>11929</v>
      </c>
      <c r="BC157" s="4"/>
      <c r="BD157" s="4"/>
    </row>
    <row r="158" customFormat="false" ht="15.75" hidden="false" customHeight="false" outlineLevel="0" collapsed="false">
      <c r="A158" s="16" t="n">
        <v>607</v>
      </c>
      <c r="B158" s="4" t="s">
        <v>933</v>
      </c>
      <c r="C158" s="4" t="s">
        <v>728</v>
      </c>
      <c r="D158" s="4"/>
      <c r="E158" s="4"/>
      <c r="F158" s="4" t="n">
        <v>10</v>
      </c>
      <c r="G158" s="4" t="n">
        <v>10</v>
      </c>
      <c r="H158" s="4" t="n">
        <v>9</v>
      </c>
      <c r="I158" s="4" t="n">
        <v>10</v>
      </c>
      <c r="J158" s="4" t="n">
        <v>9</v>
      </c>
      <c r="K158" s="4" t="n">
        <v>10</v>
      </c>
      <c r="L158" s="4" t="n">
        <v>9</v>
      </c>
      <c r="M158" s="4" t="n">
        <v>10</v>
      </c>
      <c r="N158" s="4" t="n">
        <v>9</v>
      </c>
      <c r="O158" s="4" t="n">
        <v>9</v>
      </c>
      <c r="P158" s="4" t="n">
        <v>9</v>
      </c>
      <c r="Q158" s="4" t="n">
        <v>10</v>
      </c>
      <c r="R158" s="4" t="n">
        <v>10</v>
      </c>
      <c r="S158" s="4" t="n">
        <v>10</v>
      </c>
      <c r="T158" s="4" t="n">
        <v>10</v>
      </c>
      <c r="U158" s="4" t="n">
        <v>10</v>
      </c>
      <c r="V158" s="4" t="n">
        <v>14</v>
      </c>
      <c r="W158" s="4" t="n">
        <v>14</v>
      </c>
      <c r="X158" s="4" t="n">
        <v>15</v>
      </c>
      <c r="Y158" s="4" t="n">
        <v>14</v>
      </c>
      <c r="Z158" s="4" t="n">
        <v>15</v>
      </c>
      <c r="AA158" s="4" t="n">
        <v>15</v>
      </c>
      <c r="AB158" s="4" t="n">
        <v>14</v>
      </c>
      <c r="AC158" s="4" t="n">
        <v>15</v>
      </c>
      <c r="AD158" s="4" t="n">
        <v>15</v>
      </c>
      <c r="AE158" s="4" t="n">
        <v>15</v>
      </c>
      <c r="AF158" s="4" t="n">
        <v>15</v>
      </c>
      <c r="AG158" s="4" t="n">
        <v>15</v>
      </c>
      <c r="AH158" s="4" t="n">
        <v>15</v>
      </c>
      <c r="AI158" s="4" t="n">
        <v>15</v>
      </c>
      <c r="AJ158" s="4" t="n">
        <v>15</v>
      </c>
      <c r="AK158" s="11" t="n">
        <f aca="false">SUM(F158:AJ158)</f>
        <v>375</v>
      </c>
      <c r="AL158" s="4" t="n">
        <v>32</v>
      </c>
      <c r="AM158" s="17" t="n">
        <f aca="false">PRODUCT(AK158:AL158)</f>
        <v>12000</v>
      </c>
      <c r="AN158" s="29" t="n">
        <v>0</v>
      </c>
      <c r="AO158" s="8"/>
      <c r="AP158" s="4"/>
      <c r="AQ158" s="30"/>
      <c r="AR158" s="10"/>
      <c r="AS158" s="14"/>
      <c r="AT158" s="12"/>
      <c r="AU158" s="15" t="n">
        <f aca="false">AN158+AO158+AR158+AS158+AT158</f>
        <v>0</v>
      </c>
      <c r="AV158" s="15"/>
      <c r="AW158" s="15" t="n">
        <f aca="false">AP158+AR158+AS158+AT158+AV158+AZ158</f>
        <v>375</v>
      </c>
      <c r="AX158" s="15" t="n">
        <f aca="false">AU158-AW158+AV158+AZ158</f>
        <v>0</v>
      </c>
      <c r="AY158" s="15" t="n">
        <v>215.5</v>
      </c>
      <c r="AZ158" s="15" t="n">
        <f aca="false">AK158</f>
        <v>375</v>
      </c>
      <c r="BA158" s="15" t="n">
        <f aca="false">AY158+AZ158</f>
        <v>590.5</v>
      </c>
      <c r="BB158" s="15" t="n">
        <f aca="false">AM158-AW158</f>
        <v>11625</v>
      </c>
      <c r="BC158" s="4"/>
      <c r="BD158" s="4"/>
    </row>
    <row r="159" customFormat="false" ht="15.75" hidden="false" customHeight="false" outlineLevel="0" collapsed="false">
      <c r="A159" s="16" t="n">
        <v>582</v>
      </c>
      <c r="B159" s="4" t="s">
        <v>898</v>
      </c>
      <c r="C159" s="4" t="s">
        <v>728</v>
      </c>
      <c r="D159" s="4"/>
      <c r="E159" s="4"/>
      <c r="F159" s="4" t="n">
        <v>11.5</v>
      </c>
      <c r="G159" s="4" t="n">
        <v>11.5</v>
      </c>
      <c r="H159" s="4" t="n">
        <v>13</v>
      </c>
      <c r="I159" s="4" t="n">
        <v>15</v>
      </c>
      <c r="J159" s="4" t="n">
        <v>13</v>
      </c>
      <c r="K159" s="4" t="n">
        <v>10.5</v>
      </c>
      <c r="L159" s="4" t="n">
        <v>12</v>
      </c>
      <c r="M159" s="4" t="n">
        <v>14.5</v>
      </c>
      <c r="N159" s="4" t="n">
        <v>11.5</v>
      </c>
      <c r="O159" s="4" t="n">
        <v>13.5</v>
      </c>
      <c r="P159" s="4" t="n">
        <v>14</v>
      </c>
      <c r="Q159" s="4" t="n">
        <v>13</v>
      </c>
      <c r="R159" s="4" t="n">
        <v>8</v>
      </c>
      <c r="S159" s="4" t="n">
        <v>10</v>
      </c>
      <c r="T159" s="4" t="n">
        <v>11.5</v>
      </c>
      <c r="U159" s="4" t="n">
        <v>7</v>
      </c>
      <c r="V159" s="4" t="n">
        <v>12</v>
      </c>
      <c r="W159" s="4" t="n">
        <v>12</v>
      </c>
      <c r="X159" s="4" t="n">
        <v>12.5</v>
      </c>
      <c r="Y159" s="4" t="n">
        <v>12.5</v>
      </c>
      <c r="Z159" s="4" t="n">
        <v>10</v>
      </c>
      <c r="AA159" s="4" t="n">
        <v>10.5</v>
      </c>
      <c r="AB159" s="4" t="n">
        <v>8.5</v>
      </c>
      <c r="AC159" s="4" t="n">
        <v>7.5</v>
      </c>
      <c r="AD159" s="4" t="n">
        <v>7.5</v>
      </c>
      <c r="AE159" s="4" t="n">
        <v>9.5</v>
      </c>
      <c r="AF159" s="4" t="n">
        <v>10.5</v>
      </c>
      <c r="AG159" s="4" t="n">
        <v>12</v>
      </c>
      <c r="AH159" s="4" t="n">
        <v>12.5</v>
      </c>
      <c r="AI159" s="4" t="n">
        <v>13</v>
      </c>
      <c r="AJ159" s="4" t="n">
        <v>13</v>
      </c>
      <c r="AK159" s="11" t="n">
        <f aca="false">SUM(F159:AJ159)</f>
        <v>353</v>
      </c>
      <c r="AL159" s="4" t="n">
        <v>32</v>
      </c>
      <c r="AM159" s="17" t="n">
        <f aca="false">PRODUCT(AK159:AL159)</f>
        <v>11296</v>
      </c>
      <c r="AN159" s="29" t="n">
        <v>0</v>
      </c>
      <c r="AO159" s="8"/>
      <c r="AP159" s="4"/>
      <c r="AQ159" s="30"/>
      <c r="AR159" s="10"/>
      <c r="AS159" s="14"/>
      <c r="AT159" s="12"/>
      <c r="AU159" s="15" t="n">
        <f aca="false">AN159+AO159+AR159+AS159+AT159</f>
        <v>0</v>
      </c>
      <c r="AV159" s="15"/>
      <c r="AW159" s="15" t="n">
        <f aca="false">AP159+AR159+AS159+AT159+AV159+AZ159</f>
        <v>353</v>
      </c>
      <c r="AX159" s="15" t="n">
        <f aca="false">AU159-AW159+AV159+AZ159</f>
        <v>0</v>
      </c>
      <c r="AY159" s="15" t="n">
        <v>1137.5</v>
      </c>
      <c r="AZ159" s="15" t="n">
        <f aca="false">AK159</f>
        <v>353</v>
      </c>
      <c r="BA159" s="15" t="n">
        <f aca="false">AY159+AZ159</f>
        <v>1490.5</v>
      </c>
      <c r="BB159" s="15" t="n">
        <f aca="false">AM159-AW159</f>
        <v>10943</v>
      </c>
      <c r="BC159" s="4"/>
      <c r="BD159" s="4"/>
    </row>
    <row r="160" customFormat="false" ht="15.75" hidden="false" customHeight="false" outlineLevel="0" collapsed="false">
      <c r="A160" s="16" t="n">
        <v>587</v>
      </c>
      <c r="B160" s="4" t="s">
        <v>904</v>
      </c>
      <c r="C160" s="4" t="s">
        <v>728</v>
      </c>
      <c r="D160" s="4"/>
      <c r="E160" s="4"/>
      <c r="F160" s="4" t="n">
        <v>10</v>
      </c>
      <c r="G160" s="4" t="n">
        <v>10.5</v>
      </c>
      <c r="H160" s="4" t="n">
        <v>11</v>
      </c>
      <c r="I160" s="4" t="n">
        <v>11</v>
      </c>
      <c r="J160" s="4" t="n">
        <v>10.5</v>
      </c>
      <c r="K160" s="4" t="n">
        <v>10.5</v>
      </c>
      <c r="L160" s="4" t="n">
        <v>11</v>
      </c>
      <c r="M160" s="4" t="n">
        <v>11</v>
      </c>
      <c r="N160" s="4" t="n">
        <v>10</v>
      </c>
      <c r="O160" s="4" t="n">
        <v>10.5</v>
      </c>
      <c r="P160" s="4" t="n">
        <v>9.5</v>
      </c>
      <c r="Q160" s="4" t="n">
        <v>9.5</v>
      </c>
      <c r="R160" s="4" t="n">
        <v>10</v>
      </c>
      <c r="S160" s="4" t="n">
        <v>10</v>
      </c>
      <c r="T160" s="4" t="n">
        <v>9.5</v>
      </c>
      <c r="U160" s="4" t="n">
        <v>10</v>
      </c>
      <c r="V160" s="4" t="n">
        <v>9.5</v>
      </c>
      <c r="W160" s="4" t="n">
        <v>10</v>
      </c>
      <c r="X160" s="4" t="n">
        <v>10.5</v>
      </c>
      <c r="Y160" s="4" t="n">
        <v>11</v>
      </c>
      <c r="Z160" s="4" t="n">
        <v>10.5</v>
      </c>
      <c r="AA160" s="4" t="n">
        <v>11</v>
      </c>
      <c r="AB160" s="4" t="n">
        <v>10.5</v>
      </c>
      <c r="AC160" s="4" t="n">
        <v>10.5</v>
      </c>
      <c r="AD160" s="4" t="n">
        <v>11.5</v>
      </c>
      <c r="AE160" s="4" t="n">
        <v>10.5</v>
      </c>
      <c r="AF160" s="4" t="n">
        <v>11</v>
      </c>
      <c r="AG160" s="4" t="n">
        <v>8.5</v>
      </c>
      <c r="AH160" s="4" t="n">
        <v>10.5</v>
      </c>
      <c r="AI160" s="4" t="n">
        <v>10</v>
      </c>
      <c r="AJ160" s="4" t="n">
        <v>9</v>
      </c>
      <c r="AK160" s="11" t="n">
        <f aca="false">SUM(F160:AJ160)</f>
        <v>319</v>
      </c>
      <c r="AL160" s="4" t="n">
        <v>32</v>
      </c>
      <c r="AM160" s="17" t="n">
        <f aca="false">PRODUCT(AK160:AL160)</f>
        <v>10208</v>
      </c>
      <c r="AN160" s="29" t="n">
        <v>0</v>
      </c>
      <c r="AO160" s="8"/>
      <c r="AP160" s="4"/>
      <c r="AQ160" s="30"/>
      <c r="AR160" s="10"/>
      <c r="AS160" s="14"/>
      <c r="AT160" s="12"/>
      <c r="AU160" s="15" t="n">
        <f aca="false">AN160+AO160+AR160+AS160+AT160</f>
        <v>0</v>
      </c>
      <c r="AV160" s="15"/>
      <c r="AW160" s="15" t="n">
        <f aca="false">AP160+AR160+AS160+AT160+AV160+AZ160</f>
        <v>319</v>
      </c>
      <c r="AX160" s="15" t="n">
        <f aca="false">AU160-AW160+AV160+AZ160</f>
        <v>0</v>
      </c>
      <c r="AY160" s="15" t="n">
        <v>975</v>
      </c>
      <c r="AZ160" s="15" t="n">
        <f aca="false">AK160</f>
        <v>319</v>
      </c>
      <c r="BA160" s="15" t="n">
        <f aca="false">AY160+AZ160</f>
        <v>1294</v>
      </c>
      <c r="BB160" s="15" t="n">
        <f aca="false">AM160-AW160</f>
        <v>9889</v>
      </c>
      <c r="BC160" s="4"/>
      <c r="BD160" s="4"/>
    </row>
    <row r="161" customFormat="false" ht="15.75" hidden="false" customHeight="false" outlineLevel="0" collapsed="false">
      <c r="A161" s="16" t="n">
        <v>145</v>
      </c>
      <c r="B161" s="4" t="s">
        <v>261</v>
      </c>
      <c r="C161" s="4" t="s">
        <v>169</v>
      </c>
      <c r="D161" s="4"/>
      <c r="E161" s="4"/>
      <c r="F161" s="4" t="n">
        <v>9</v>
      </c>
      <c r="G161" s="4" t="n">
        <v>8.5</v>
      </c>
      <c r="H161" s="4" t="n">
        <v>10</v>
      </c>
      <c r="I161" s="4" t="n">
        <v>10</v>
      </c>
      <c r="J161" s="4" t="n">
        <v>9.5</v>
      </c>
      <c r="K161" s="4" t="n">
        <v>10</v>
      </c>
      <c r="L161" s="4" t="n">
        <v>10</v>
      </c>
      <c r="M161" s="4" t="n">
        <v>9.5</v>
      </c>
      <c r="N161" s="4" t="n">
        <v>9.5</v>
      </c>
      <c r="O161" s="4" t="n">
        <v>9.5</v>
      </c>
      <c r="P161" s="4" t="n">
        <v>9.5</v>
      </c>
      <c r="Q161" s="4" t="n">
        <v>9.5</v>
      </c>
      <c r="R161" s="4" t="n">
        <v>9.5</v>
      </c>
      <c r="S161" s="4" t="n">
        <v>10</v>
      </c>
      <c r="T161" s="4" t="n">
        <v>9</v>
      </c>
      <c r="U161" s="4" t="n">
        <v>8.5</v>
      </c>
      <c r="V161" s="4" t="n">
        <v>9.5</v>
      </c>
      <c r="W161" s="4" t="n">
        <v>9.5</v>
      </c>
      <c r="X161" s="4" t="n">
        <v>9</v>
      </c>
      <c r="Y161" s="4" t="n">
        <v>9.5</v>
      </c>
      <c r="Z161" s="4" t="n">
        <v>10</v>
      </c>
      <c r="AA161" s="4" t="n">
        <v>10</v>
      </c>
      <c r="AB161" s="4" t="n">
        <v>10</v>
      </c>
      <c r="AC161" s="4" t="n">
        <v>10</v>
      </c>
      <c r="AD161" s="4" t="n">
        <v>9.5</v>
      </c>
      <c r="AE161" s="4" t="n">
        <v>9.5</v>
      </c>
      <c r="AF161" s="4" t="n">
        <v>9.5</v>
      </c>
      <c r="AG161" s="4" t="n">
        <v>9</v>
      </c>
      <c r="AH161" s="4" t="n">
        <v>9</v>
      </c>
      <c r="AI161" s="4" t="n">
        <v>9</v>
      </c>
      <c r="AJ161" s="4" t="n">
        <v>9</v>
      </c>
      <c r="AK161" s="11" t="n">
        <f aca="false">SUM(F161:AJ161)</f>
        <v>293.5</v>
      </c>
      <c r="AL161" s="4" t="n">
        <v>32</v>
      </c>
      <c r="AM161" s="17" t="n">
        <f aca="false">PRODUCT(AK161:AL161)</f>
        <v>9392</v>
      </c>
      <c r="AN161" s="29" t="n">
        <v>0</v>
      </c>
      <c r="AO161" s="8"/>
      <c r="AP161" s="4"/>
      <c r="AQ161" s="30"/>
      <c r="AR161" s="10"/>
      <c r="AS161" s="14"/>
      <c r="AT161" s="12"/>
      <c r="AU161" s="15" t="n">
        <f aca="false">AN161+AO161+AR161+AS161+AT161</f>
        <v>0</v>
      </c>
      <c r="AV161" s="15"/>
      <c r="AW161" s="15" t="n">
        <f aca="false">AP161+AR161+AS161+AT161+AV161+AZ161</f>
        <v>293.5</v>
      </c>
      <c r="AX161" s="15" t="n">
        <f aca="false">AU161-AW161+AV161+AZ161</f>
        <v>0</v>
      </c>
      <c r="AY161" s="15" t="n">
        <v>0</v>
      </c>
      <c r="AZ161" s="15" t="n">
        <f aca="false">AK161</f>
        <v>293.5</v>
      </c>
      <c r="BA161" s="15" t="n">
        <f aca="false">AY161+AZ161</f>
        <v>293.5</v>
      </c>
      <c r="BB161" s="15" t="n">
        <f aca="false">AM161-AW161</f>
        <v>9098.5</v>
      </c>
      <c r="BC161" s="31"/>
      <c r="BD161" s="31"/>
    </row>
    <row r="162" customFormat="false" ht="15.75" hidden="false" customHeight="false" outlineLevel="0" collapsed="false">
      <c r="A162" s="16" t="n">
        <v>243</v>
      </c>
      <c r="B162" s="4" t="s">
        <v>424</v>
      </c>
      <c r="C162" s="4" t="s">
        <v>377</v>
      </c>
      <c r="D162" s="4" t="n">
        <v>2484660</v>
      </c>
      <c r="E162" s="4"/>
      <c r="F162" s="4" t="n">
        <v>10.5</v>
      </c>
      <c r="G162" s="4" t="n">
        <v>9.5</v>
      </c>
      <c r="H162" s="4" t="n">
        <v>10</v>
      </c>
      <c r="I162" s="4" t="n">
        <v>10</v>
      </c>
      <c r="J162" s="4" t="n">
        <v>10</v>
      </c>
      <c r="K162" s="4" t="n">
        <v>11</v>
      </c>
      <c r="L162" s="4" t="n">
        <v>9.5</v>
      </c>
      <c r="M162" s="4" t="n">
        <v>10.5</v>
      </c>
      <c r="N162" s="4" t="n">
        <v>9</v>
      </c>
      <c r="O162" s="4" t="n">
        <v>10</v>
      </c>
      <c r="P162" s="4" t="n">
        <v>9.5</v>
      </c>
      <c r="Q162" s="4" t="n">
        <v>11</v>
      </c>
      <c r="R162" s="4" t="n">
        <v>5.5</v>
      </c>
      <c r="S162" s="4" t="n">
        <v>5.5</v>
      </c>
      <c r="T162" s="4" t="n">
        <v>7</v>
      </c>
      <c r="U162" s="4" t="n">
        <v>7.5</v>
      </c>
      <c r="V162" s="4" t="n">
        <v>7.5</v>
      </c>
      <c r="W162" s="4" t="n">
        <v>9.5</v>
      </c>
      <c r="X162" s="4" t="n">
        <v>8.5</v>
      </c>
      <c r="Y162" s="4" t="n">
        <v>7.5</v>
      </c>
      <c r="Z162" s="4" t="n">
        <v>9.5</v>
      </c>
      <c r="AA162" s="4" t="n">
        <v>7.5</v>
      </c>
      <c r="AB162" s="4" t="n">
        <v>10.5</v>
      </c>
      <c r="AC162" s="4" t="n">
        <v>10.5</v>
      </c>
      <c r="AD162" s="4" t="n">
        <v>10.5</v>
      </c>
      <c r="AE162" s="4" t="n">
        <v>9.5</v>
      </c>
      <c r="AF162" s="4" t="n">
        <v>9.5</v>
      </c>
      <c r="AG162" s="4" t="n">
        <v>9.5</v>
      </c>
      <c r="AH162" s="4" t="n">
        <v>9.5</v>
      </c>
      <c r="AI162" s="4" t="n">
        <v>10</v>
      </c>
      <c r="AJ162" s="4" t="n">
        <v>10</v>
      </c>
      <c r="AK162" s="11" t="n">
        <f aca="false">SUM(F162:AJ162)</f>
        <v>285.5</v>
      </c>
      <c r="AL162" s="4" t="n">
        <v>32</v>
      </c>
      <c r="AM162" s="17" t="n">
        <f aca="false">PRODUCT(AK162:AL162)</f>
        <v>9136</v>
      </c>
      <c r="AN162" s="29" t="n">
        <v>0</v>
      </c>
      <c r="AO162" s="8"/>
      <c r="AP162" s="4"/>
      <c r="AQ162" s="30"/>
      <c r="AR162" s="10"/>
      <c r="AS162" s="14"/>
      <c r="AT162" s="12"/>
      <c r="AU162" s="15" t="n">
        <f aca="false">AN162+AO162+AR162+AS162+AT162</f>
        <v>0</v>
      </c>
      <c r="AV162" s="15"/>
      <c r="AW162" s="15" t="n">
        <f aca="false">AP162+AR162+AS162+AT162+AV162+AZ162</f>
        <v>285.5</v>
      </c>
      <c r="AX162" s="15" t="n">
        <f aca="false">AU162-AW162+AV162+AZ162</f>
        <v>0</v>
      </c>
      <c r="AY162" s="15" t="n">
        <v>1146.5</v>
      </c>
      <c r="AZ162" s="15" t="n">
        <f aca="false">AK162</f>
        <v>285.5</v>
      </c>
      <c r="BA162" s="15" t="n">
        <f aca="false">AY162+AZ162</f>
        <v>1432</v>
      </c>
      <c r="BB162" s="15" t="n">
        <f aca="false">AM162-AW162</f>
        <v>8850.5</v>
      </c>
      <c r="BC162" s="4"/>
      <c r="BD162" s="4"/>
    </row>
    <row r="163" customFormat="false" ht="15.75" hidden="false" customHeight="false" outlineLevel="0" collapsed="false">
      <c r="A163" s="16" t="n">
        <v>179</v>
      </c>
      <c r="B163" s="4" t="s">
        <v>313</v>
      </c>
      <c r="C163" s="4" t="s">
        <v>264</v>
      </c>
      <c r="D163" s="4"/>
      <c r="E163" s="4"/>
      <c r="F163" s="4" t="n">
        <v>11</v>
      </c>
      <c r="G163" s="4" t="n">
        <v>10.5</v>
      </c>
      <c r="H163" s="4" t="n">
        <v>10.5</v>
      </c>
      <c r="I163" s="4" t="n">
        <v>11</v>
      </c>
      <c r="J163" s="4" t="n">
        <v>6.5</v>
      </c>
      <c r="K163" s="4" t="n">
        <v>10.5</v>
      </c>
      <c r="L163" s="4" t="n">
        <v>10.5</v>
      </c>
      <c r="M163" s="4" t="n">
        <v>10.5</v>
      </c>
      <c r="N163" s="4" t="n">
        <v>10.5</v>
      </c>
      <c r="O163" s="4" t="n">
        <v>10</v>
      </c>
      <c r="P163" s="4" t="n">
        <v>9.5</v>
      </c>
      <c r="Q163" s="4" t="n">
        <v>9.5</v>
      </c>
      <c r="R163" s="4" t="n">
        <v>7.5</v>
      </c>
      <c r="S163" s="4" t="n">
        <v>7</v>
      </c>
      <c r="T163" s="4" t="n">
        <v>5</v>
      </c>
      <c r="U163" s="4" t="n">
        <v>9</v>
      </c>
      <c r="V163" s="4" t="n">
        <v>9</v>
      </c>
      <c r="W163" s="4" t="n">
        <v>7</v>
      </c>
      <c r="X163" s="4" t="n">
        <v>10.5</v>
      </c>
      <c r="Y163" s="4" t="n">
        <v>10</v>
      </c>
      <c r="Z163" s="4" t="n">
        <v>7.5</v>
      </c>
      <c r="AA163" s="4" t="n">
        <v>5</v>
      </c>
      <c r="AB163" s="4" t="n">
        <v>9.5</v>
      </c>
      <c r="AC163" s="4" t="n">
        <v>10</v>
      </c>
      <c r="AD163" s="4" t="n">
        <v>10</v>
      </c>
      <c r="AE163" s="4" t="n">
        <v>3</v>
      </c>
      <c r="AF163" s="4" t="n">
        <v>7.5</v>
      </c>
      <c r="AG163" s="4" t="n">
        <v>6</v>
      </c>
      <c r="AH163" s="4" t="n">
        <v>10</v>
      </c>
      <c r="AI163" s="4" t="n">
        <v>10</v>
      </c>
      <c r="AJ163" s="4" t="n">
        <v>9.5</v>
      </c>
      <c r="AK163" s="11" t="n">
        <f aca="false">SUM(F163:AJ163)</f>
        <v>273.5</v>
      </c>
      <c r="AL163" s="4" t="n">
        <v>32</v>
      </c>
      <c r="AM163" s="17" t="n">
        <f aca="false">PRODUCT(AK163:AL163)</f>
        <v>8752</v>
      </c>
      <c r="AN163" s="29" t="n">
        <v>0</v>
      </c>
      <c r="AO163" s="8"/>
      <c r="AP163" s="4"/>
      <c r="AQ163" s="30"/>
      <c r="AR163" s="10"/>
      <c r="AS163" s="14"/>
      <c r="AT163" s="12"/>
      <c r="AU163" s="15" t="n">
        <f aca="false">AN163+AO163+AR163+AS163+AT163</f>
        <v>0</v>
      </c>
      <c r="AV163" s="15"/>
      <c r="AW163" s="15" t="n">
        <f aca="false">AP163+AR163+AS163+AT163+AV163+AZ163</f>
        <v>273.5</v>
      </c>
      <c r="AX163" s="15" t="n">
        <f aca="false">AU163-AW163+AV163+AZ163</f>
        <v>0</v>
      </c>
      <c r="AY163" s="15" t="n">
        <v>246.5</v>
      </c>
      <c r="AZ163" s="15" t="n">
        <f aca="false">AK163</f>
        <v>273.5</v>
      </c>
      <c r="BA163" s="15" t="n">
        <f aca="false">AY163+AZ163</f>
        <v>520</v>
      </c>
      <c r="BB163" s="15" t="n">
        <f aca="false">AM163-AW163</f>
        <v>8478.5</v>
      </c>
      <c r="BC163" s="4"/>
      <c r="BD163" s="4"/>
    </row>
    <row r="164" customFormat="false" ht="15.75" hidden="false" customHeight="false" outlineLevel="0" collapsed="false">
      <c r="A164" s="16" t="n">
        <v>620</v>
      </c>
      <c r="B164" s="4" t="s">
        <v>947</v>
      </c>
      <c r="C164" s="4" t="s">
        <v>728</v>
      </c>
      <c r="D164" s="4"/>
      <c r="E164" s="4"/>
      <c r="F164" s="4"/>
      <c r="G164" s="4"/>
      <c r="H164" s="4"/>
      <c r="I164" s="4" t="n">
        <v>4</v>
      </c>
      <c r="J164" s="4" t="n">
        <v>9.5</v>
      </c>
      <c r="K164" s="4" t="n">
        <v>8.5</v>
      </c>
      <c r="L164" s="4" t="n">
        <v>9</v>
      </c>
      <c r="M164" s="4" t="n">
        <v>9</v>
      </c>
      <c r="N164" s="4" t="n">
        <v>8</v>
      </c>
      <c r="O164" s="4" t="n">
        <v>10</v>
      </c>
      <c r="P164" s="4" t="n">
        <v>9.5</v>
      </c>
      <c r="Q164" s="4" t="n">
        <v>10</v>
      </c>
      <c r="R164" s="4" t="n">
        <v>11</v>
      </c>
      <c r="S164" s="4" t="n">
        <v>9.5</v>
      </c>
      <c r="T164" s="4" t="n">
        <v>9</v>
      </c>
      <c r="U164" s="4" t="n">
        <v>9</v>
      </c>
      <c r="V164" s="4" t="n">
        <v>10</v>
      </c>
      <c r="W164" s="4" t="n">
        <v>11</v>
      </c>
      <c r="X164" s="4" t="n">
        <v>10</v>
      </c>
      <c r="Y164" s="4" t="n">
        <v>10.5</v>
      </c>
      <c r="Z164" s="4" t="n">
        <v>5</v>
      </c>
      <c r="AA164" s="4" t="n">
        <v>9</v>
      </c>
      <c r="AB164" s="4" t="n">
        <v>9.5</v>
      </c>
      <c r="AC164" s="4" t="n">
        <v>11</v>
      </c>
      <c r="AD164" s="4" t="n">
        <v>10</v>
      </c>
      <c r="AE164" s="4" t="n">
        <v>10</v>
      </c>
      <c r="AF164" s="4" t="n">
        <v>10</v>
      </c>
      <c r="AG164" s="4" t="n">
        <v>10.5</v>
      </c>
      <c r="AH164" s="4" t="n">
        <v>9</v>
      </c>
      <c r="AI164" s="4" t="n">
        <v>9</v>
      </c>
      <c r="AJ164" s="4" t="n">
        <v>10</v>
      </c>
      <c r="AK164" s="11" t="n">
        <f aca="false">SUM(F164:AJ164)</f>
        <v>260.5</v>
      </c>
      <c r="AL164" s="4" t="n">
        <v>32</v>
      </c>
      <c r="AM164" s="17" t="n">
        <f aca="false">PRODUCT(AK164:AL164)</f>
        <v>8336</v>
      </c>
      <c r="AN164" s="29"/>
      <c r="AO164" s="8"/>
      <c r="AP164" s="4"/>
      <c r="AQ164" s="30"/>
      <c r="AR164" s="10"/>
      <c r="AS164" s="14"/>
      <c r="AT164" s="12"/>
      <c r="AU164" s="15" t="n">
        <f aca="false">AN164+AO164+AR164+AS164+AT164</f>
        <v>0</v>
      </c>
      <c r="AV164" s="15"/>
      <c r="AW164" s="15" t="n">
        <f aca="false">AP164+AR164+AS164+AT164+AV164+AZ164</f>
        <v>260.5</v>
      </c>
      <c r="AX164" s="15"/>
      <c r="AY164" s="15"/>
      <c r="AZ164" s="15" t="n">
        <f aca="false">AK164</f>
        <v>260.5</v>
      </c>
      <c r="BA164" s="15" t="n">
        <f aca="false">AY164+AZ164</f>
        <v>260.5</v>
      </c>
      <c r="BB164" s="15" t="n">
        <f aca="false">AM164-AW164</f>
        <v>8075.5</v>
      </c>
      <c r="BC164" s="4"/>
      <c r="BD164" s="4"/>
    </row>
    <row r="165" customFormat="false" ht="15.75" hidden="false" customHeight="false" outlineLevel="0" collapsed="false">
      <c r="A165" s="16" t="n">
        <v>87</v>
      </c>
      <c r="B165" s="23" t="s">
        <v>179</v>
      </c>
      <c r="C165" s="4" t="s">
        <v>169</v>
      </c>
      <c r="D165" s="4"/>
      <c r="E165" s="4"/>
      <c r="F165" s="4" t="n">
        <v>9</v>
      </c>
      <c r="G165" s="4" t="n">
        <v>9</v>
      </c>
      <c r="H165" s="4" t="n">
        <v>9</v>
      </c>
      <c r="I165" s="4" t="n">
        <v>9.5</v>
      </c>
      <c r="J165" s="4" t="n">
        <v>10</v>
      </c>
      <c r="K165" s="4" t="n">
        <v>9.5</v>
      </c>
      <c r="L165" s="4" t="n">
        <v>9.5</v>
      </c>
      <c r="M165" s="4" t="n">
        <v>9</v>
      </c>
      <c r="N165" s="4" t="n">
        <v>9</v>
      </c>
      <c r="O165" s="4" t="n">
        <v>9.5</v>
      </c>
      <c r="P165" s="4" t="n">
        <v>9.5</v>
      </c>
      <c r="Q165" s="4" t="n">
        <v>9.5</v>
      </c>
      <c r="R165" s="4" t="n">
        <v>8.5</v>
      </c>
      <c r="S165" s="4" t="n">
        <v>8.5</v>
      </c>
      <c r="T165" s="4" t="n">
        <v>7.5</v>
      </c>
      <c r="U165" s="4" t="n">
        <v>8</v>
      </c>
      <c r="V165" s="4" t="n">
        <v>8.5</v>
      </c>
      <c r="W165" s="4" t="n">
        <v>7</v>
      </c>
      <c r="X165" s="4" t="n">
        <v>8.5</v>
      </c>
      <c r="Y165" s="4" t="n">
        <v>9</v>
      </c>
      <c r="Z165" s="4" t="n">
        <v>9</v>
      </c>
      <c r="AA165" s="4" t="n">
        <v>8</v>
      </c>
      <c r="AB165" s="4" t="n">
        <v>7.5</v>
      </c>
      <c r="AC165" s="4" t="n">
        <v>8.5</v>
      </c>
      <c r="AD165" s="4" t="n">
        <v>7.5</v>
      </c>
      <c r="AE165" s="4" t="n">
        <v>8</v>
      </c>
      <c r="AF165" s="4" t="n">
        <v>8</v>
      </c>
      <c r="AG165" s="4" t="n">
        <v>7.5</v>
      </c>
      <c r="AH165" s="4" t="n">
        <v>6.5</v>
      </c>
      <c r="AI165" s="4" t="n">
        <v>5.5</v>
      </c>
      <c r="AJ165" s="4" t="n">
        <v>5.5</v>
      </c>
      <c r="AK165" s="11" t="n">
        <f aca="false">SUM(F165:AJ165)</f>
        <v>259</v>
      </c>
      <c r="AL165" s="4" t="n">
        <v>32</v>
      </c>
      <c r="AM165" s="17" t="n">
        <f aca="false">PRODUCT(AK165:AL165)</f>
        <v>8288</v>
      </c>
      <c r="AN165" s="29" t="n">
        <v>0</v>
      </c>
      <c r="AO165" s="8"/>
      <c r="AP165" s="4"/>
      <c r="AQ165" s="30"/>
      <c r="AR165" s="10"/>
      <c r="AS165" s="14"/>
      <c r="AT165" s="24"/>
      <c r="AU165" s="15" t="n">
        <f aca="false">AN165+AO165+AR165+AS165+AT165</f>
        <v>0</v>
      </c>
      <c r="AV165" s="15"/>
      <c r="AW165" s="15" t="n">
        <f aca="false">AP165+AR165+AS165+AT165+AV165+AZ165</f>
        <v>259</v>
      </c>
      <c r="AX165" s="15" t="n">
        <f aca="false">AU165-AW165+AV165+AZ165</f>
        <v>0</v>
      </c>
      <c r="AY165" s="15" t="n">
        <v>882.5</v>
      </c>
      <c r="AZ165" s="15" t="n">
        <f aca="false">AK165</f>
        <v>259</v>
      </c>
      <c r="BA165" s="15" t="n">
        <f aca="false">AY165+AZ165</f>
        <v>1141.5</v>
      </c>
      <c r="BB165" s="15" t="n">
        <f aca="false">AM165-AW165</f>
        <v>8029</v>
      </c>
      <c r="BC165" s="4"/>
      <c r="BD165" s="31"/>
    </row>
    <row r="166" customFormat="false" ht="15.75" hidden="false" customHeight="false" outlineLevel="0" collapsed="false">
      <c r="A166" s="16" t="n">
        <v>814</v>
      </c>
      <c r="B166" s="4" t="s">
        <v>1186</v>
      </c>
      <c r="C166" s="4" t="s">
        <v>1130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n">
        <v>4</v>
      </c>
      <c r="O166" s="4" t="n">
        <v>10</v>
      </c>
      <c r="P166" s="4" t="n">
        <v>14.5</v>
      </c>
      <c r="Q166" s="4" t="n">
        <v>10</v>
      </c>
      <c r="R166" s="4" t="n">
        <v>10.5</v>
      </c>
      <c r="S166" s="4" t="n">
        <v>10</v>
      </c>
      <c r="T166" s="4" t="n">
        <v>10.5</v>
      </c>
      <c r="U166" s="4" t="n">
        <v>12</v>
      </c>
      <c r="V166" s="4" t="n">
        <v>13</v>
      </c>
      <c r="W166" s="4" t="n">
        <v>13</v>
      </c>
      <c r="X166" s="4" t="n">
        <v>14.5</v>
      </c>
      <c r="Y166" s="4" t="n">
        <v>14.5</v>
      </c>
      <c r="Z166" s="4" t="n">
        <v>14</v>
      </c>
      <c r="AA166" s="4" t="n">
        <v>13</v>
      </c>
      <c r="AB166" s="4" t="n">
        <v>9.5</v>
      </c>
      <c r="AC166" s="4" t="n">
        <v>6.5</v>
      </c>
      <c r="AD166" s="4" t="n">
        <v>8</v>
      </c>
      <c r="AE166" s="4" t="n">
        <v>10.5</v>
      </c>
      <c r="AF166" s="4" t="n">
        <v>12</v>
      </c>
      <c r="AG166" s="4" t="n">
        <v>11</v>
      </c>
      <c r="AH166" s="4" t="n">
        <v>13</v>
      </c>
      <c r="AI166" s="4" t="n">
        <v>13.5</v>
      </c>
      <c r="AJ166" s="4" t="n">
        <v>11.5</v>
      </c>
      <c r="AK166" s="11" t="n">
        <f aca="false">SUM(F166:AJ166)</f>
        <v>259</v>
      </c>
      <c r="AL166" s="4" t="n">
        <v>32</v>
      </c>
      <c r="AM166" s="17" t="n">
        <f aca="false">PRODUCT(AK166:AL166)</f>
        <v>8288</v>
      </c>
      <c r="AN166" s="29"/>
      <c r="AO166" s="8"/>
      <c r="AP166" s="4"/>
      <c r="AQ166" s="30"/>
      <c r="AR166" s="10"/>
      <c r="AS166" s="14"/>
      <c r="AT166" s="12"/>
      <c r="AU166" s="15" t="n">
        <f aca="false">AN166+AO166+AR166+AS166+AT166</f>
        <v>0</v>
      </c>
      <c r="AV166" s="4"/>
      <c r="AW166" s="15" t="n">
        <f aca="false">AP166+AR166+AS166+AT166+AV166+AZ166</f>
        <v>259</v>
      </c>
      <c r="AX166" s="15"/>
      <c r="AY166" s="4"/>
      <c r="AZ166" s="15" t="n">
        <f aca="false">AK166</f>
        <v>259</v>
      </c>
      <c r="BA166" s="15" t="n">
        <f aca="false">AY166+AZ166</f>
        <v>259</v>
      </c>
      <c r="BB166" s="15" t="n">
        <f aca="false">AM166-AW166</f>
        <v>8029</v>
      </c>
      <c r="BC166" s="4"/>
      <c r="BD166" s="4"/>
    </row>
    <row r="167" customFormat="false" ht="15.75" hidden="false" customHeight="false" outlineLevel="0" collapsed="false">
      <c r="A167" s="16" t="n">
        <v>260</v>
      </c>
      <c r="B167" s="4" t="s">
        <v>454</v>
      </c>
      <c r="C167" s="4" t="s">
        <v>377</v>
      </c>
      <c r="D167" s="4"/>
      <c r="E167" s="4"/>
      <c r="F167" s="4" t="n">
        <v>8.5</v>
      </c>
      <c r="G167" s="4" t="n">
        <v>8.5</v>
      </c>
      <c r="H167" s="4" t="n">
        <v>9.5</v>
      </c>
      <c r="I167" s="4" t="n">
        <v>8.5</v>
      </c>
      <c r="J167" s="4" t="n">
        <v>8.5</v>
      </c>
      <c r="K167" s="4" t="n">
        <v>8.5</v>
      </c>
      <c r="L167" s="4" t="n">
        <v>8.5</v>
      </c>
      <c r="M167" s="4" t="n">
        <v>8.5</v>
      </c>
      <c r="N167" s="4" t="n">
        <v>8.5</v>
      </c>
      <c r="O167" s="4" t="n">
        <v>8.5</v>
      </c>
      <c r="P167" s="4" t="n">
        <v>8.5</v>
      </c>
      <c r="Q167" s="4" t="n">
        <v>8.5</v>
      </c>
      <c r="R167" s="4" t="n">
        <v>8.5</v>
      </c>
      <c r="S167" s="4" t="n">
        <v>8.5</v>
      </c>
      <c r="T167" s="4" t="n">
        <v>8.5</v>
      </c>
      <c r="U167" s="4" t="n">
        <v>8.5</v>
      </c>
      <c r="V167" s="4" t="n">
        <v>8.5</v>
      </c>
      <c r="W167" s="4" t="n">
        <v>8.5</v>
      </c>
      <c r="X167" s="4" t="n">
        <v>8.5</v>
      </c>
      <c r="Y167" s="4" t="n">
        <v>8.5</v>
      </c>
      <c r="Z167" s="4" t="n">
        <v>8.5</v>
      </c>
      <c r="AA167" s="4" t="n">
        <v>8.5</v>
      </c>
      <c r="AB167" s="4" t="n">
        <v>8.5</v>
      </c>
      <c r="AC167" s="4" t="n">
        <v>8.5</v>
      </c>
      <c r="AD167" s="4" t="n">
        <v>8.5</v>
      </c>
      <c r="AE167" s="4" t="n">
        <v>8.5</v>
      </c>
      <c r="AF167" s="4" t="n">
        <v>8.5</v>
      </c>
      <c r="AG167" s="4" t="n">
        <v>8.5</v>
      </c>
      <c r="AH167" s="4" t="n">
        <v>8.5</v>
      </c>
      <c r="AI167" s="4" t="n">
        <v>5.5</v>
      </c>
      <c r="AJ167" s="4" t="n">
        <v>5.5</v>
      </c>
      <c r="AK167" s="11" t="n">
        <f aca="false">SUM(F167:AJ167)</f>
        <v>258.5</v>
      </c>
      <c r="AL167" s="4" t="n">
        <v>32</v>
      </c>
      <c r="AM167" s="17" t="n">
        <f aca="false">PRODUCT(AK167:AL167)</f>
        <v>8272</v>
      </c>
      <c r="AN167" s="29" t="n">
        <v>0</v>
      </c>
      <c r="AO167" s="8"/>
      <c r="AP167" s="4"/>
      <c r="AQ167" s="30"/>
      <c r="AR167" s="10"/>
      <c r="AS167" s="14"/>
      <c r="AT167" s="12"/>
      <c r="AU167" s="15" t="n">
        <f aca="false">AN167+AO167+AR167+AS167+AT167</f>
        <v>0</v>
      </c>
      <c r="AV167" s="15"/>
      <c r="AW167" s="15" t="n">
        <f aca="false">AP167+AR167+AS167+AT167+AV167+AZ167</f>
        <v>258.5</v>
      </c>
      <c r="AX167" s="15" t="n">
        <f aca="false">AU167-AW167+AV167+AZ167</f>
        <v>0</v>
      </c>
      <c r="AY167" s="15" t="n">
        <v>773.5</v>
      </c>
      <c r="AZ167" s="15" t="n">
        <f aca="false">AK167</f>
        <v>258.5</v>
      </c>
      <c r="BA167" s="15" t="n">
        <f aca="false">AY167+AZ167</f>
        <v>1032</v>
      </c>
      <c r="BB167" s="15" t="n">
        <f aca="false">AM167-AW167</f>
        <v>8013.5</v>
      </c>
      <c r="BC167" s="4"/>
      <c r="BD167" s="4"/>
    </row>
    <row r="168" customFormat="false" ht="15.75" hidden="false" customHeight="false" outlineLevel="0" collapsed="false">
      <c r="A168" s="16" t="n">
        <v>526</v>
      </c>
      <c r="B168" s="23" t="s">
        <v>804</v>
      </c>
      <c r="C168" s="4" t="s">
        <v>728</v>
      </c>
      <c r="D168" s="4" t="n">
        <v>13617266</v>
      </c>
      <c r="E168" s="4" t="s">
        <v>805</v>
      </c>
      <c r="F168" s="4" t="n">
        <v>13</v>
      </c>
      <c r="G168" s="4" t="n">
        <v>13</v>
      </c>
      <c r="H168" s="4" t="n">
        <v>11.5</v>
      </c>
      <c r="I168" s="4" t="n">
        <v>8.5</v>
      </c>
      <c r="J168" s="4" t="n">
        <v>16</v>
      </c>
      <c r="K168" s="4" t="n">
        <v>13.5</v>
      </c>
      <c r="L168" s="4" t="n">
        <v>13</v>
      </c>
      <c r="M168" s="4" t="n">
        <v>12</v>
      </c>
      <c r="N168" s="4" t="n">
        <v>12.5</v>
      </c>
      <c r="O168" s="4" t="n">
        <v>12</v>
      </c>
      <c r="P168" s="4" t="n">
        <v>12.5</v>
      </c>
      <c r="Q168" s="4" t="n">
        <v>11</v>
      </c>
      <c r="R168" s="4" t="n">
        <v>11.5</v>
      </c>
      <c r="S168" s="4" t="n">
        <v>11.5</v>
      </c>
      <c r="T168" s="4" t="n">
        <v>12</v>
      </c>
      <c r="U168" s="4" t="n">
        <v>13.5</v>
      </c>
      <c r="V168" s="4" t="n">
        <v>13.5</v>
      </c>
      <c r="W168" s="4" t="n">
        <v>14</v>
      </c>
      <c r="X168" s="4" t="n">
        <v>13.5</v>
      </c>
      <c r="Y168" s="4" t="n">
        <v>12.5</v>
      </c>
      <c r="Z168" s="4" t="n">
        <v>10.5</v>
      </c>
      <c r="AA168" s="4" t="n">
        <v>13.5</v>
      </c>
      <c r="AB168" s="4" t="n">
        <v>13</v>
      </c>
      <c r="AC168" s="4" t="n">
        <v>12</v>
      </c>
      <c r="AD168" s="4" t="n">
        <v>13</v>
      </c>
      <c r="AE168" s="4" t="n">
        <v>12</v>
      </c>
      <c r="AF168" s="4" t="n">
        <v>9.5</v>
      </c>
      <c r="AG168" s="4" t="n">
        <v>11.5</v>
      </c>
      <c r="AH168" s="4" t="n">
        <v>10</v>
      </c>
      <c r="AI168" s="4" t="n">
        <v>11</v>
      </c>
      <c r="AJ168" s="4" t="n">
        <v>13</v>
      </c>
      <c r="AK168" s="11" t="n">
        <f aca="false">SUM(F168:AJ168)</f>
        <v>379.5</v>
      </c>
      <c r="AL168" s="4" t="n">
        <v>32</v>
      </c>
      <c r="AM168" s="17" t="n">
        <f aca="false">PRODUCT(AK168:AL168)</f>
        <v>12144</v>
      </c>
      <c r="AN168" s="29" t="n">
        <v>0</v>
      </c>
      <c r="AO168" s="8"/>
      <c r="AP168" s="4"/>
      <c r="AQ168" s="30"/>
      <c r="AR168" s="10"/>
      <c r="AS168" s="14"/>
      <c r="AT168" s="24" t="n">
        <v>4100</v>
      </c>
      <c r="AU168" s="15" t="n">
        <f aca="false">AN168+AO168+AR168+AS168+AT168</f>
        <v>4100</v>
      </c>
      <c r="AV168" s="15"/>
      <c r="AW168" s="15" t="n">
        <f aca="false">AP168+AR168+AS168+AT168+AV168+AZ168</f>
        <v>4479.5</v>
      </c>
      <c r="AX168" s="15" t="n">
        <f aca="false">AU168-AW168+AV168+AZ168</f>
        <v>0</v>
      </c>
      <c r="AY168" s="15" t="n">
        <v>670</v>
      </c>
      <c r="AZ168" s="15" t="n">
        <f aca="false">AK168</f>
        <v>379.5</v>
      </c>
      <c r="BA168" s="15" t="n">
        <f aca="false">AY168+AZ168</f>
        <v>1049.5</v>
      </c>
      <c r="BB168" s="15" t="n">
        <f aca="false">AM168-AW168</f>
        <v>7664.5</v>
      </c>
      <c r="BC168" s="31"/>
      <c r="BD168" s="31"/>
    </row>
    <row r="169" customFormat="false" ht="15.75" hidden="false" customHeight="false" outlineLevel="0" collapsed="false">
      <c r="A169" s="16" t="n">
        <v>859</v>
      </c>
      <c r="B169" s="4" t="s">
        <v>1156</v>
      </c>
      <c r="C169" s="4" t="s">
        <v>1233</v>
      </c>
      <c r="D169" s="4"/>
      <c r="E169" s="4"/>
      <c r="F169" s="4" t="n">
        <v>12</v>
      </c>
      <c r="G169" s="4" t="n">
        <v>12</v>
      </c>
      <c r="H169" s="4" t="n">
        <v>12</v>
      </c>
      <c r="I169" s="4" t="n">
        <v>12</v>
      </c>
      <c r="J169" s="4" t="n">
        <v>12</v>
      </c>
      <c r="K169" s="4" t="n">
        <v>12</v>
      </c>
      <c r="L169" s="4" t="n">
        <v>10</v>
      </c>
      <c r="M169" s="4" t="n">
        <v>12</v>
      </c>
      <c r="N169" s="4" t="n">
        <v>11.5</v>
      </c>
      <c r="O169" s="4" t="n">
        <v>12</v>
      </c>
      <c r="P169" s="4" t="n">
        <v>11</v>
      </c>
      <c r="Q169" s="4" t="n">
        <v>11</v>
      </c>
      <c r="R169" s="4" t="n">
        <v>12</v>
      </c>
      <c r="S169" s="4" t="n">
        <v>11</v>
      </c>
      <c r="T169" s="4" t="n">
        <v>11</v>
      </c>
      <c r="U169" s="4" t="n">
        <v>10</v>
      </c>
      <c r="V169" s="4" t="n">
        <v>11</v>
      </c>
      <c r="W169" s="4" t="n">
        <v>10</v>
      </c>
      <c r="X169" s="4" t="n">
        <v>10.5</v>
      </c>
      <c r="Y169" s="4" t="n">
        <v>11</v>
      </c>
      <c r="Z169" s="4" t="n">
        <v>10</v>
      </c>
      <c r="AA169" s="4" t="n">
        <v>10</v>
      </c>
      <c r="AB169" s="4" t="n">
        <v>10</v>
      </c>
      <c r="AC169" s="4" t="n">
        <v>9.5</v>
      </c>
      <c r="AD169" s="4" t="n">
        <v>8</v>
      </c>
      <c r="AE169" s="4" t="n">
        <v>8</v>
      </c>
      <c r="AF169" s="4" t="n">
        <v>8</v>
      </c>
      <c r="AG169" s="4" t="n">
        <v>6</v>
      </c>
      <c r="AH169" s="4" t="n">
        <v>7</v>
      </c>
      <c r="AI169" s="4" t="n">
        <v>8</v>
      </c>
      <c r="AJ169" s="4" t="n">
        <v>10</v>
      </c>
      <c r="AK169" s="11" t="n">
        <f aca="false">SUM(F169:AJ169)</f>
        <v>320.5</v>
      </c>
      <c r="AL169" s="4" t="n">
        <v>32</v>
      </c>
      <c r="AM169" s="17" t="n">
        <f aca="false">PRODUCT(AK169:AL169)</f>
        <v>10256</v>
      </c>
      <c r="AN169" s="29"/>
      <c r="AO169" s="8"/>
      <c r="AP169" s="4"/>
      <c r="AQ169" s="4"/>
      <c r="AR169" s="10"/>
      <c r="AS169" s="14"/>
      <c r="AT169" s="12" t="n">
        <v>2300</v>
      </c>
      <c r="AU169" s="15" t="n">
        <f aca="false">AN169+AO169+AR169+AS169+AT169</f>
        <v>2300</v>
      </c>
      <c r="AV169" s="4"/>
      <c r="AW169" s="15" t="n">
        <f aca="false">AP169+AR169+AS169+AT169+AV169+AZ169</f>
        <v>2620.5</v>
      </c>
      <c r="AX169" s="15" t="n">
        <f aca="false">AU169-AW169+AV169+AZ169</f>
        <v>0</v>
      </c>
      <c r="AY169" s="58" t="n">
        <v>0</v>
      </c>
      <c r="AZ169" s="15" t="n">
        <f aca="false">AK169</f>
        <v>320.5</v>
      </c>
      <c r="BA169" s="15" t="n">
        <f aca="false">AY169+AZ169</f>
        <v>320.5</v>
      </c>
      <c r="BB169" s="15" t="n">
        <f aca="false">AM169-AW169</f>
        <v>7635.5</v>
      </c>
      <c r="BC169" s="4"/>
      <c r="BD169" s="4"/>
    </row>
    <row r="170" customFormat="false" ht="15.75" hidden="false" customHeight="false" outlineLevel="0" collapsed="false">
      <c r="A170" s="16" t="n">
        <v>569</v>
      </c>
      <c r="B170" s="4" t="s">
        <v>879</v>
      </c>
      <c r="C170" s="4" t="s">
        <v>728</v>
      </c>
      <c r="D170" s="4"/>
      <c r="E170" s="4"/>
      <c r="F170" s="4" t="n">
        <v>12.5</v>
      </c>
      <c r="G170" s="4" t="n">
        <v>13</v>
      </c>
      <c r="H170" s="4" t="n">
        <v>14</v>
      </c>
      <c r="I170" s="4" t="n">
        <v>9</v>
      </c>
      <c r="J170" s="4" t="n">
        <v>16</v>
      </c>
      <c r="K170" s="4" t="n">
        <v>12.5</v>
      </c>
      <c r="L170" s="4" t="n">
        <v>12.5</v>
      </c>
      <c r="M170" s="4" t="n">
        <v>11.5</v>
      </c>
      <c r="N170" s="4" t="n">
        <v>11.5</v>
      </c>
      <c r="O170" s="4" t="n">
        <v>12</v>
      </c>
      <c r="P170" s="4" t="n">
        <v>11.5</v>
      </c>
      <c r="Q170" s="4" t="n">
        <v>13</v>
      </c>
      <c r="R170" s="4" t="n">
        <v>12</v>
      </c>
      <c r="S170" s="4" t="n">
        <v>12</v>
      </c>
      <c r="T170" s="4" t="n">
        <v>10</v>
      </c>
      <c r="U170" s="4" t="n">
        <v>12</v>
      </c>
      <c r="V170" s="4" t="n">
        <v>11.5</v>
      </c>
      <c r="W170" s="4" t="n">
        <v>12.5</v>
      </c>
      <c r="X170" s="4" t="n">
        <v>12</v>
      </c>
      <c r="Y170" s="4" t="n">
        <v>13</v>
      </c>
      <c r="Z170" s="4" t="n">
        <v>12</v>
      </c>
      <c r="AA170" s="4" t="n">
        <v>11.5</v>
      </c>
      <c r="AB170" s="4" t="n">
        <v>12</v>
      </c>
      <c r="AC170" s="4" t="n">
        <v>12</v>
      </c>
      <c r="AD170" s="4" t="n">
        <v>13</v>
      </c>
      <c r="AE170" s="4" t="n">
        <v>11.5</v>
      </c>
      <c r="AF170" s="4" t="n">
        <v>12</v>
      </c>
      <c r="AG170" s="4" t="n">
        <v>12</v>
      </c>
      <c r="AH170" s="4" t="n">
        <v>11.5</v>
      </c>
      <c r="AI170" s="4" t="n">
        <v>11.5</v>
      </c>
      <c r="AJ170" s="4" t="n">
        <v>10.5</v>
      </c>
      <c r="AK170" s="11" t="n">
        <f aca="false">SUM(F170:AJ170)</f>
        <v>373.5</v>
      </c>
      <c r="AL170" s="4" t="n">
        <v>32</v>
      </c>
      <c r="AM170" s="17" t="n">
        <f aca="false">PRODUCT(AK170:AL170)</f>
        <v>11952</v>
      </c>
      <c r="AN170" s="29"/>
      <c r="AO170" s="39" t="n">
        <v>19500</v>
      </c>
      <c r="AP170" s="4" t="n">
        <v>3250</v>
      </c>
      <c r="AQ170" s="30"/>
      <c r="AR170" s="10"/>
      <c r="AS170" s="44"/>
      <c r="AT170" s="12" t="n">
        <v>1150</v>
      </c>
      <c r="AU170" s="15" t="n">
        <f aca="false">AN170+AO170+AR170+AS170+AT170</f>
        <v>20650</v>
      </c>
      <c r="AV170" s="15"/>
      <c r="AW170" s="15" t="n">
        <f aca="false">AP170+AR170+AS170+AT170+AV170+AZ170</f>
        <v>4773.5</v>
      </c>
      <c r="AX170" s="15"/>
      <c r="AY170" s="15" t="n">
        <v>1626</v>
      </c>
      <c r="AZ170" s="15" t="n">
        <f aca="false">AK170</f>
        <v>373.5</v>
      </c>
      <c r="BA170" s="15" t="n">
        <f aca="false">AY170+AZ170</f>
        <v>1999.5</v>
      </c>
      <c r="BB170" s="15" t="n">
        <f aca="false">AM170-AW170</f>
        <v>7178.5</v>
      </c>
      <c r="BC170" s="4"/>
      <c r="BD170" s="4"/>
    </row>
    <row r="171" customFormat="false" ht="15.75" hidden="false" customHeight="false" outlineLevel="0" collapsed="false">
      <c r="A171" s="16" t="n">
        <v>808</v>
      </c>
      <c r="B171" s="4" t="s">
        <v>1181</v>
      </c>
      <c r="C171" s="4" t="s">
        <v>1130</v>
      </c>
      <c r="D171" s="4"/>
      <c r="E171" s="4"/>
      <c r="F171" s="4"/>
      <c r="G171" s="4"/>
      <c r="H171" s="4" t="n">
        <v>7.5</v>
      </c>
      <c r="I171" s="4" t="n">
        <v>7.5</v>
      </c>
      <c r="J171" s="4" t="n">
        <v>7.5</v>
      </c>
      <c r="K171" s="4" t="n">
        <v>7</v>
      </c>
      <c r="L171" s="4" t="n">
        <v>5.5</v>
      </c>
      <c r="M171" s="4" t="n">
        <v>6</v>
      </c>
      <c r="N171" s="4" t="n">
        <v>9.5</v>
      </c>
      <c r="O171" s="4" t="n">
        <v>8.5</v>
      </c>
      <c r="P171" s="4" t="n">
        <v>7.5</v>
      </c>
      <c r="Q171" s="4" t="n">
        <v>7.5</v>
      </c>
      <c r="R171" s="4" t="n">
        <v>8</v>
      </c>
      <c r="S171" s="4" t="n">
        <v>6</v>
      </c>
      <c r="T171" s="4" t="n">
        <v>9</v>
      </c>
      <c r="U171" s="4" t="n">
        <v>8.5</v>
      </c>
      <c r="V171" s="4" t="n">
        <v>8</v>
      </c>
      <c r="W171" s="4" t="n">
        <v>8</v>
      </c>
      <c r="X171" s="4" t="n">
        <v>8</v>
      </c>
      <c r="Y171" s="4" t="n">
        <v>8</v>
      </c>
      <c r="Z171" s="4" t="n">
        <v>5.5</v>
      </c>
      <c r="AA171" s="4" t="n">
        <v>8.5</v>
      </c>
      <c r="AB171" s="4" t="n">
        <v>8.5</v>
      </c>
      <c r="AC171" s="4" t="n">
        <v>8.5</v>
      </c>
      <c r="AD171" s="4" t="n">
        <v>8.5</v>
      </c>
      <c r="AE171" s="4" t="n">
        <v>7.5</v>
      </c>
      <c r="AF171" s="4" t="n">
        <v>6</v>
      </c>
      <c r="AG171" s="4" t="n">
        <v>8.5</v>
      </c>
      <c r="AH171" s="4" t="n">
        <v>6</v>
      </c>
      <c r="AI171" s="4" t="n">
        <v>8</v>
      </c>
      <c r="AJ171" s="4" t="n">
        <v>8</v>
      </c>
      <c r="AK171" s="11" t="n">
        <f aca="false">SUM(F171:AJ171)</f>
        <v>221</v>
      </c>
      <c r="AL171" s="4" t="n">
        <v>32</v>
      </c>
      <c r="AM171" s="17" t="n">
        <f aca="false">PRODUCT(AK171:AL171)</f>
        <v>7072</v>
      </c>
      <c r="AN171" s="29"/>
      <c r="AO171" s="8"/>
      <c r="AP171" s="4"/>
      <c r="AQ171" s="30"/>
      <c r="AR171" s="10"/>
      <c r="AS171" s="14"/>
      <c r="AT171" s="12"/>
      <c r="AU171" s="15" t="n">
        <f aca="false">AN171+AO171+AR171+AS171+AT171</f>
        <v>0</v>
      </c>
      <c r="AV171" s="4"/>
      <c r="AW171" s="15" t="n">
        <f aca="false">AP171+AR171+AS171+AT171+AV171+AZ171</f>
        <v>221</v>
      </c>
      <c r="AX171" s="15"/>
      <c r="AY171" s="4"/>
      <c r="AZ171" s="15" t="n">
        <f aca="false">AK171</f>
        <v>221</v>
      </c>
      <c r="BA171" s="15" t="n">
        <f aca="false">AY171+AZ171</f>
        <v>221</v>
      </c>
      <c r="BB171" s="15" t="n">
        <f aca="false">AM171-AW171</f>
        <v>6851</v>
      </c>
      <c r="BC171" s="4"/>
      <c r="BD171" s="4"/>
    </row>
    <row r="172" customFormat="false" ht="15.75" hidden="false" customHeight="false" outlineLevel="0" collapsed="false">
      <c r="A172" s="16" t="n">
        <v>653</v>
      </c>
      <c r="B172" s="4" t="s">
        <v>994</v>
      </c>
      <c r="C172" s="4" t="s">
        <v>954</v>
      </c>
      <c r="D172" s="4"/>
      <c r="E172" s="4"/>
      <c r="F172" s="4" t="n">
        <v>7</v>
      </c>
      <c r="G172" s="4" t="n">
        <v>8</v>
      </c>
      <c r="H172" s="4" t="n">
        <v>8</v>
      </c>
      <c r="I172" s="4" t="n">
        <v>7.5</v>
      </c>
      <c r="J172" s="4" t="n">
        <v>8</v>
      </c>
      <c r="K172" s="4" t="n">
        <v>8</v>
      </c>
      <c r="L172" s="4" t="n">
        <v>8.5</v>
      </c>
      <c r="M172" s="4" t="n">
        <v>8.5</v>
      </c>
      <c r="N172" s="4" t="n">
        <v>7.5</v>
      </c>
      <c r="O172" s="4" t="n">
        <v>8.5</v>
      </c>
      <c r="P172" s="4" t="n">
        <v>7.5</v>
      </c>
      <c r="Q172" s="4" t="n">
        <v>6</v>
      </c>
      <c r="R172" s="4" t="n">
        <v>8</v>
      </c>
      <c r="S172" s="4" t="n">
        <v>7.5</v>
      </c>
      <c r="T172" s="4" t="n">
        <v>7.5</v>
      </c>
      <c r="U172" s="4" t="n">
        <v>8</v>
      </c>
      <c r="V172" s="4" t="n">
        <v>7.5</v>
      </c>
      <c r="W172" s="4" t="n">
        <v>7.5</v>
      </c>
      <c r="X172" s="4" t="n">
        <v>6</v>
      </c>
      <c r="Y172" s="4" t="n">
        <v>6</v>
      </c>
      <c r="Z172" s="4" t="n">
        <v>6.5</v>
      </c>
      <c r="AA172" s="4" t="n">
        <v>6</v>
      </c>
      <c r="AB172" s="4" t="n">
        <v>6</v>
      </c>
      <c r="AC172" s="4" t="n">
        <v>6</v>
      </c>
      <c r="AD172" s="4" t="n">
        <v>6</v>
      </c>
      <c r="AE172" s="4" t="n">
        <v>6.5</v>
      </c>
      <c r="AF172" s="4" t="n">
        <v>6</v>
      </c>
      <c r="AG172" s="4" t="n">
        <v>6</v>
      </c>
      <c r="AH172" s="4" t="n">
        <v>5.5</v>
      </c>
      <c r="AI172" s="4" t="n">
        <v>8.5</v>
      </c>
      <c r="AJ172" s="4" t="n">
        <v>5</v>
      </c>
      <c r="AK172" s="11" t="n">
        <f aca="false">SUM(F172:AJ172)</f>
        <v>219</v>
      </c>
      <c r="AL172" s="4" t="n">
        <v>32</v>
      </c>
      <c r="AM172" s="17" t="n">
        <f aca="false">PRODUCT(AK172:AL172)</f>
        <v>7008</v>
      </c>
      <c r="AN172" s="29" t="n">
        <v>0</v>
      </c>
      <c r="AO172" s="8"/>
      <c r="AP172" s="4"/>
      <c r="AQ172" s="30"/>
      <c r="AR172" s="10"/>
      <c r="AS172" s="14"/>
      <c r="AT172" s="12"/>
      <c r="AU172" s="15" t="n">
        <f aca="false">AN172+AO172+AR172+AS172+AT172</f>
        <v>0</v>
      </c>
      <c r="AV172" s="15"/>
      <c r="AW172" s="15" t="n">
        <f aca="false">AP172+AR172+AS172+AT172+AV172+AZ172</f>
        <v>219</v>
      </c>
      <c r="AX172" s="15" t="n">
        <f aca="false">AU172-AW172+AV172+AZ172</f>
        <v>0</v>
      </c>
      <c r="AY172" s="15" t="n">
        <v>750.5</v>
      </c>
      <c r="AZ172" s="15" t="n">
        <f aca="false">AK172</f>
        <v>219</v>
      </c>
      <c r="BA172" s="15" t="n">
        <f aca="false">AY172+AZ172</f>
        <v>969.5</v>
      </c>
      <c r="BB172" s="15" t="n">
        <f aca="false">AM172-AW172</f>
        <v>6789</v>
      </c>
      <c r="BC172" s="4"/>
      <c r="BD172" s="4"/>
    </row>
    <row r="173" customFormat="false" ht="15.75" hidden="false" customHeight="false" outlineLevel="0" collapsed="false">
      <c r="A173" s="16" t="n">
        <v>274</v>
      </c>
      <c r="B173" s="4" t="s">
        <v>469</v>
      </c>
      <c r="C173" s="4" t="s">
        <v>377</v>
      </c>
      <c r="D173" s="4"/>
      <c r="E173" s="4"/>
      <c r="F173" s="4" t="n">
        <v>14</v>
      </c>
      <c r="G173" s="4" t="n">
        <v>16.5</v>
      </c>
      <c r="H173" s="4" t="n">
        <v>16</v>
      </c>
      <c r="I173" s="4" t="n">
        <v>14.5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 t="n">
        <v>18</v>
      </c>
      <c r="V173" s="4" t="n">
        <v>18.5</v>
      </c>
      <c r="W173" s="4" t="n">
        <v>18.5</v>
      </c>
      <c r="X173" s="4" t="n">
        <v>16.5</v>
      </c>
      <c r="Y173" s="4" t="n">
        <v>18</v>
      </c>
      <c r="Z173" s="4" t="n">
        <v>16</v>
      </c>
      <c r="AA173" s="4" t="n">
        <v>14</v>
      </c>
      <c r="AB173" s="4" t="n">
        <v>12</v>
      </c>
      <c r="AC173" s="4" t="n">
        <v>16</v>
      </c>
      <c r="AD173" s="4"/>
      <c r="AE173" s="4"/>
      <c r="AF173" s="4"/>
      <c r="AG173" s="4"/>
      <c r="AH173" s="4"/>
      <c r="AI173" s="4"/>
      <c r="AJ173" s="4"/>
      <c r="AK173" s="11" t="n">
        <f aca="false">SUM(F173:AJ173)</f>
        <v>208.5</v>
      </c>
      <c r="AL173" s="4" t="n">
        <v>32</v>
      </c>
      <c r="AM173" s="17" t="n">
        <f aca="false">PRODUCT(AK173:AL173)</f>
        <v>6672</v>
      </c>
      <c r="AN173" s="29" t="n">
        <v>0</v>
      </c>
      <c r="AO173" s="8"/>
      <c r="AP173" s="4"/>
      <c r="AQ173" s="30"/>
      <c r="AR173" s="10"/>
      <c r="AS173" s="14"/>
      <c r="AT173" s="12"/>
      <c r="AU173" s="15" t="n">
        <f aca="false">AN173+AO173+AR173+AS173+AT173</f>
        <v>0</v>
      </c>
      <c r="AV173" s="15"/>
      <c r="AW173" s="15" t="n">
        <f aca="false">AP173+AR173+AS173+AT173+AV173+AZ173</f>
        <v>208.5</v>
      </c>
      <c r="AX173" s="15" t="n">
        <f aca="false">AU173-AW173+AV173+AZ173</f>
        <v>0</v>
      </c>
      <c r="AY173" s="15" t="n">
        <v>330</v>
      </c>
      <c r="AZ173" s="15" t="n">
        <f aca="false">AK173</f>
        <v>208.5</v>
      </c>
      <c r="BA173" s="15" t="n">
        <f aca="false">AY173+AZ173</f>
        <v>538.5</v>
      </c>
      <c r="BB173" s="15" t="n">
        <f aca="false">AM173-AW173</f>
        <v>6463.5</v>
      </c>
      <c r="BC173" s="4"/>
      <c r="BD173" s="4"/>
    </row>
    <row r="174" customFormat="false" ht="15.75" hidden="false" customHeight="false" outlineLevel="0" collapsed="false">
      <c r="A174" s="16" t="n">
        <v>508</v>
      </c>
      <c r="B174" s="23" t="s">
        <v>773</v>
      </c>
      <c r="C174" s="4" t="s">
        <v>728</v>
      </c>
      <c r="D174" s="4"/>
      <c r="E174" s="4"/>
      <c r="F174" s="4" t="n">
        <v>5</v>
      </c>
      <c r="G174" s="4" t="n">
        <v>8.5</v>
      </c>
      <c r="H174" s="4" t="n">
        <v>8</v>
      </c>
      <c r="I174" s="4" t="n">
        <v>7</v>
      </c>
      <c r="J174" s="4" t="n">
        <v>8</v>
      </c>
      <c r="K174" s="4" t="n">
        <v>5.5</v>
      </c>
      <c r="L174" s="4" t="n">
        <v>10.5</v>
      </c>
      <c r="M174" s="4" t="n">
        <v>8.5</v>
      </c>
      <c r="N174" s="4" t="n">
        <v>8.5</v>
      </c>
      <c r="O174" s="4" t="n">
        <v>9</v>
      </c>
      <c r="P174" s="4" t="n">
        <v>8.5</v>
      </c>
      <c r="Q174" s="4" t="n">
        <v>9</v>
      </c>
      <c r="R174" s="4" t="n">
        <v>8</v>
      </c>
      <c r="S174" s="4" t="n">
        <v>8.5</v>
      </c>
      <c r="T174" s="4" t="n">
        <v>8</v>
      </c>
      <c r="U174" s="4" t="n">
        <v>9</v>
      </c>
      <c r="V174" s="4" t="n">
        <v>5.5</v>
      </c>
      <c r="W174" s="4" t="n">
        <v>6</v>
      </c>
      <c r="X174" s="4" t="n">
        <v>10</v>
      </c>
      <c r="Y174" s="4" t="n">
        <v>8</v>
      </c>
      <c r="Z174" s="4" t="n">
        <v>7.5</v>
      </c>
      <c r="AA174" s="4" t="n">
        <v>8</v>
      </c>
      <c r="AB174" s="4" t="n">
        <v>7</v>
      </c>
      <c r="AC174" s="4" t="n">
        <v>7.5</v>
      </c>
      <c r="AD174" s="4" t="n">
        <v>8</v>
      </c>
      <c r="AE174" s="4" t="n">
        <v>8</v>
      </c>
      <c r="AF174" s="4" t="n">
        <v>7</v>
      </c>
      <c r="AG174" s="4" t="n">
        <v>8</v>
      </c>
      <c r="AH174" s="4" t="n">
        <v>8</v>
      </c>
      <c r="AI174" s="4" t="n">
        <v>8</v>
      </c>
      <c r="AJ174" s="4" t="n">
        <v>7.5</v>
      </c>
      <c r="AK174" s="11" t="n">
        <f aca="false">SUM(F174:AJ174)</f>
        <v>243.5</v>
      </c>
      <c r="AL174" s="4" t="n">
        <v>32</v>
      </c>
      <c r="AM174" s="17" t="n">
        <f aca="false">PRODUCT(AK174:AL174)</f>
        <v>7792</v>
      </c>
      <c r="AN174" s="29" t="n">
        <v>0</v>
      </c>
      <c r="AO174" s="8"/>
      <c r="AP174" s="4"/>
      <c r="AQ174" s="30"/>
      <c r="AR174" s="10"/>
      <c r="AS174" s="14"/>
      <c r="AT174" s="24" t="n">
        <v>1150</v>
      </c>
      <c r="AU174" s="15" t="n">
        <f aca="false">AN174+AO174+AR174+AS174+AT174</f>
        <v>1150</v>
      </c>
      <c r="AV174" s="15"/>
      <c r="AW174" s="15" t="n">
        <f aca="false">AP174+AR174+AS174+AT174+AV174+AZ174</f>
        <v>1393.5</v>
      </c>
      <c r="AX174" s="15" t="n">
        <f aca="false">AU174-AW174+AV174+AZ174</f>
        <v>0</v>
      </c>
      <c r="AY174" s="15" t="n">
        <v>1139.5</v>
      </c>
      <c r="AZ174" s="15" t="n">
        <f aca="false">AK174</f>
        <v>243.5</v>
      </c>
      <c r="BA174" s="15" t="n">
        <f aca="false">AY174+AZ174</f>
        <v>1383</v>
      </c>
      <c r="BB174" s="15" t="n">
        <f aca="false">AM174-AW174</f>
        <v>6398.5</v>
      </c>
      <c r="BC174" s="31"/>
      <c r="BD174" s="31"/>
    </row>
    <row r="175" customFormat="false" ht="15.75" hidden="false" customHeight="false" outlineLevel="0" collapsed="false">
      <c r="A175" s="16" t="n">
        <v>26</v>
      </c>
      <c r="B175" s="4" t="s">
        <v>75</v>
      </c>
      <c r="C175" s="4" t="s">
        <v>29</v>
      </c>
      <c r="D175" s="4"/>
      <c r="E175" s="4"/>
      <c r="F175" s="4" t="n">
        <v>8.5</v>
      </c>
      <c r="G175" s="4" t="n">
        <v>7.5</v>
      </c>
      <c r="H175" s="4" t="n">
        <v>8.5</v>
      </c>
      <c r="I175" s="4" t="n">
        <v>7</v>
      </c>
      <c r="J175" s="4" t="n">
        <v>7</v>
      </c>
      <c r="K175" s="4" t="n">
        <v>7.5</v>
      </c>
      <c r="L175" s="4" t="n">
        <v>7.5</v>
      </c>
      <c r="M175" s="4" t="n">
        <v>6.5</v>
      </c>
      <c r="N175" s="4" t="n">
        <v>7.5</v>
      </c>
      <c r="O175" s="4" t="n">
        <v>7</v>
      </c>
      <c r="P175" s="4" t="n">
        <v>5</v>
      </c>
      <c r="Q175" s="4" t="n">
        <v>13.5</v>
      </c>
      <c r="R175" s="4" t="n">
        <v>7.5</v>
      </c>
      <c r="S175" s="4"/>
      <c r="T175" s="4" t="n">
        <v>4</v>
      </c>
      <c r="U175" s="4" t="n">
        <v>6.5</v>
      </c>
      <c r="V175" s="4" t="n">
        <v>6</v>
      </c>
      <c r="W175" s="4" t="n">
        <v>7.5</v>
      </c>
      <c r="X175" s="4" t="n">
        <v>6.5</v>
      </c>
      <c r="Y175" s="4" t="n">
        <v>5</v>
      </c>
      <c r="Z175" s="4" t="n">
        <v>4</v>
      </c>
      <c r="AA175" s="4" t="n">
        <v>5</v>
      </c>
      <c r="AB175" s="4" t="n">
        <v>6</v>
      </c>
      <c r="AC175" s="4" t="n">
        <v>6.5</v>
      </c>
      <c r="AD175" s="4" t="n">
        <v>6</v>
      </c>
      <c r="AE175" s="4" t="n">
        <v>5.5</v>
      </c>
      <c r="AF175" s="4" t="n">
        <v>5</v>
      </c>
      <c r="AG175" s="4" t="n">
        <v>6.5</v>
      </c>
      <c r="AH175" s="4" t="n">
        <v>5</v>
      </c>
      <c r="AI175" s="4" t="n">
        <v>6</v>
      </c>
      <c r="AJ175" s="4" t="n">
        <v>6</v>
      </c>
      <c r="AK175" s="11" t="n">
        <f aca="false">SUM(F175:AJ175)</f>
        <v>197.5</v>
      </c>
      <c r="AL175" s="4" t="n">
        <v>32</v>
      </c>
      <c r="AM175" s="17" t="n">
        <f aca="false">PRODUCT(AK175:AL175)</f>
        <v>6320</v>
      </c>
      <c r="AN175" s="25" t="n">
        <v>0</v>
      </c>
      <c r="AO175" s="26"/>
      <c r="AP175" s="68"/>
      <c r="AQ175" s="27"/>
      <c r="AR175" s="10"/>
      <c r="AS175" s="14"/>
      <c r="AT175" s="12"/>
      <c r="AU175" s="15" t="n">
        <f aca="false">AN175+AO175+AR175+AS175+AT175</f>
        <v>0</v>
      </c>
      <c r="AV175" s="15"/>
      <c r="AW175" s="15" t="n">
        <f aca="false">AP175+AR175+AS175+AT175+AV175+AZ175</f>
        <v>197.5</v>
      </c>
      <c r="AX175" s="15" t="n">
        <f aca="false">AU175-AW175+AV175+AZ175</f>
        <v>0</v>
      </c>
      <c r="AY175" s="15" t="n">
        <v>441</v>
      </c>
      <c r="AZ175" s="15" t="n">
        <f aca="false">AK175</f>
        <v>197.5</v>
      </c>
      <c r="BA175" s="15" t="n">
        <f aca="false">AY175+AZ175</f>
        <v>638.5</v>
      </c>
      <c r="BB175" s="15" t="n">
        <f aca="false">AM175-AW175</f>
        <v>6122.5</v>
      </c>
      <c r="BC175" s="4"/>
      <c r="BD175" s="4"/>
    </row>
    <row r="176" customFormat="false" ht="15.75" hidden="false" customHeight="false" outlineLevel="0" collapsed="false">
      <c r="A176" s="16" t="n">
        <v>841</v>
      </c>
      <c r="B176" s="4" t="s">
        <v>1222</v>
      </c>
      <c r="C176" s="4" t="s">
        <v>1127</v>
      </c>
      <c r="D176" s="4"/>
      <c r="E176" s="4"/>
      <c r="F176" s="4" t="n">
        <v>6</v>
      </c>
      <c r="G176" s="4" t="n">
        <v>5.5</v>
      </c>
      <c r="H176" s="4" t="n">
        <v>5.5</v>
      </c>
      <c r="I176" s="4"/>
      <c r="J176" s="4" t="n">
        <v>3</v>
      </c>
      <c r="K176" s="4" t="n">
        <v>5.5</v>
      </c>
      <c r="L176" s="4" t="n">
        <v>5.5</v>
      </c>
      <c r="M176" s="4" t="n">
        <v>6.5</v>
      </c>
      <c r="N176" s="4" t="n">
        <v>6</v>
      </c>
      <c r="O176" s="4" t="n">
        <v>6.5</v>
      </c>
      <c r="P176" s="4" t="n">
        <v>6.5</v>
      </c>
      <c r="Q176" s="4" t="n">
        <v>6.5</v>
      </c>
      <c r="R176" s="4" t="n">
        <v>6.5</v>
      </c>
      <c r="S176" s="4" t="n">
        <v>7</v>
      </c>
      <c r="T176" s="4" t="n">
        <v>6.5</v>
      </c>
      <c r="U176" s="4" t="n">
        <v>6</v>
      </c>
      <c r="V176" s="4" t="n">
        <v>6</v>
      </c>
      <c r="W176" s="4" t="n">
        <v>6.5</v>
      </c>
      <c r="X176" s="4" t="n">
        <v>6.5</v>
      </c>
      <c r="Y176" s="4" t="n">
        <v>6</v>
      </c>
      <c r="Z176" s="4" t="n">
        <v>6.5</v>
      </c>
      <c r="AA176" s="4" t="n">
        <v>7.5</v>
      </c>
      <c r="AB176" s="4" t="n">
        <v>7.5</v>
      </c>
      <c r="AC176" s="4" t="n">
        <v>7</v>
      </c>
      <c r="AD176" s="4" t="n">
        <v>7.5</v>
      </c>
      <c r="AE176" s="4" t="n">
        <v>7.5</v>
      </c>
      <c r="AF176" s="4" t="n">
        <v>7.5</v>
      </c>
      <c r="AG176" s="4" t="n">
        <v>7.5</v>
      </c>
      <c r="AH176" s="4" t="n">
        <v>7</v>
      </c>
      <c r="AI176" s="4" t="n">
        <v>7</v>
      </c>
      <c r="AJ176" s="4" t="n">
        <v>6.5</v>
      </c>
      <c r="AK176" s="11" t="n">
        <f aca="false">SUM(F176:AJ176)</f>
        <v>193</v>
      </c>
      <c r="AL176" s="4" t="n">
        <v>32</v>
      </c>
      <c r="AM176" s="17" t="n">
        <f aca="false">PRODUCT(AK176:AL176)</f>
        <v>6176</v>
      </c>
      <c r="AN176" s="29" t="n">
        <v>0</v>
      </c>
      <c r="AO176" s="8"/>
      <c r="AP176" s="4"/>
      <c r="AQ176" s="30"/>
      <c r="AR176" s="10"/>
      <c r="AS176" s="14"/>
      <c r="AT176" s="12"/>
      <c r="AU176" s="15" t="n">
        <f aca="false">AN176+AO176+AR176+AS176+AT176</f>
        <v>0</v>
      </c>
      <c r="AV176" s="4"/>
      <c r="AW176" s="15" t="n">
        <f aca="false">AP176+AR176+AS176+AT176+AV176+AZ176</f>
        <v>193</v>
      </c>
      <c r="AX176" s="15" t="n">
        <f aca="false">AU176-AW176+AV176+AZ176</f>
        <v>0</v>
      </c>
      <c r="AY176" s="4" t="n">
        <v>74</v>
      </c>
      <c r="AZ176" s="15" t="n">
        <f aca="false">AK176</f>
        <v>193</v>
      </c>
      <c r="BA176" s="15" t="n">
        <f aca="false">AY176+AZ176</f>
        <v>267</v>
      </c>
      <c r="BB176" s="15" t="n">
        <f aca="false">AM176-AW176</f>
        <v>5983</v>
      </c>
      <c r="BC176" s="4"/>
      <c r="BD176" s="4"/>
    </row>
    <row r="177" customFormat="false" ht="15.75" hidden="false" customHeight="false" outlineLevel="0" collapsed="false">
      <c r="A177" s="16" t="n">
        <v>551</v>
      </c>
      <c r="B177" s="23" t="s">
        <v>845</v>
      </c>
      <c r="C177" s="4" t="s">
        <v>728</v>
      </c>
      <c r="D177" s="4"/>
      <c r="E177" s="4"/>
      <c r="F177" s="4" t="n">
        <v>6.5</v>
      </c>
      <c r="G177" s="4" t="n">
        <v>6.5</v>
      </c>
      <c r="H177" s="4" t="n">
        <v>7.5</v>
      </c>
      <c r="I177" s="4" t="n">
        <v>7.5</v>
      </c>
      <c r="J177" s="4" t="n">
        <v>7</v>
      </c>
      <c r="K177" s="4" t="n">
        <v>4.5</v>
      </c>
      <c r="L177" s="4" t="n">
        <v>5</v>
      </c>
      <c r="M177" s="4" t="n">
        <v>6</v>
      </c>
      <c r="N177" s="4" t="n">
        <v>6.5</v>
      </c>
      <c r="O177" s="4" t="n">
        <v>6.5</v>
      </c>
      <c r="P177" s="4" t="n">
        <v>6.5</v>
      </c>
      <c r="Q177" s="4" t="n">
        <v>6.5</v>
      </c>
      <c r="R177" s="4" t="n">
        <v>6</v>
      </c>
      <c r="S177" s="4" t="n">
        <v>5</v>
      </c>
      <c r="T177" s="4" t="n">
        <v>8.5</v>
      </c>
      <c r="U177" s="4" t="n">
        <v>6</v>
      </c>
      <c r="V177" s="4" t="n">
        <v>6.5</v>
      </c>
      <c r="W177" s="4" t="n">
        <v>7</v>
      </c>
      <c r="X177" s="4" t="n">
        <v>7.5</v>
      </c>
      <c r="Y177" s="4" t="n">
        <v>7.5</v>
      </c>
      <c r="Z177" s="4" t="n">
        <v>6</v>
      </c>
      <c r="AA177" s="4" t="n">
        <v>6</v>
      </c>
      <c r="AB177" s="4" t="n">
        <v>3</v>
      </c>
      <c r="AC177" s="4" t="n">
        <v>6.5</v>
      </c>
      <c r="AD177" s="4" t="n">
        <v>6</v>
      </c>
      <c r="AE177" s="4" t="n">
        <v>6.5</v>
      </c>
      <c r="AF177" s="4" t="n">
        <v>6</v>
      </c>
      <c r="AG177" s="4" t="n">
        <v>4.5</v>
      </c>
      <c r="AH177" s="4" t="n">
        <v>6.5</v>
      </c>
      <c r="AI177" s="4" t="n">
        <v>3</v>
      </c>
      <c r="AJ177" s="4" t="n">
        <v>4.5</v>
      </c>
      <c r="AK177" s="11" t="n">
        <f aca="false">SUM(F177:AJ177)</f>
        <v>189</v>
      </c>
      <c r="AL177" s="4" t="n">
        <v>32</v>
      </c>
      <c r="AM177" s="17" t="n">
        <f aca="false">PRODUCT(AK177:AL177)</f>
        <v>6048</v>
      </c>
      <c r="AN177" s="29" t="n">
        <v>0</v>
      </c>
      <c r="AO177" s="8"/>
      <c r="AP177" s="4"/>
      <c r="AQ177" s="30"/>
      <c r="AR177" s="10"/>
      <c r="AS177" s="14"/>
      <c r="AT177" s="24"/>
      <c r="AU177" s="15" t="n">
        <f aca="false">AN177+AO177+AR177+AS177+AT177</f>
        <v>0</v>
      </c>
      <c r="AV177" s="15"/>
      <c r="AW177" s="15" t="n">
        <f aca="false">AP177+AR177+AS177+AT177+AV177+AZ177</f>
        <v>189</v>
      </c>
      <c r="AX177" s="15" t="n">
        <f aca="false">AU177-AW177+AV177+AZ177</f>
        <v>0</v>
      </c>
      <c r="AY177" s="15" t="n">
        <v>987.5</v>
      </c>
      <c r="AZ177" s="15" t="n">
        <f aca="false">AK177</f>
        <v>189</v>
      </c>
      <c r="BA177" s="15" t="n">
        <f aca="false">AY177+AZ177</f>
        <v>1176.5</v>
      </c>
      <c r="BB177" s="15" t="n">
        <f aca="false">AM177-AW177</f>
        <v>5859</v>
      </c>
      <c r="BC177" s="31"/>
      <c r="BD177" s="31"/>
    </row>
    <row r="178" customFormat="false" ht="15.75" hidden="false" customHeight="false" outlineLevel="0" collapsed="false">
      <c r="A178" s="16" t="n">
        <v>30</v>
      </c>
      <c r="B178" s="4" t="s">
        <v>80</v>
      </c>
      <c r="C178" s="4" t="s">
        <v>29</v>
      </c>
      <c r="D178" s="4" t="n">
        <v>26958279</v>
      </c>
      <c r="E178" s="4" t="s">
        <v>81</v>
      </c>
      <c r="F178" s="4" t="n">
        <v>10</v>
      </c>
      <c r="G178" s="4" t="n">
        <v>9</v>
      </c>
      <c r="H178" s="4"/>
      <c r="I178" s="4" t="n">
        <v>9</v>
      </c>
      <c r="J178" s="4" t="n">
        <v>5.5</v>
      </c>
      <c r="K178" s="4" t="n">
        <v>7</v>
      </c>
      <c r="L178" s="4" t="n">
        <v>9</v>
      </c>
      <c r="M178" s="4" t="n">
        <v>9</v>
      </c>
      <c r="N178" s="4" t="n">
        <v>8</v>
      </c>
      <c r="O178" s="4" t="n">
        <v>9</v>
      </c>
      <c r="P178" s="4" t="n">
        <v>8.5</v>
      </c>
      <c r="Q178" s="4" t="n">
        <v>8.5</v>
      </c>
      <c r="R178" s="4"/>
      <c r="S178" s="4"/>
      <c r="T178" s="4" t="n">
        <v>9</v>
      </c>
      <c r="U178" s="4" t="n">
        <v>6.5</v>
      </c>
      <c r="V178" s="4" t="n">
        <v>5</v>
      </c>
      <c r="W178" s="4" t="n">
        <v>6.5</v>
      </c>
      <c r="X178" s="4" t="n">
        <v>7.5</v>
      </c>
      <c r="Y178" s="4" t="n">
        <v>5.5</v>
      </c>
      <c r="Z178" s="4" t="n">
        <v>5</v>
      </c>
      <c r="AA178" s="4" t="n">
        <v>6.5</v>
      </c>
      <c r="AB178" s="4" t="n">
        <v>6</v>
      </c>
      <c r="AC178" s="4" t="n">
        <v>5.5</v>
      </c>
      <c r="AD178" s="4" t="n">
        <v>6</v>
      </c>
      <c r="AE178" s="4" t="n">
        <v>5.5</v>
      </c>
      <c r="AF178" s="4" t="n">
        <v>5</v>
      </c>
      <c r="AG178" s="4" t="n">
        <v>5</v>
      </c>
      <c r="AH178" s="4" t="n">
        <v>5</v>
      </c>
      <c r="AI178" s="4" t="n">
        <v>5</v>
      </c>
      <c r="AJ178" s="4"/>
      <c r="AK178" s="11" t="n">
        <f aca="false">SUM(F178:AJ178)</f>
        <v>187</v>
      </c>
      <c r="AL178" s="4" t="n">
        <v>32</v>
      </c>
      <c r="AM178" s="17" t="n">
        <f aca="false">PRODUCT(AK178:AL178)</f>
        <v>5984</v>
      </c>
      <c r="AN178" s="25" t="n">
        <v>0</v>
      </c>
      <c r="AO178" s="26"/>
      <c r="AP178" s="68"/>
      <c r="AQ178" s="27"/>
      <c r="AR178" s="10"/>
      <c r="AS178" s="14"/>
      <c r="AT178" s="12"/>
      <c r="AU178" s="15" t="n">
        <f aca="false">AN178+AO178+AR178+AS178+AT178</f>
        <v>0</v>
      </c>
      <c r="AV178" s="15"/>
      <c r="AW178" s="15" t="n">
        <f aca="false">AP178+AR178+AS178+AT178+AV178+AZ178</f>
        <v>187</v>
      </c>
      <c r="AX178" s="15" t="n">
        <f aca="false">AU178-AW178+AV178+AZ178</f>
        <v>0</v>
      </c>
      <c r="AY178" s="15" t="n">
        <v>270.5</v>
      </c>
      <c r="AZ178" s="15" t="n">
        <f aca="false">AK178</f>
        <v>187</v>
      </c>
      <c r="BA178" s="15" t="n">
        <f aca="false">AY178+AZ178</f>
        <v>457.5</v>
      </c>
      <c r="BB178" s="15" t="n">
        <f aca="false">AM178-AW178</f>
        <v>5797</v>
      </c>
      <c r="BC178" s="4"/>
      <c r="BD178" s="4"/>
    </row>
    <row r="179" customFormat="false" ht="15.75" hidden="false" customHeight="false" outlineLevel="0" collapsed="false">
      <c r="A179" s="16" t="n">
        <v>826</v>
      </c>
      <c r="B179" s="4" t="s">
        <v>1207</v>
      </c>
      <c r="C179" s="4" t="s">
        <v>1127</v>
      </c>
      <c r="D179" s="4"/>
      <c r="E179" s="4"/>
      <c r="F179" s="4" t="n">
        <v>7</v>
      </c>
      <c r="G179" s="4" t="n">
        <v>8</v>
      </c>
      <c r="H179" s="4" t="n">
        <v>8</v>
      </c>
      <c r="I179" s="4" t="n">
        <v>7</v>
      </c>
      <c r="J179" s="4" t="n">
        <v>8</v>
      </c>
      <c r="K179" s="4" t="n">
        <v>8</v>
      </c>
      <c r="L179" s="4" t="n">
        <v>5</v>
      </c>
      <c r="M179" s="4" t="n">
        <v>6</v>
      </c>
      <c r="N179" s="4" t="n">
        <v>6</v>
      </c>
      <c r="O179" s="4" t="n">
        <v>6</v>
      </c>
      <c r="P179" s="4" t="n">
        <v>5</v>
      </c>
      <c r="Q179" s="4" t="n">
        <v>5</v>
      </c>
      <c r="R179" s="4" t="n">
        <v>5</v>
      </c>
      <c r="S179" s="4" t="n">
        <v>5</v>
      </c>
      <c r="T179" s="4" t="n">
        <v>7</v>
      </c>
      <c r="U179" s="4" t="n">
        <v>7</v>
      </c>
      <c r="V179" s="4" t="n">
        <v>6</v>
      </c>
      <c r="W179" s="4" t="n">
        <v>7</v>
      </c>
      <c r="X179" s="4" t="n">
        <v>6</v>
      </c>
      <c r="Y179" s="4" t="n">
        <v>5</v>
      </c>
      <c r="Z179" s="4" t="n">
        <v>6</v>
      </c>
      <c r="AA179" s="4" t="n">
        <v>5</v>
      </c>
      <c r="AB179" s="4" t="n">
        <v>6</v>
      </c>
      <c r="AC179" s="4" t="n">
        <v>6</v>
      </c>
      <c r="AD179" s="4" t="n">
        <v>6</v>
      </c>
      <c r="AE179" s="4" t="n">
        <v>7</v>
      </c>
      <c r="AF179" s="4" t="n">
        <v>4</v>
      </c>
      <c r="AG179" s="4" t="n">
        <v>5</v>
      </c>
      <c r="AH179" s="4" t="n">
        <v>6</v>
      </c>
      <c r="AI179" s="4" t="n">
        <v>4.5</v>
      </c>
      <c r="AJ179" s="4" t="n">
        <v>4</v>
      </c>
      <c r="AK179" s="11" t="n">
        <f aca="false">SUM(F179:AJ179)</f>
        <v>186.5</v>
      </c>
      <c r="AL179" s="4" t="n">
        <v>32</v>
      </c>
      <c r="AM179" s="17" t="n">
        <f aca="false">PRODUCT(AK179:AL179)</f>
        <v>5968</v>
      </c>
      <c r="AN179" s="29" t="n">
        <v>0</v>
      </c>
      <c r="AO179" s="8"/>
      <c r="AP179" s="4"/>
      <c r="AQ179" s="30"/>
      <c r="AR179" s="10"/>
      <c r="AS179" s="14"/>
      <c r="AT179" s="12"/>
      <c r="AU179" s="15" t="n">
        <f aca="false">AN179+AO179+AR179+AS179+AT179</f>
        <v>0</v>
      </c>
      <c r="AV179" s="4"/>
      <c r="AW179" s="15" t="n">
        <f aca="false">AP179+AR179+AS179+AT179+AV179+AZ179</f>
        <v>186.5</v>
      </c>
      <c r="AX179" s="15" t="n">
        <f aca="false">AU179-AW179+AV179+AZ179</f>
        <v>0</v>
      </c>
      <c r="AY179" s="4" t="n">
        <v>212.5</v>
      </c>
      <c r="AZ179" s="15" t="n">
        <f aca="false">AK179</f>
        <v>186.5</v>
      </c>
      <c r="BA179" s="15" t="n">
        <f aca="false">AY179+AZ179</f>
        <v>399</v>
      </c>
      <c r="BB179" s="15" t="n">
        <f aca="false">AM179-AW179</f>
        <v>5781.5</v>
      </c>
      <c r="BC179" s="4"/>
      <c r="BD179" s="4"/>
    </row>
    <row r="180" customFormat="false" ht="15.75" hidden="false" customHeight="false" outlineLevel="0" collapsed="false">
      <c r="A180" s="16" t="n">
        <v>47</v>
      </c>
      <c r="B180" s="4" t="s">
        <v>112</v>
      </c>
      <c r="C180" s="4" t="s">
        <v>88</v>
      </c>
      <c r="D180" s="4"/>
      <c r="E180" s="4"/>
      <c r="F180" s="4" t="n">
        <v>4.5</v>
      </c>
      <c r="G180" s="4" t="n">
        <v>4.5</v>
      </c>
      <c r="H180" s="4" t="n">
        <v>7.5</v>
      </c>
      <c r="I180" s="4" t="n">
        <v>7.5</v>
      </c>
      <c r="J180" s="4" t="n">
        <v>6.5</v>
      </c>
      <c r="K180" s="4" t="n">
        <v>6</v>
      </c>
      <c r="L180" s="4" t="n">
        <v>7</v>
      </c>
      <c r="M180" s="4" t="n">
        <v>7</v>
      </c>
      <c r="N180" s="4" t="n">
        <v>6.5</v>
      </c>
      <c r="O180" s="4" t="n">
        <v>5.5</v>
      </c>
      <c r="P180" s="4" t="n">
        <v>5.5</v>
      </c>
      <c r="Q180" s="4" t="n">
        <v>5.5</v>
      </c>
      <c r="R180" s="4" t="n">
        <v>6.5</v>
      </c>
      <c r="S180" s="4" t="n">
        <v>6</v>
      </c>
      <c r="T180" s="4" t="n">
        <v>6</v>
      </c>
      <c r="U180" s="4" t="n">
        <v>6.5</v>
      </c>
      <c r="V180" s="4" t="n">
        <v>3.5</v>
      </c>
      <c r="W180" s="4" t="n">
        <v>6.5</v>
      </c>
      <c r="X180" s="4" t="n">
        <v>6</v>
      </c>
      <c r="Y180" s="4" t="n">
        <v>6</v>
      </c>
      <c r="Z180" s="4" t="n">
        <v>2.5</v>
      </c>
      <c r="AA180" s="4" t="n">
        <v>7.5</v>
      </c>
      <c r="AB180" s="4" t="n">
        <v>5.5</v>
      </c>
      <c r="AC180" s="4" t="n">
        <v>6</v>
      </c>
      <c r="AD180" s="4" t="n">
        <v>6</v>
      </c>
      <c r="AE180" s="4" t="n">
        <v>6</v>
      </c>
      <c r="AF180" s="4" t="n">
        <v>5.5</v>
      </c>
      <c r="AG180" s="4" t="n">
        <v>6.5</v>
      </c>
      <c r="AH180" s="4" t="n">
        <v>6</v>
      </c>
      <c r="AI180" s="4" t="n">
        <v>6</v>
      </c>
      <c r="AJ180" s="4" t="n">
        <v>6.5</v>
      </c>
      <c r="AK180" s="11" t="n">
        <f aca="false">SUM(F180:AJ180)</f>
        <v>184.5</v>
      </c>
      <c r="AL180" s="4" t="n">
        <v>32</v>
      </c>
      <c r="AM180" s="17" t="n">
        <f aca="false">PRODUCT(AK180:AL180)</f>
        <v>5904</v>
      </c>
      <c r="AN180" s="29" t="n">
        <v>0</v>
      </c>
      <c r="AO180" s="8"/>
      <c r="AP180" s="4"/>
      <c r="AQ180" s="30"/>
      <c r="AR180" s="10"/>
      <c r="AS180" s="14"/>
      <c r="AT180" s="24"/>
      <c r="AU180" s="15" t="n">
        <f aca="false">AN180+AO180+AR180+AS180+AT180</f>
        <v>0</v>
      </c>
      <c r="AV180" s="15"/>
      <c r="AW180" s="15" t="n">
        <f aca="false">AP180+AR180+AS180+AT180+AV180+AZ180</f>
        <v>184.5</v>
      </c>
      <c r="AX180" s="15" t="n">
        <f aca="false">AU180-AW180+AV180+AZ180</f>
        <v>0</v>
      </c>
      <c r="AY180" s="15" t="n">
        <v>701.5</v>
      </c>
      <c r="AZ180" s="15" t="n">
        <f aca="false">AK180</f>
        <v>184.5</v>
      </c>
      <c r="BA180" s="15" t="n">
        <f aca="false">AY180+AZ180</f>
        <v>886</v>
      </c>
      <c r="BB180" s="15" t="n">
        <f aca="false">AM180-AW180</f>
        <v>5719.5</v>
      </c>
      <c r="BC180" s="4"/>
      <c r="BD180" s="31"/>
    </row>
    <row r="181" customFormat="false" ht="15.75" hidden="false" customHeight="false" outlineLevel="0" collapsed="false">
      <c r="A181" s="16" t="n">
        <v>462</v>
      </c>
      <c r="B181" s="4" t="s">
        <v>693</v>
      </c>
      <c r="C181" s="4" t="s">
        <v>475</v>
      </c>
      <c r="D181" s="4"/>
      <c r="E181" s="4"/>
      <c r="F181" s="4" t="n">
        <v>7</v>
      </c>
      <c r="G181" s="4" t="n">
        <v>10</v>
      </c>
      <c r="H181" s="4" t="n">
        <v>7.5</v>
      </c>
      <c r="I181" s="4" t="n">
        <v>7.5</v>
      </c>
      <c r="J181" s="4" t="n">
        <v>3</v>
      </c>
      <c r="K181" s="4" t="n">
        <v>5.5</v>
      </c>
      <c r="L181" s="4" t="n">
        <v>6.5</v>
      </c>
      <c r="M181" s="4" t="n">
        <v>8</v>
      </c>
      <c r="N181" s="4" t="n">
        <v>11</v>
      </c>
      <c r="O181" s="4" t="n">
        <v>8</v>
      </c>
      <c r="P181" s="4" t="n">
        <v>11</v>
      </c>
      <c r="Q181" s="4"/>
      <c r="R181" s="4" t="n">
        <v>8</v>
      </c>
      <c r="S181" s="4"/>
      <c r="T181" s="4" t="n">
        <v>7</v>
      </c>
      <c r="U181" s="4" t="n">
        <v>1</v>
      </c>
      <c r="V181" s="4" t="n">
        <v>8</v>
      </c>
      <c r="W181" s="4" t="n">
        <v>7</v>
      </c>
      <c r="X181" s="4" t="n">
        <v>5</v>
      </c>
      <c r="Y181" s="4" t="n">
        <v>6</v>
      </c>
      <c r="Z181" s="4"/>
      <c r="AA181" s="4" t="n">
        <v>11.5</v>
      </c>
      <c r="AB181" s="4" t="n">
        <v>3</v>
      </c>
      <c r="AC181" s="4" t="n">
        <v>10</v>
      </c>
      <c r="AD181" s="4" t="n">
        <v>3</v>
      </c>
      <c r="AE181" s="4" t="n">
        <v>6.5</v>
      </c>
      <c r="AF181" s="4"/>
      <c r="AG181" s="4"/>
      <c r="AH181" s="4" t="n">
        <v>2</v>
      </c>
      <c r="AI181" s="4" t="n">
        <v>12.5</v>
      </c>
      <c r="AJ181" s="4" t="n">
        <v>8</v>
      </c>
      <c r="AK181" s="11" t="n">
        <f aca="false">SUM(F181:AJ181)</f>
        <v>183.5</v>
      </c>
      <c r="AL181" s="4" t="n">
        <v>32</v>
      </c>
      <c r="AM181" s="17" t="n">
        <f aca="false">PRODUCT(AK181:AL181)</f>
        <v>5872</v>
      </c>
      <c r="AN181" s="29"/>
      <c r="AO181" s="8"/>
      <c r="AP181" s="4"/>
      <c r="AQ181" s="30"/>
      <c r="AR181" s="10"/>
      <c r="AS181" s="14"/>
      <c r="AT181" s="12"/>
      <c r="AU181" s="15" t="n">
        <f aca="false">AN181+AO181+AR181+AS181+AT181</f>
        <v>0</v>
      </c>
      <c r="AV181" s="15"/>
      <c r="AW181" s="15" t="n">
        <f aca="false">AP181+AR181+AS181+AT181+AV181+AZ181</f>
        <v>183.5</v>
      </c>
      <c r="AX181" s="15"/>
      <c r="AY181" s="15"/>
      <c r="AZ181" s="15" t="n">
        <f aca="false">AK181</f>
        <v>183.5</v>
      </c>
      <c r="BA181" s="15" t="n">
        <f aca="false">AY181+AZ181</f>
        <v>183.5</v>
      </c>
      <c r="BB181" s="15" t="n">
        <f aca="false">AM181-AW181</f>
        <v>5688.5</v>
      </c>
      <c r="BC181" s="4"/>
      <c r="BD181" s="4"/>
    </row>
    <row r="182" customFormat="false" ht="15.75" hidden="false" customHeight="false" outlineLevel="0" collapsed="false">
      <c r="A182" s="16" t="n">
        <v>444</v>
      </c>
      <c r="B182" s="4" t="s">
        <v>676</v>
      </c>
      <c r="C182" s="4" t="s">
        <v>475</v>
      </c>
      <c r="D182" s="4"/>
      <c r="E182" s="4"/>
      <c r="F182" s="4" t="n">
        <v>5</v>
      </c>
      <c r="G182" s="4" t="n">
        <v>6</v>
      </c>
      <c r="H182" s="4" t="n">
        <v>6</v>
      </c>
      <c r="I182" s="4" t="n">
        <v>6</v>
      </c>
      <c r="J182" s="4" t="n">
        <v>5</v>
      </c>
      <c r="K182" s="4" t="n">
        <v>5.5</v>
      </c>
      <c r="L182" s="4" t="n">
        <v>6</v>
      </c>
      <c r="M182" s="4" t="n">
        <v>5.5</v>
      </c>
      <c r="N182" s="4" t="n">
        <v>7</v>
      </c>
      <c r="O182" s="4" t="n">
        <v>4</v>
      </c>
      <c r="P182" s="4" t="n">
        <v>5.5</v>
      </c>
      <c r="Q182" s="4" t="n">
        <v>5.5</v>
      </c>
      <c r="R182" s="4"/>
      <c r="S182" s="4" t="n">
        <v>5</v>
      </c>
      <c r="T182" s="4" t="n">
        <v>6</v>
      </c>
      <c r="U182" s="4" t="n">
        <v>6</v>
      </c>
      <c r="V182" s="4" t="n">
        <v>6</v>
      </c>
      <c r="W182" s="4" t="n">
        <v>6</v>
      </c>
      <c r="X182" s="4" t="n">
        <v>7</v>
      </c>
      <c r="Y182" s="4"/>
      <c r="Z182" s="4" t="n">
        <v>5</v>
      </c>
      <c r="AA182" s="4" t="n">
        <v>8</v>
      </c>
      <c r="AB182" s="4" t="n">
        <v>9</v>
      </c>
      <c r="AC182" s="4" t="n">
        <v>8</v>
      </c>
      <c r="AD182" s="4" t="n">
        <v>7</v>
      </c>
      <c r="AE182" s="4" t="n">
        <v>7</v>
      </c>
      <c r="AF182" s="4" t="n">
        <v>2</v>
      </c>
      <c r="AG182" s="4" t="n">
        <v>6</v>
      </c>
      <c r="AH182" s="4" t="n">
        <v>7.5</v>
      </c>
      <c r="AI182" s="4" t="n">
        <v>7</v>
      </c>
      <c r="AJ182" s="4" t="n">
        <v>8</v>
      </c>
      <c r="AK182" s="11" t="n">
        <f aca="false">SUM(F182:AJ182)</f>
        <v>177.5</v>
      </c>
      <c r="AL182" s="4" t="n">
        <v>32</v>
      </c>
      <c r="AM182" s="17" t="n">
        <f aca="false">PRODUCT(AK182:AL182)</f>
        <v>5680</v>
      </c>
      <c r="AN182" s="29" t="n">
        <v>0</v>
      </c>
      <c r="AO182" s="8"/>
      <c r="AP182" s="4"/>
      <c r="AQ182" s="30"/>
      <c r="AR182" s="10"/>
      <c r="AS182" s="14"/>
      <c r="AT182" s="12"/>
      <c r="AU182" s="15" t="n">
        <f aca="false">AN182+AO182+AR182+AS182+AT182</f>
        <v>0</v>
      </c>
      <c r="AV182" s="15"/>
      <c r="AW182" s="15" t="n">
        <f aca="false">AP182+AR182+AS182+AT182+AV182+AZ182</f>
        <v>177.5</v>
      </c>
      <c r="AX182" s="15" t="n">
        <f aca="false">AU182-AW182+AV182+AZ182</f>
        <v>0</v>
      </c>
      <c r="AY182" s="15" t="n">
        <v>275</v>
      </c>
      <c r="AZ182" s="15" t="n">
        <f aca="false">AK182</f>
        <v>177.5</v>
      </c>
      <c r="BA182" s="15" t="n">
        <f aca="false">AY182+AZ182</f>
        <v>452.5</v>
      </c>
      <c r="BB182" s="15" t="n">
        <f aca="false">AM182-AW182</f>
        <v>5502.5</v>
      </c>
      <c r="BC182" s="4"/>
      <c r="BD182" s="4"/>
    </row>
    <row r="183" customFormat="false" ht="15.75" hidden="false" customHeight="false" outlineLevel="0" collapsed="false">
      <c r="A183" s="16" t="n">
        <v>169</v>
      </c>
      <c r="B183" s="4" t="s">
        <v>301</v>
      </c>
      <c r="C183" s="4" t="s">
        <v>264</v>
      </c>
      <c r="D183" s="4"/>
      <c r="E183" s="4"/>
      <c r="F183" s="4" t="n">
        <v>5</v>
      </c>
      <c r="G183" s="4" t="n">
        <v>5.5</v>
      </c>
      <c r="H183" s="4" t="n">
        <v>5.5</v>
      </c>
      <c r="I183" s="4" t="n">
        <v>5.5</v>
      </c>
      <c r="J183" s="4" t="n">
        <v>6</v>
      </c>
      <c r="K183" s="4" t="n">
        <v>5.5</v>
      </c>
      <c r="L183" s="4" t="n">
        <v>5.5</v>
      </c>
      <c r="M183" s="4" t="n">
        <v>6</v>
      </c>
      <c r="N183" s="4" t="n">
        <v>6.5</v>
      </c>
      <c r="O183" s="4" t="n">
        <v>6</v>
      </c>
      <c r="P183" s="4" t="n">
        <v>6</v>
      </c>
      <c r="Q183" s="4" t="n">
        <v>5.5</v>
      </c>
      <c r="R183" s="4" t="n">
        <v>6</v>
      </c>
      <c r="S183" s="4" t="n">
        <v>5.5</v>
      </c>
      <c r="T183" s="4" t="n">
        <v>5</v>
      </c>
      <c r="U183" s="4" t="n">
        <v>6</v>
      </c>
      <c r="V183" s="4" t="n">
        <v>6</v>
      </c>
      <c r="W183" s="4" t="n">
        <v>6</v>
      </c>
      <c r="X183" s="4" t="n">
        <v>5.5</v>
      </c>
      <c r="Y183" s="4" t="n">
        <v>5.5</v>
      </c>
      <c r="Z183" s="4" t="n">
        <v>5.5</v>
      </c>
      <c r="AA183" s="4" t="n">
        <v>5.5</v>
      </c>
      <c r="AB183" s="4" t="n">
        <v>5</v>
      </c>
      <c r="AC183" s="4" t="n">
        <v>5.5</v>
      </c>
      <c r="AD183" s="4" t="n">
        <v>5.5</v>
      </c>
      <c r="AE183" s="4" t="n">
        <v>6</v>
      </c>
      <c r="AF183" s="4" t="n">
        <v>5.5</v>
      </c>
      <c r="AG183" s="4" t="n">
        <v>5.5</v>
      </c>
      <c r="AH183" s="4" t="n">
        <v>6</v>
      </c>
      <c r="AI183" s="4" t="n">
        <v>6</v>
      </c>
      <c r="AJ183" s="4" t="n">
        <v>6</v>
      </c>
      <c r="AK183" s="11" t="n">
        <f aca="false">SUM(F183:AJ183)</f>
        <v>176</v>
      </c>
      <c r="AL183" s="4" t="n">
        <v>32</v>
      </c>
      <c r="AM183" s="17" t="n">
        <f aca="false">PRODUCT(AK183:AL183)</f>
        <v>5632</v>
      </c>
      <c r="AN183" s="29" t="n">
        <v>0</v>
      </c>
      <c r="AO183" s="8"/>
      <c r="AP183" s="4"/>
      <c r="AQ183" s="30"/>
      <c r="AR183" s="10"/>
      <c r="AS183" s="14"/>
      <c r="AT183" s="12"/>
      <c r="AU183" s="15" t="n">
        <f aca="false">AN183+AO183+AR183+AS183+AT183</f>
        <v>0</v>
      </c>
      <c r="AV183" s="15"/>
      <c r="AW183" s="15" t="n">
        <f aca="false">AP183+AR183+AS183+AT183+AV183+AZ183</f>
        <v>176</v>
      </c>
      <c r="AX183" s="15" t="n">
        <f aca="false">AU183-AW183+AV183+AZ183</f>
        <v>0</v>
      </c>
      <c r="AY183" s="15" t="n">
        <v>598.5</v>
      </c>
      <c r="AZ183" s="15" t="n">
        <f aca="false">AK183</f>
        <v>176</v>
      </c>
      <c r="BA183" s="15" t="n">
        <f aca="false">AY183+AZ183</f>
        <v>774.5</v>
      </c>
      <c r="BB183" s="15" t="n">
        <f aca="false">AM183-AW183</f>
        <v>5456</v>
      </c>
      <c r="BC183" s="4"/>
      <c r="BD183" s="4"/>
    </row>
    <row r="184" customFormat="false" ht="15.75" hidden="false" customHeight="false" outlineLevel="0" collapsed="false">
      <c r="A184" s="16" t="n">
        <v>433</v>
      </c>
      <c r="B184" s="4" t="s">
        <v>665</v>
      </c>
      <c r="C184" s="4" t="s">
        <v>475</v>
      </c>
      <c r="D184" s="4"/>
      <c r="E184" s="4"/>
      <c r="F184" s="4" t="n">
        <v>5</v>
      </c>
      <c r="G184" s="4" t="n">
        <v>5</v>
      </c>
      <c r="H184" s="4" t="n">
        <v>6</v>
      </c>
      <c r="I184" s="4" t="n">
        <v>6</v>
      </c>
      <c r="J184" s="4" t="n">
        <v>6</v>
      </c>
      <c r="K184" s="4" t="n">
        <v>7</v>
      </c>
      <c r="L184" s="4" t="n">
        <v>6</v>
      </c>
      <c r="M184" s="4" t="n">
        <v>6</v>
      </c>
      <c r="N184" s="4" t="n">
        <v>5</v>
      </c>
      <c r="O184" s="4" t="n">
        <v>6</v>
      </c>
      <c r="P184" s="4" t="n">
        <v>6</v>
      </c>
      <c r="Q184" s="4" t="n">
        <v>6</v>
      </c>
      <c r="R184" s="4" t="n">
        <v>5</v>
      </c>
      <c r="S184" s="4" t="n">
        <v>6</v>
      </c>
      <c r="T184" s="4" t="n">
        <v>6</v>
      </c>
      <c r="U184" s="4" t="n">
        <v>6</v>
      </c>
      <c r="V184" s="4" t="n">
        <v>6</v>
      </c>
      <c r="W184" s="4" t="n">
        <v>6</v>
      </c>
      <c r="X184" s="4" t="n">
        <v>6</v>
      </c>
      <c r="Y184" s="4" t="n">
        <v>6</v>
      </c>
      <c r="Z184" s="4" t="n">
        <v>6</v>
      </c>
      <c r="AA184" s="4" t="n">
        <v>5</v>
      </c>
      <c r="AB184" s="4" t="n">
        <v>5</v>
      </c>
      <c r="AC184" s="4" t="n">
        <v>6</v>
      </c>
      <c r="AD184" s="4" t="n">
        <v>6</v>
      </c>
      <c r="AE184" s="4" t="n">
        <v>5</v>
      </c>
      <c r="AF184" s="4" t="n">
        <v>5</v>
      </c>
      <c r="AG184" s="4" t="n">
        <v>5</v>
      </c>
      <c r="AH184" s="4" t="n">
        <v>5</v>
      </c>
      <c r="AI184" s="4" t="n">
        <v>5</v>
      </c>
      <c r="AJ184" s="4" t="n">
        <v>5</v>
      </c>
      <c r="AK184" s="11" t="n">
        <f aca="false">SUM(F184:AJ184)</f>
        <v>175</v>
      </c>
      <c r="AL184" s="4" t="n">
        <v>32</v>
      </c>
      <c r="AM184" s="17" t="n">
        <f aca="false">PRODUCT(AK184:AL184)</f>
        <v>5600</v>
      </c>
      <c r="AN184" s="29" t="n">
        <v>0</v>
      </c>
      <c r="AO184" s="8"/>
      <c r="AP184" s="4"/>
      <c r="AQ184" s="30"/>
      <c r="AR184" s="10"/>
      <c r="AS184" s="14"/>
      <c r="AT184" s="12"/>
      <c r="AU184" s="15" t="n">
        <f aca="false">AN184+AO184+AR184+AS184+AT184</f>
        <v>0</v>
      </c>
      <c r="AV184" s="15"/>
      <c r="AW184" s="15" t="n">
        <f aca="false">AP184+AR184+AS184+AT184+AV184+AZ184</f>
        <v>175</v>
      </c>
      <c r="AX184" s="15" t="n">
        <f aca="false">AU184-AW184+AV184+AZ184</f>
        <v>0</v>
      </c>
      <c r="AY184" s="15" t="n">
        <v>503.5</v>
      </c>
      <c r="AZ184" s="15" t="n">
        <f aca="false">AK184</f>
        <v>175</v>
      </c>
      <c r="BA184" s="15" t="n">
        <f aca="false">AY184+AZ184</f>
        <v>678.5</v>
      </c>
      <c r="BB184" s="15" t="n">
        <f aca="false">AM184-AW184</f>
        <v>5425</v>
      </c>
      <c r="BC184" s="4"/>
      <c r="BD184" s="4"/>
    </row>
    <row r="185" customFormat="false" ht="15.75" hidden="false" customHeight="false" outlineLevel="0" collapsed="false">
      <c r="A185" s="16" t="n">
        <v>232</v>
      </c>
      <c r="B185" s="23" t="s">
        <v>404</v>
      </c>
      <c r="C185" s="4" t="s">
        <v>377</v>
      </c>
      <c r="D185" s="4" t="n">
        <v>24948702</v>
      </c>
      <c r="E185" s="4" t="s">
        <v>405</v>
      </c>
      <c r="F185" s="4" t="n">
        <v>5.5</v>
      </c>
      <c r="G185" s="4" t="n">
        <v>5</v>
      </c>
      <c r="H185" s="4" t="n">
        <v>6</v>
      </c>
      <c r="I185" s="4" t="n">
        <v>6</v>
      </c>
      <c r="J185" s="4" t="n">
        <v>7</v>
      </c>
      <c r="K185" s="4" t="n">
        <v>6.5</v>
      </c>
      <c r="L185" s="4" t="n">
        <v>7</v>
      </c>
      <c r="M185" s="4" t="n">
        <v>6.5</v>
      </c>
      <c r="N185" s="4" t="n">
        <v>6.5</v>
      </c>
      <c r="O185" s="4" t="n">
        <v>6</v>
      </c>
      <c r="P185" s="4" t="n">
        <v>5.5</v>
      </c>
      <c r="Q185" s="4" t="n">
        <v>5.5</v>
      </c>
      <c r="R185" s="4" t="n">
        <v>5</v>
      </c>
      <c r="S185" s="4" t="n">
        <v>5.5</v>
      </c>
      <c r="T185" s="4" t="n">
        <v>5.5</v>
      </c>
      <c r="U185" s="4" t="n">
        <v>5.5</v>
      </c>
      <c r="V185" s="4" t="n">
        <v>6.5</v>
      </c>
      <c r="W185" s="4" t="n">
        <v>5</v>
      </c>
      <c r="X185" s="4" t="n">
        <v>5</v>
      </c>
      <c r="Y185" s="4" t="n">
        <v>5</v>
      </c>
      <c r="Z185" s="4" t="n">
        <v>5.5</v>
      </c>
      <c r="AA185" s="4" t="n">
        <v>5</v>
      </c>
      <c r="AB185" s="4" t="n">
        <v>5</v>
      </c>
      <c r="AC185" s="4" t="n">
        <v>5</v>
      </c>
      <c r="AD185" s="4" t="n">
        <v>5.5</v>
      </c>
      <c r="AE185" s="4" t="n">
        <v>5</v>
      </c>
      <c r="AF185" s="4" t="n">
        <v>5</v>
      </c>
      <c r="AG185" s="4" t="n">
        <v>5.5</v>
      </c>
      <c r="AH185" s="4" t="n">
        <v>5.5</v>
      </c>
      <c r="AI185" s="4" t="n">
        <v>5</v>
      </c>
      <c r="AJ185" s="4" t="n">
        <v>4.5</v>
      </c>
      <c r="AK185" s="11" t="n">
        <f aca="false">SUM(F185:AJ185)</f>
        <v>172.5</v>
      </c>
      <c r="AL185" s="4" t="n">
        <v>32</v>
      </c>
      <c r="AM185" s="17" t="n">
        <f aca="false">PRODUCT(AK185:AL185)</f>
        <v>5520</v>
      </c>
      <c r="AN185" s="29" t="n">
        <v>0</v>
      </c>
      <c r="AO185" s="8"/>
      <c r="AP185" s="4"/>
      <c r="AQ185" s="30"/>
      <c r="AR185" s="10"/>
      <c r="AS185" s="14"/>
      <c r="AT185" s="24"/>
      <c r="AU185" s="15" t="n">
        <f aca="false">AN185+AO185+AR185+AS185+AT185</f>
        <v>0</v>
      </c>
      <c r="AV185" s="15"/>
      <c r="AW185" s="15" t="n">
        <f aca="false">AP185+AR185+AS185+AT185+AV185+AZ185</f>
        <v>172.5</v>
      </c>
      <c r="AX185" s="15" t="n">
        <f aca="false">AU185-AW185+AV185+AZ185</f>
        <v>0</v>
      </c>
      <c r="AY185" s="15" t="n">
        <v>1032.5</v>
      </c>
      <c r="AZ185" s="15" t="n">
        <f aca="false">AK185</f>
        <v>172.5</v>
      </c>
      <c r="BA185" s="15" t="n">
        <f aca="false">AY185+AZ185</f>
        <v>1205</v>
      </c>
      <c r="BB185" s="15" t="n">
        <f aca="false">AM185-AW185</f>
        <v>5347.5</v>
      </c>
      <c r="BC185" s="31"/>
      <c r="BD185" s="31"/>
    </row>
    <row r="186" customFormat="false" ht="15.75" hidden="false" customHeight="false" outlineLevel="0" collapsed="false">
      <c r="A186" s="16" t="n">
        <v>254</v>
      </c>
      <c r="B186" s="4" t="s">
        <v>444</v>
      </c>
      <c r="C186" s="4" t="s">
        <v>377</v>
      </c>
      <c r="D186" s="4"/>
      <c r="E186" s="4"/>
      <c r="F186" s="4" t="n">
        <v>5</v>
      </c>
      <c r="G186" s="4" t="n">
        <v>5</v>
      </c>
      <c r="H186" s="4" t="n">
        <v>5</v>
      </c>
      <c r="I186" s="4" t="n">
        <v>5</v>
      </c>
      <c r="J186" s="4" t="n">
        <v>5.5</v>
      </c>
      <c r="K186" s="4" t="n">
        <v>5.5</v>
      </c>
      <c r="L186" s="4" t="n">
        <v>6</v>
      </c>
      <c r="M186" s="4" t="n">
        <v>6</v>
      </c>
      <c r="N186" s="4" t="n">
        <v>6</v>
      </c>
      <c r="O186" s="4" t="n">
        <v>6.5</v>
      </c>
      <c r="P186" s="4" t="n">
        <v>7</v>
      </c>
      <c r="Q186" s="4" t="n">
        <v>7</v>
      </c>
      <c r="R186" s="4" t="n">
        <v>6.5</v>
      </c>
      <c r="S186" s="4" t="n">
        <v>6</v>
      </c>
      <c r="T186" s="4" t="n">
        <v>6</v>
      </c>
      <c r="U186" s="4" t="n">
        <v>6.5</v>
      </c>
      <c r="V186" s="4" t="n">
        <v>6.5</v>
      </c>
      <c r="W186" s="4" t="n">
        <v>6</v>
      </c>
      <c r="X186" s="4" t="n">
        <v>6</v>
      </c>
      <c r="Y186" s="4" t="n">
        <v>5.5</v>
      </c>
      <c r="Z186" s="4" t="n">
        <v>5.5</v>
      </c>
      <c r="AA186" s="4" t="n">
        <v>5</v>
      </c>
      <c r="AB186" s="4" t="n">
        <v>4.5</v>
      </c>
      <c r="AC186" s="4" t="n">
        <v>4.5</v>
      </c>
      <c r="AD186" s="4" t="n">
        <v>4</v>
      </c>
      <c r="AE186" s="4" t="n">
        <v>4.5</v>
      </c>
      <c r="AF186" s="4" t="n">
        <v>4.5</v>
      </c>
      <c r="AG186" s="4" t="n">
        <v>5</v>
      </c>
      <c r="AH186" s="4" t="n">
        <v>5</v>
      </c>
      <c r="AI186" s="4" t="n">
        <v>5</v>
      </c>
      <c r="AJ186" s="4" t="n">
        <v>5.5</v>
      </c>
      <c r="AK186" s="11" t="n">
        <f aca="false">SUM(F186:AJ186)</f>
        <v>171.5</v>
      </c>
      <c r="AL186" s="4" t="n">
        <v>32</v>
      </c>
      <c r="AM186" s="17" t="n">
        <f aca="false">PRODUCT(AK186:AL186)</f>
        <v>5488</v>
      </c>
      <c r="AN186" s="29" t="n">
        <v>0</v>
      </c>
      <c r="AO186" s="8"/>
      <c r="AP186" s="4"/>
      <c r="AQ186" s="30"/>
      <c r="AR186" s="10"/>
      <c r="AS186" s="14"/>
      <c r="AT186" s="12"/>
      <c r="AU186" s="15" t="n">
        <f aca="false">AN186+AO186+AR186+AS186+AT186</f>
        <v>0</v>
      </c>
      <c r="AV186" s="15"/>
      <c r="AW186" s="15" t="n">
        <f aca="false">AP186+AR186+AS186+AT186+AV186+AZ186</f>
        <v>171.5</v>
      </c>
      <c r="AX186" s="15" t="n">
        <f aca="false">AU186-AW186+AV186+AZ186</f>
        <v>0</v>
      </c>
      <c r="AY186" s="15" t="n">
        <v>600.5</v>
      </c>
      <c r="AZ186" s="15" t="n">
        <f aca="false">AK186</f>
        <v>171.5</v>
      </c>
      <c r="BA186" s="15" t="n">
        <f aca="false">AY186+AZ186</f>
        <v>772</v>
      </c>
      <c r="BB186" s="15" t="n">
        <f aca="false">AM186-AW186</f>
        <v>5316.5</v>
      </c>
      <c r="BC186" s="4"/>
      <c r="BD186" s="4"/>
    </row>
    <row r="187" customFormat="false" ht="15.75" hidden="false" customHeight="false" outlineLevel="0" collapsed="false">
      <c r="A187" s="16" t="n">
        <v>612</v>
      </c>
      <c r="B187" s="4" t="s">
        <v>938</v>
      </c>
      <c r="C187" s="4" t="s">
        <v>728</v>
      </c>
      <c r="D187" s="4"/>
      <c r="E187" s="4"/>
      <c r="F187" s="4" t="n">
        <v>4.5</v>
      </c>
      <c r="G187" s="4" t="n">
        <v>4.5</v>
      </c>
      <c r="H187" s="4" t="n">
        <v>4.5</v>
      </c>
      <c r="I187" s="4" t="n">
        <v>5</v>
      </c>
      <c r="J187" s="4" t="n">
        <v>5</v>
      </c>
      <c r="K187" s="4" t="n">
        <v>5</v>
      </c>
      <c r="L187" s="4" t="n">
        <v>4.5</v>
      </c>
      <c r="M187" s="4" t="n">
        <v>5</v>
      </c>
      <c r="N187" s="4" t="n">
        <v>5</v>
      </c>
      <c r="O187" s="4" t="n">
        <v>5.5</v>
      </c>
      <c r="P187" s="4" t="n">
        <v>5.5</v>
      </c>
      <c r="Q187" s="4" t="n">
        <v>6</v>
      </c>
      <c r="R187" s="4" t="n">
        <v>6</v>
      </c>
      <c r="S187" s="4" t="n">
        <v>6</v>
      </c>
      <c r="T187" s="4" t="n">
        <v>6</v>
      </c>
      <c r="U187" s="4" t="n">
        <v>6.5</v>
      </c>
      <c r="V187" s="4" t="n">
        <v>6.5</v>
      </c>
      <c r="W187" s="4" t="n">
        <v>7</v>
      </c>
      <c r="X187" s="4" t="n">
        <v>7</v>
      </c>
      <c r="Y187" s="4" t="n">
        <v>7</v>
      </c>
      <c r="Z187" s="4" t="n">
        <v>7</v>
      </c>
      <c r="AA187" s="4" t="n">
        <v>7</v>
      </c>
      <c r="AB187" s="4" t="n">
        <v>6.5</v>
      </c>
      <c r="AC187" s="4" t="n">
        <v>5</v>
      </c>
      <c r="AD187" s="4" t="n">
        <v>5</v>
      </c>
      <c r="AE187" s="4" t="n">
        <v>4.5</v>
      </c>
      <c r="AF187" s="4" t="n">
        <v>4.5</v>
      </c>
      <c r="AG187" s="4" t="n">
        <v>5</v>
      </c>
      <c r="AH187" s="4" t="n">
        <v>5</v>
      </c>
      <c r="AI187" s="4" t="n">
        <v>5</v>
      </c>
      <c r="AJ187" s="4" t="n">
        <v>5</v>
      </c>
      <c r="AK187" s="11" t="n">
        <f aca="false">SUM(F187:AJ187)</f>
        <v>171.5</v>
      </c>
      <c r="AL187" s="4" t="n">
        <v>32</v>
      </c>
      <c r="AM187" s="17" t="n">
        <f aca="false">PRODUCT(AK187:AL187)</f>
        <v>5488</v>
      </c>
      <c r="AN187" s="29" t="n">
        <v>0</v>
      </c>
      <c r="AO187" s="8"/>
      <c r="AP187" s="4"/>
      <c r="AQ187" s="30"/>
      <c r="AR187" s="10"/>
      <c r="AS187" s="14"/>
      <c r="AT187" s="12"/>
      <c r="AU187" s="15" t="n">
        <f aca="false">AN187+AO187+AR187+AS187+AT187</f>
        <v>0</v>
      </c>
      <c r="AV187" s="15"/>
      <c r="AW187" s="15" t="n">
        <f aca="false">AP187+AR187+AS187+AT187+AV187+AZ187</f>
        <v>171.5</v>
      </c>
      <c r="AX187" s="15" t="n">
        <f aca="false">AU187-AW187+AV187+AZ187</f>
        <v>0</v>
      </c>
      <c r="AY187" s="15" t="n">
        <v>0</v>
      </c>
      <c r="AZ187" s="15" t="n">
        <f aca="false">AK187</f>
        <v>171.5</v>
      </c>
      <c r="BA187" s="15" t="n">
        <f aca="false">AY187+AZ187</f>
        <v>171.5</v>
      </c>
      <c r="BB187" s="15" t="n">
        <f aca="false">AM187-AW187</f>
        <v>5316.5</v>
      </c>
      <c r="BC187" s="4"/>
      <c r="BD187" s="4"/>
    </row>
    <row r="188" customFormat="false" ht="15.75" hidden="false" customHeight="false" outlineLevel="0" collapsed="false">
      <c r="A188" s="16" t="n">
        <v>525</v>
      </c>
      <c r="B188" s="23" t="s">
        <v>803</v>
      </c>
      <c r="C188" s="4" t="s">
        <v>728</v>
      </c>
      <c r="D188" s="4"/>
      <c r="E188" s="4"/>
      <c r="F188" s="4"/>
      <c r="G188" s="4"/>
      <c r="H188" s="4"/>
      <c r="I188" s="4"/>
      <c r="J188" s="4"/>
      <c r="K188" s="4"/>
      <c r="L188" s="4"/>
      <c r="M188" s="4" t="n">
        <v>11</v>
      </c>
      <c r="N188" s="4" t="n">
        <v>11</v>
      </c>
      <c r="O188" s="4" t="n">
        <v>11</v>
      </c>
      <c r="P188" s="4" t="n">
        <v>11</v>
      </c>
      <c r="Q188" s="4" t="n">
        <v>11</v>
      </c>
      <c r="R188" s="4" t="n">
        <v>10.5</v>
      </c>
      <c r="S188" s="4" t="n">
        <v>6.5</v>
      </c>
      <c r="T188" s="4" t="n">
        <v>11</v>
      </c>
      <c r="U188" s="4" t="n">
        <v>10</v>
      </c>
      <c r="V188" s="4" t="n">
        <v>10</v>
      </c>
      <c r="W188" s="4" t="n">
        <v>10</v>
      </c>
      <c r="X188" s="4" t="n">
        <v>9.5</v>
      </c>
      <c r="Y188" s="4" t="n">
        <v>10</v>
      </c>
      <c r="Z188" s="4" t="n">
        <v>10</v>
      </c>
      <c r="AA188" s="4" t="n">
        <v>10</v>
      </c>
      <c r="AB188" s="4" t="n">
        <v>10</v>
      </c>
      <c r="AC188" s="4" t="n">
        <v>10</v>
      </c>
      <c r="AD188" s="4" t="n">
        <v>10</v>
      </c>
      <c r="AE188" s="4" t="n">
        <v>10</v>
      </c>
      <c r="AF188" s="4" t="n">
        <v>11</v>
      </c>
      <c r="AG188" s="4" t="n">
        <v>10</v>
      </c>
      <c r="AH188" s="4" t="n">
        <v>10</v>
      </c>
      <c r="AI188" s="4" t="n">
        <v>10</v>
      </c>
      <c r="AJ188" s="4" t="n">
        <v>10</v>
      </c>
      <c r="AK188" s="4" t="n">
        <f aca="false">SUM(F188:AJ188)</f>
        <v>243.5</v>
      </c>
      <c r="AL188" s="4" t="n">
        <v>32</v>
      </c>
      <c r="AM188" s="17" t="n">
        <f aca="false">PRODUCT(AK188:AL188)</f>
        <v>7792</v>
      </c>
      <c r="AN188" s="29" t="n">
        <v>758</v>
      </c>
      <c r="AO188" s="4"/>
      <c r="AP188" s="4" t="n">
        <v>758</v>
      </c>
      <c r="AQ188" s="4"/>
      <c r="AR188" s="10"/>
      <c r="AS188" s="14"/>
      <c r="AT188" s="23" t="n">
        <v>1500</v>
      </c>
      <c r="AU188" s="15" t="n">
        <f aca="false">AN188+AO188+AR188+AS188+AT188</f>
        <v>2258</v>
      </c>
      <c r="AV188" s="15"/>
      <c r="AW188" s="15" t="n">
        <f aca="false">AP188+AR188+AS188+AT188+AV188+AZ188</f>
        <v>2501.5</v>
      </c>
      <c r="AX188" s="15" t="n">
        <f aca="false">AU188-AW188+AV188+AZ188</f>
        <v>0</v>
      </c>
      <c r="AY188" s="15" t="n">
        <v>26.5</v>
      </c>
      <c r="AZ188" s="15" t="n">
        <f aca="false">AK188</f>
        <v>243.5</v>
      </c>
      <c r="BA188" s="15" t="n">
        <f aca="false">AY188+AZ188</f>
        <v>270</v>
      </c>
      <c r="BB188" s="15" t="n">
        <f aca="false">AM188-AW188</f>
        <v>5290.5</v>
      </c>
      <c r="BC188" s="31"/>
      <c r="BD188" s="31"/>
    </row>
    <row r="189" customFormat="false" ht="15.75" hidden="false" customHeight="false" outlineLevel="0" collapsed="false">
      <c r="A189" s="16" t="n">
        <v>618</v>
      </c>
      <c r="B189" s="4" t="s">
        <v>892</v>
      </c>
      <c r="C189" s="4" t="s">
        <v>728</v>
      </c>
      <c r="D189" s="4"/>
      <c r="E189" s="4"/>
      <c r="F189" s="4" t="n">
        <v>10.5</v>
      </c>
      <c r="G189" s="4" t="n">
        <v>10.5</v>
      </c>
      <c r="H189" s="4" t="n">
        <v>9.5</v>
      </c>
      <c r="I189" s="4" t="n">
        <v>9</v>
      </c>
      <c r="J189" s="4" t="n">
        <v>10</v>
      </c>
      <c r="K189" s="4" t="n">
        <v>10</v>
      </c>
      <c r="L189" s="4" t="n">
        <v>11</v>
      </c>
      <c r="M189" s="4" t="n">
        <v>11</v>
      </c>
      <c r="N189" s="4" t="n">
        <v>9.5</v>
      </c>
      <c r="O189" s="4" t="n">
        <v>9</v>
      </c>
      <c r="P189" s="4" t="n">
        <v>9</v>
      </c>
      <c r="Q189" s="4" t="n">
        <v>9.5</v>
      </c>
      <c r="R189" s="4" t="n">
        <v>9.5</v>
      </c>
      <c r="S189" s="4" t="n">
        <v>10</v>
      </c>
      <c r="T189" s="4" t="n">
        <v>10</v>
      </c>
      <c r="U189" s="4" t="n">
        <v>10.5</v>
      </c>
      <c r="V189" s="4" t="n">
        <v>10.5</v>
      </c>
      <c r="W189" s="4" t="n">
        <v>20</v>
      </c>
      <c r="X189" s="4" t="n">
        <v>11</v>
      </c>
      <c r="Y189" s="4" t="n">
        <v>9</v>
      </c>
      <c r="Z189" s="4" t="n">
        <v>9</v>
      </c>
      <c r="AA189" s="4" t="n">
        <v>9</v>
      </c>
      <c r="AB189" s="4" t="n">
        <v>8.5</v>
      </c>
      <c r="AC189" s="4" t="n">
        <v>10</v>
      </c>
      <c r="AD189" s="4" t="n">
        <v>10</v>
      </c>
      <c r="AE189" s="4" t="n">
        <v>10</v>
      </c>
      <c r="AF189" s="4" t="n">
        <v>10.5</v>
      </c>
      <c r="AG189" s="4" t="n">
        <v>10</v>
      </c>
      <c r="AH189" s="4" t="n">
        <v>10</v>
      </c>
      <c r="AI189" s="4" t="n">
        <v>10</v>
      </c>
      <c r="AJ189" s="4" t="n">
        <v>10</v>
      </c>
      <c r="AK189" s="11" t="n">
        <f aca="false">SUM(F189:AJ189)</f>
        <v>316</v>
      </c>
      <c r="AL189" s="4" t="n">
        <v>32</v>
      </c>
      <c r="AM189" s="17" t="n">
        <f aca="false">PRODUCT(AK189:AL189)</f>
        <v>10112</v>
      </c>
      <c r="AN189" s="29"/>
      <c r="AO189" s="8"/>
      <c r="AP189" s="4"/>
      <c r="AQ189" s="30"/>
      <c r="AR189" s="10"/>
      <c r="AS189" s="14"/>
      <c r="AT189" s="12" t="n">
        <v>4600</v>
      </c>
      <c r="AU189" s="15" t="n">
        <f aca="false">AN189+AO189+AR189+AS189+AT189</f>
        <v>4600</v>
      </c>
      <c r="AV189" s="15"/>
      <c r="AW189" s="15" t="n">
        <f aca="false">AP189+AR189+AS189+AT189+AV189+AZ189</f>
        <v>4916</v>
      </c>
      <c r="AX189" s="15"/>
      <c r="AY189" s="15"/>
      <c r="AZ189" s="15" t="n">
        <f aca="false">AK189</f>
        <v>316</v>
      </c>
      <c r="BA189" s="15" t="n">
        <f aca="false">AY189+AZ189</f>
        <v>316</v>
      </c>
      <c r="BB189" s="15" t="n">
        <f aca="false">AM189-AW189</f>
        <v>5196</v>
      </c>
      <c r="BC189" s="4"/>
      <c r="BD189" s="4"/>
    </row>
    <row r="190" customFormat="false" ht="15.75" hidden="false" customHeight="false" outlineLevel="0" collapsed="false">
      <c r="A190" s="16" t="n">
        <v>31</v>
      </c>
      <c r="B190" s="4" t="s">
        <v>82</v>
      </c>
      <c r="C190" s="4" t="s">
        <v>29</v>
      </c>
      <c r="D190" s="4"/>
      <c r="E190" s="4"/>
      <c r="F190" s="4" t="n">
        <v>5.5</v>
      </c>
      <c r="G190" s="4" t="n">
        <v>7</v>
      </c>
      <c r="H190" s="4" t="n">
        <v>7.5</v>
      </c>
      <c r="I190" s="4" t="n">
        <v>7.5</v>
      </c>
      <c r="J190" s="4" t="n">
        <v>8</v>
      </c>
      <c r="K190" s="4" t="n">
        <v>8.5</v>
      </c>
      <c r="L190" s="4" t="n">
        <v>7.5</v>
      </c>
      <c r="M190" s="4" t="n">
        <v>7.5</v>
      </c>
      <c r="N190" s="4" t="n">
        <v>7.5</v>
      </c>
      <c r="O190" s="4" t="n">
        <v>8</v>
      </c>
      <c r="P190" s="4" t="n">
        <v>7</v>
      </c>
      <c r="Q190" s="4" t="n">
        <v>7.5</v>
      </c>
      <c r="R190" s="4" t="n">
        <v>7.5</v>
      </c>
      <c r="S190" s="4" t="n">
        <v>7.5</v>
      </c>
      <c r="T190" s="4" t="n">
        <v>8</v>
      </c>
      <c r="U190" s="4" t="n">
        <v>8</v>
      </c>
      <c r="V190" s="4" t="n">
        <v>8.5</v>
      </c>
      <c r="W190" s="4" t="n">
        <v>8</v>
      </c>
      <c r="X190" s="4" t="n">
        <v>8.5</v>
      </c>
      <c r="Y190" s="4" t="n">
        <v>8.5</v>
      </c>
      <c r="Z190" s="4" t="n">
        <v>9</v>
      </c>
      <c r="AA190" s="4" t="n">
        <v>8.5</v>
      </c>
      <c r="AB190" s="4" t="n">
        <v>8.5</v>
      </c>
      <c r="AC190" s="4" t="n">
        <v>8</v>
      </c>
      <c r="AD190" s="4" t="n">
        <v>9</v>
      </c>
      <c r="AE190" s="4" t="n">
        <v>8.5</v>
      </c>
      <c r="AF190" s="4" t="n">
        <v>8.5</v>
      </c>
      <c r="AG190" s="4" t="n">
        <v>8</v>
      </c>
      <c r="AH190" s="4" t="n">
        <v>5.5</v>
      </c>
      <c r="AI190" s="4" t="n">
        <v>7</v>
      </c>
      <c r="AJ190" s="4" t="n">
        <v>7.5</v>
      </c>
      <c r="AK190" s="11" t="n">
        <f aca="false">SUM(F190:AJ190)</f>
        <v>241.5</v>
      </c>
      <c r="AL190" s="4" t="n">
        <v>32</v>
      </c>
      <c r="AM190" s="17" t="n">
        <f aca="false">PRODUCT(AK190:AL190)</f>
        <v>7728</v>
      </c>
      <c r="AN190" s="25" t="n">
        <v>0</v>
      </c>
      <c r="AO190" s="26"/>
      <c r="AP190" s="68"/>
      <c r="AQ190" s="27"/>
      <c r="AR190" s="10"/>
      <c r="AS190" s="14"/>
      <c r="AT190" s="12" t="n">
        <v>2300</v>
      </c>
      <c r="AU190" s="15" t="n">
        <f aca="false">AN190+AO190+AR190+AS190+AT190</f>
        <v>2300</v>
      </c>
      <c r="AV190" s="15"/>
      <c r="AW190" s="15" t="n">
        <f aca="false">AP190+AR190+AS190+AT190+AV190+AZ190</f>
        <v>2541.5</v>
      </c>
      <c r="AX190" s="15" t="n">
        <f aca="false">AU190-AW190+AV190+AZ190</f>
        <v>0</v>
      </c>
      <c r="AY190" s="15" t="n">
        <v>162</v>
      </c>
      <c r="AZ190" s="15" t="n">
        <f aca="false">AK190</f>
        <v>241.5</v>
      </c>
      <c r="BA190" s="15" t="n">
        <f aca="false">AY190+AZ190</f>
        <v>403.5</v>
      </c>
      <c r="BB190" s="15" t="n">
        <f aca="false">AM190-AW190</f>
        <v>5186.5</v>
      </c>
      <c r="BC190" s="4"/>
      <c r="BD190" s="4"/>
    </row>
    <row r="191" customFormat="false" ht="15.75" hidden="false" customHeight="false" outlineLevel="0" collapsed="false">
      <c r="A191" s="16" t="n">
        <v>458</v>
      </c>
      <c r="B191" s="4" t="s">
        <v>689</v>
      </c>
      <c r="C191" s="4" t="s">
        <v>475</v>
      </c>
      <c r="D191" s="4"/>
      <c r="E191" s="4"/>
      <c r="F191" s="4"/>
      <c r="G191" s="4" t="n">
        <v>5</v>
      </c>
      <c r="H191" s="4" t="n">
        <v>5</v>
      </c>
      <c r="I191" s="4" t="n">
        <v>5</v>
      </c>
      <c r="J191" s="4" t="n">
        <v>5</v>
      </c>
      <c r="K191" s="4" t="n">
        <v>5</v>
      </c>
      <c r="L191" s="4" t="n">
        <v>5</v>
      </c>
      <c r="M191" s="4" t="n">
        <v>5</v>
      </c>
      <c r="N191" s="4" t="n">
        <v>5</v>
      </c>
      <c r="O191" s="4" t="n">
        <v>5</v>
      </c>
      <c r="P191" s="4" t="n">
        <v>6</v>
      </c>
      <c r="Q191" s="4" t="n">
        <v>6</v>
      </c>
      <c r="R191" s="4" t="n">
        <v>6</v>
      </c>
      <c r="S191" s="4" t="n">
        <v>6</v>
      </c>
      <c r="T191" s="4" t="n">
        <v>6</v>
      </c>
      <c r="U191" s="4" t="n">
        <v>6</v>
      </c>
      <c r="V191" s="4" t="n">
        <v>5</v>
      </c>
      <c r="W191" s="4" t="n">
        <v>5</v>
      </c>
      <c r="X191" s="4" t="n">
        <v>5</v>
      </c>
      <c r="Y191" s="4" t="n">
        <v>6</v>
      </c>
      <c r="Z191" s="4" t="n">
        <v>6</v>
      </c>
      <c r="AA191" s="4" t="n">
        <v>5.5</v>
      </c>
      <c r="AB191" s="4" t="n">
        <v>6</v>
      </c>
      <c r="AC191" s="4" t="n">
        <v>6</v>
      </c>
      <c r="AD191" s="4" t="n">
        <v>5</v>
      </c>
      <c r="AE191" s="4" t="n">
        <v>6</v>
      </c>
      <c r="AF191" s="4" t="n">
        <v>5</v>
      </c>
      <c r="AG191" s="4" t="n">
        <v>6</v>
      </c>
      <c r="AH191" s="4" t="n">
        <v>5</v>
      </c>
      <c r="AI191" s="4" t="n">
        <v>6</v>
      </c>
      <c r="AJ191" s="4" t="n">
        <v>5.5</v>
      </c>
      <c r="AK191" s="11" t="n">
        <f aca="false">SUM(F191:AJ191)</f>
        <v>164</v>
      </c>
      <c r="AL191" s="4" t="n">
        <v>32</v>
      </c>
      <c r="AM191" s="17" t="n">
        <f aca="false">PRODUCT(AK191:AL191)</f>
        <v>5248</v>
      </c>
      <c r="AN191" s="29" t="n">
        <v>0</v>
      </c>
      <c r="AO191" s="8"/>
      <c r="AP191" s="4"/>
      <c r="AQ191" s="30"/>
      <c r="AR191" s="10"/>
      <c r="AS191" s="14"/>
      <c r="AT191" s="12"/>
      <c r="AU191" s="15" t="n">
        <f aca="false">AN191+AO191+AR191+AS191+AT191</f>
        <v>0</v>
      </c>
      <c r="AV191" s="15"/>
      <c r="AW191" s="15" t="n">
        <f aca="false">AP191+AR191+AS191+AT191+AV191+AZ191</f>
        <v>164</v>
      </c>
      <c r="AX191" s="15" t="n">
        <f aca="false">AU191-AW191+AV191+AZ191</f>
        <v>0</v>
      </c>
      <c r="AY191" s="15" t="n">
        <v>54.5</v>
      </c>
      <c r="AZ191" s="15" t="n">
        <f aca="false">AK191</f>
        <v>164</v>
      </c>
      <c r="BA191" s="15" t="n">
        <f aca="false">AY191+AZ191</f>
        <v>218.5</v>
      </c>
      <c r="BB191" s="15" t="n">
        <f aca="false">AM191-AW191</f>
        <v>5084</v>
      </c>
      <c r="BC191" s="4"/>
      <c r="BD191" s="4"/>
    </row>
    <row r="192" customFormat="false" ht="15.75" hidden="false" customHeight="false" outlineLevel="0" collapsed="false">
      <c r="A192" s="16" t="n">
        <v>416</v>
      </c>
      <c r="B192" s="4" t="s">
        <v>648</v>
      </c>
      <c r="C192" s="4" t="s">
        <v>475</v>
      </c>
      <c r="D192" s="4"/>
      <c r="E192" s="4"/>
      <c r="F192" s="4" t="n">
        <v>5.5</v>
      </c>
      <c r="G192" s="4" t="n">
        <v>5.5</v>
      </c>
      <c r="H192" s="4" t="n">
        <v>5.5</v>
      </c>
      <c r="I192" s="4" t="n">
        <v>5.5</v>
      </c>
      <c r="J192" s="4" t="n">
        <v>6</v>
      </c>
      <c r="K192" s="4" t="n">
        <v>5.5</v>
      </c>
      <c r="L192" s="4" t="n">
        <v>5.5</v>
      </c>
      <c r="M192" s="4" t="n">
        <v>5.5</v>
      </c>
      <c r="N192" s="4" t="n">
        <v>6</v>
      </c>
      <c r="O192" s="4" t="n">
        <v>6</v>
      </c>
      <c r="P192" s="4" t="n">
        <v>6</v>
      </c>
      <c r="Q192" s="4" t="n">
        <v>6</v>
      </c>
      <c r="R192" s="4" t="n">
        <v>6</v>
      </c>
      <c r="S192" s="4" t="n">
        <v>6</v>
      </c>
      <c r="T192" s="4" t="n">
        <v>4.5</v>
      </c>
      <c r="U192" s="4" t="n">
        <v>5.5</v>
      </c>
      <c r="V192" s="4" t="n">
        <v>5</v>
      </c>
      <c r="W192" s="4" t="n">
        <v>5</v>
      </c>
      <c r="X192" s="4" t="n">
        <v>5.5</v>
      </c>
      <c r="Y192" s="4" t="n">
        <v>5.5</v>
      </c>
      <c r="Z192" s="4" t="n">
        <v>5</v>
      </c>
      <c r="AA192" s="4" t="n">
        <v>5</v>
      </c>
      <c r="AB192" s="4" t="n">
        <v>5.5</v>
      </c>
      <c r="AC192" s="4" t="n">
        <v>5.5</v>
      </c>
      <c r="AD192" s="4" t="n">
        <v>5.5</v>
      </c>
      <c r="AE192" s="4" t="n">
        <v>5.5</v>
      </c>
      <c r="AF192" s="4" t="n">
        <v>5</v>
      </c>
      <c r="AG192" s="4" t="n">
        <v>5.5</v>
      </c>
      <c r="AH192" s="4" t="n">
        <v>5.5</v>
      </c>
      <c r="AI192" s="4" t="n">
        <v>5</v>
      </c>
      <c r="AJ192" s="4" t="n">
        <v>5</v>
      </c>
      <c r="AK192" s="11" t="n">
        <f aca="false">SUM(F192:AJ192)</f>
        <v>169.5</v>
      </c>
      <c r="AL192" s="4" t="n">
        <v>32</v>
      </c>
      <c r="AM192" s="17" t="n">
        <f aca="false">PRODUCT(AK192:AL192)</f>
        <v>5424</v>
      </c>
      <c r="AN192" s="29" t="n">
        <v>0</v>
      </c>
      <c r="AO192" s="8"/>
      <c r="AP192" s="4"/>
      <c r="AQ192" s="30"/>
      <c r="AR192" s="10"/>
      <c r="AS192" s="14"/>
      <c r="AT192" s="12"/>
      <c r="AU192" s="15" t="n">
        <f aca="false">AN192+AO192+AR192+AS192+AT192</f>
        <v>0</v>
      </c>
      <c r="AV192" s="15" t="n">
        <v>200</v>
      </c>
      <c r="AW192" s="15" t="n">
        <f aca="false">AP192+AR192+AS192+AT192+AV192+AZ192</f>
        <v>369.5</v>
      </c>
      <c r="AX192" s="15" t="n">
        <f aca="false">AU192-AW192+AV192+AZ192</f>
        <v>0</v>
      </c>
      <c r="AY192" s="15" t="n">
        <v>565</v>
      </c>
      <c r="AZ192" s="15" t="n">
        <f aca="false">AK192</f>
        <v>169.5</v>
      </c>
      <c r="BA192" s="15" t="n">
        <f aca="false">AY192+AZ192</f>
        <v>734.5</v>
      </c>
      <c r="BB192" s="15" t="n">
        <f aca="false">AM192-AW192</f>
        <v>5054.5</v>
      </c>
      <c r="BC192" s="4"/>
      <c r="BD192" s="4"/>
    </row>
    <row r="193" customFormat="false" ht="15.75" hidden="false" customHeight="false" outlineLevel="0" collapsed="false">
      <c r="A193" s="16" t="n">
        <v>456</v>
      </c>
      <c r="B193" s="4" t="s">
        <v>647</v>
      </c>
      <c r="C193" s="4" t="s">
        <v>475</v>
      </c>
      <c r="D193" s="4"/>
      <c r="E193" s="4"/>
      <c r="F193" s="4" t="n">
        <v>4.5</v>
      </c>
      <c r="G193" s="4" t="n">
        <v>5</v>
      </c>
      <c r="H193" s="4" t="n">
        <v>5</v>
      </c>
      <c r="I193" s="4" t="n">
        <v>5</v>
      </c>
      <c r="J193" s="4" t="n">
        <v>5</v>
      </c>
      <c r="K193" s="4" t="n">
        <v>5</v>
      </c>
      <c r="L193" s="4" t="n">
        <v>5</v>
      </c>
      <c r="M193" s="4" t="n">
        <v>5</v>
      </c>
      <c r="N193" s="4" t="n">
        <v>5</v>
      </c>
      <c r="O193" s="4" t="n">
        <v>5</v>
      </c>
      <c r="P193" s="4" t="n">
        <v>5</v>
      </c>
      <c r="Q193" s="4" t="n">
        <v>7</v>
      </c>
      <c r="R193" s="4" t="n">
        <v>5</v>
      </c>
      <c r="S193" s="4" t="n">
        <v>7</v>
      </c>
      <c r="T193" s="4" t="n">
        <v>7</v>
      </c>
      <c r="U193" s="4" t="n">
        <v>6</v>
      </c>
      <c r="V193" s="4" t="n">
        <v>5</v>
      </c>
      <c r="W193" s="4" t="n">
        <v>5</v>
      </c>
      <c r="X193" s="4" t="n">
        <v>5</v>
      </c>
      <c r="Y193" s="4" t="n">
        <v>5</v>
      </c>
      <c r="Z193" s="4" t="n">
        <v>5</v>
      </c>
      <c r="AA193" s="4" t="n">
        <v>5</v>
      </c>
      <c r="AB193" s="4" t="n">
        <v>5</v>
      </c>
      <c r="AC193" s="4" t="n">
        <v>5</v>
      </c>
      <c r="AD193" s="4" t="n">
        <v>5</v>
      </c>
      <c r="AE193" s="4" t="n">
        <v>5</v>
      </c>
      <c r="AF193" s="4" t="n">
        <v>5</v>
      </c>
      <c r="AG193" s="4" t="n">
        <v>5</v>
      </c>
      <c r="AH193" s="4" t="n">
        <v>5</v>
      </c>
      <c r="AI193" s="4" t="n">
        <v>5</v>
      </c>
      <c r="AJ193" s="4" t="n">
        <v>5</v>
      </c>
      <c r="AK193" s="11" t="n">
        <f aca="false">SUM(F193:AJ193)</f>
        <v>161.5</v>
      </c>
      <c r="AL193" s="4" t="n">
        <v>32</v>
      </c>
      <c r="AM193" s="17" t="n">
        <f aca="false">PRODUCT(AK193:AL193)</f>
        <v>5168</v>
      </c>
      <c r="AN193" s="29" t="n">
        <v>0</v>
      </c>
      <c r="AO193" s="8"/>
      <c r="AP193" s="4"/>
      <c r="AQ193" s="30"/>
      <c r="AR193" s="10"/>
      <c r="AS193" s="14"/>
      <c r="AT193" s="12"/>
      <c r="AU193" s="15" t="n">
        <f aca="false">AN193+AO193+AR193+AS193+AT193</f>
        <v>0</v>
      </c>
      <c r="AV193" s="15"/>
      <c r="AW193" s="15" t="n">
        <f aca="false">AP193+AR193+AS193+AT193+AV193+AZ193</f>
        <v>161.5</v>
      </c>
      <c r="AX193" s="15" t="n">
        <f aca="false">AU193-AW193+AV193+AZ193</f>
        <v>0</v>
      </c>
      <c r="AY193" s="15" t="n">
        <v>81.5</v>
      </c>
      <c r="AZ193" s="15" t="n">
        <f aca="false">AK193</f>
        <v>161.5</v>
      </c>
      <c r="BA193" s="15" t="n">
        <f aca="false">AY193+AZ193</f>
        <v>243</v>
      </c>
      <c r="BB193" s="15" t="n">
        <f aca="false">AM193-AW193</f>
        <v>5006.5</v>
      </c>
      <c r="BC193" s="4"/>
      <c r="BD193" s="4"/>
    </row>
    <row r="194" customFormat="false" ht="15.75" hidden="false" customHeight="false" outlineLevel="0" collapsed="false">
      <c r="A194" s="16" t="n">
        <v>211</v>
      </c>
      <c r="B194" s="4" t="s">
        <v>276</v>
      </c>
      <c r="C194" s="4" t="s">
        <v>325</v>
      </c>
      <c r="D194" s="4"/>
      <c r="E194" s="4"/>
      <c r="F194" s="4" t="n">
        <v>6</v>
      </c>
      <c r="G194" s="4" t="n">
        <v>6</v>
      </c>
      <c r="H194" s="4" t="n">
        <v>5.5</v>
      </c>
      <c r="I194" s="4" t="n">
        <v>5.5</v>
      </c>
      <c r="J194" s="4" t="n">
        <v>6</v>
      </c>
      <c r="K194" s="4" t="n">
        <v>6</v>
      </c>
      <c r="L194" s="4"/>
      <c r="M194" s="4" t="n">
        <v>5.5</v>
      </c>
      <c r="N194" s="4" t="n">
        <v>5.5</v>
      </c>
      <c r="O194" s="4" t="n">
        <v>6</v>
      </c>
      <c r="P194" s="4" t="n">
        <v>5.5</v>
      </c>
      <c r="Q194" s="4" t="n">
        <v>6</v>
      </c>
      <c r="R194" s="4" t="n">
        <v>6</v>
      </c>
      <c r="S194" s="4"/>
      <c r="T194" s="4" t="n">
        <v>6</v>
      </c>
      <c r="U194" s="4" t="n">
        <v>5.5</v>
      </c>
      <c r="V194" s="4" t="n">
        <v>5.5</v>
      </c>
      <c r="W194" s="4" t="n">
        <v>5.5</v>
      </c>
      <c r="X194" s="4" t="n">
        <v>5.5</v>
      </c>
      <c r="Y194" s="4" t="n">
        <v>5.5</v>
      </c>
      <c r="Z194" s="4" t="n">
        <v>5.5</v>
      </c>
      <c r="AA194" s="4" t="n">
        <v>5</v>
      </c>
      <c r="AB194" s="4" t="n">
        <v>5</v>
      </c>
      <c r="AC194" s="4" t="n">
        <v>4.5</v>
      </c>
      <c r="AD194" s="4" t="n">
        <v>5.5</v>
      </c>
      <c r="AE194" s="4" t="n">
        <v>5</v>
      </c>
      <c r="AF194" s="4" t="n">
        <v>5.5</v>
      </c>
      <c r="AG194" s="4" t="n">
        <v>5</v>
      </c>
      <c r="AH194" s="4" t="n">
        <v>5.5</v>
      </c>
      <c r="AI194" s="4" t="n">
        <v>5.5</v>
      </c>
      <c r="AJ194" s="4" t="n">
        <v>5.5</v>
      </c>
      <c r="AK194" s="11" t="n">
        <f aca="false">SUM(F194:AJ194)</f>
        <v>160.5</v>
      </c>
      <c r="AL194" s="4" t="n">
        <v>32</v>
      </c>
      <c r="AM194" s="17" t="n">
        <f aca="false">PRODUCT(AK194:AL194)</f>
        <v>5136</v>
      </c>
      <c r="AN194" s="29" t="n">
        <v>0</v>
      </c>
      <c r="AO194" s="8"/>
      <c r="AP194" s="4"/>
      <c r="AQ194" s="30"/>
      <c r="AR194" s="10"/>
      <c r="AS194" s="14"/>
      <c r="AT194" s="12"/>
      <c r="AU194" s="15" t="n">
        <f aca="false">AN194+AO194+AR194+AS194+AT194</f>
        <v>0</v>
      </c>
      <c r="AV194" s="15"/>
      <c r="AW194" s="15" t="n">
        <f aca="false">AP194+AR194+AS194+AT194+AV194+AZ194</f>
        <v>160.5</v>
      </c>
      <c r="AX194" s="15" t="n">
        <f aca="false">AU194-AW194+AV194+AZ194</f>
        <v>0</v>
      </c>
      <c r="AY194" s="15" t="n">
        <v>412</v>
      </c>
      <c r="AZ194" s="15" t="n">
        <f aca="false">AK194</f>
        <v>160.5</v>
      </c>
      <c r="BA194" s="15" t="n">
        <f aca="false">AY194+AZ194</f>
        <v>572.5</v>
      </c>
      <c r="BB194" s="15" t="n">
        <f aca="false">AM194-AW194</f>
        <v>4975.5</v>
      </c>
      <c r="BC194" s="4"/>
      <c r="BD194" s="4"/>
    </row>
    <row r="195" customFormat="false" ht="15.75" hidden="false" customHeight="false" outlineLevel="0" collapsed="false">
      <c r="A195" s="16" t="n">
        <v>445</v>
      </c>
      <c r="B195" s="4" t="s">
        <v>677</v>
      </c>
      <c r="C195" s="4" t="s">
        <v>475</v>
      </c>
      <c r="D195" s="4"/>
      <c r="E195" s="4"/>
      <c r="F195" s="4"/>
      <c r="G195" s="4"/>
      <c r="H195" s="4"/>
      <c r="I195" s="4"/>
      <c r="J195" s="4" t="n">
        <v>5</v>
      </c>
      <c r="K195" s="4" t="n">
        <v>5</v>
      </c>
      <c r="L195" s="4" t="n">
        <v>4</v>
      </c>
      <c r="M195" s="4" t="n">
        <v>5</v>
      </c>
      <c r="N195" s="4" t="n">
        <v>4.5</v>
      </c>
      <c r="O195" s="4" t="n">
        <v>6</v>
      </c>
      <c r="P195" s="4" t="n">
        <v>7</v>
      </c>
      <c r="Q195" s="4" t="n">
        <v>7</v>
      </c>
      <c r="R195" s="4" t="n">
        <v>7</v>
      </c>
      <c r="S195" s="4" t="n">
        <v>7</v>
      </c>
      <c r="T195" s="4" t="n">
        <v>6</v>
      </c>
      <c r="U195" s="4" t="n">
        <v>7</v>
      </c>
      <c r="V195" s="4" t="n">
        <v>6</v>
      </c>
      <c r="W195" s="4" t="n">
        <v>6</v>
      </c>
      <c r="X195" s="4" t="n">
        <v>5.5</v>
      </c>
      <c r="Y195" s="4" t="n">
        <v>6</v>
      </c>
      <c r="Z195" s="4" t="n">
        <v>6</v>
      </c>
      <c r="AA195" s="4" t="n">
        <v>6</v>
      </c>
      <c r="AB195" s="4" t="n">
        <v>6</v>
      </c>
      <c r="AC195" s="4" t="n">
        <v>6</v>
      </c>
      <c r="AD195" s="4" t="n">
        <v>6</v>
      </c>
      <c r="AE195" s="4" t="n">
        <v>6</v>
      </c>
      <c r="AF195" s="4" t="n">
        <v>6</v>
      </c>
      <c r="AG195" s="4" t="n">
        <v>6</v>
      </c>
      <c r="AH195" s="4" t="n">
        <v>6</v>
      </c>
      <c r="AI195" s="4" t="n">
        <v>6</v>
      </c>
      <c r="AJ195" s="4" t="n">
        <v>6</v>
      </c>
      <c r="AK195" s="11" t="n">
        <f aca="false">SUM(F195:AJ195)</f>
        <v>160</v>
      </c>
      <c r="AL195" s="4" t="n">
        <v>32</v>
      </c>
      <c r="AM195" s="17" t="n">
        <f aca="false">PRODUCT(AK195:AL195)</f>
        <v>5120</v>
      </c>
      <c r="AN195" s="29" t="n">
        <v>0</v>
      </c>
      <c r="AO195" s="8"/>
      <c r="AP195" s="4"/>
      <c r="AQ195" s="30"/>
      <c r="AR195" s="10"/>
      <c r="AS195" s="14"/>
      <c r="AT195" s="12"/>
      <c r="AU195" s="15" t="n">
        <f aca="false">AN195+AO195+AR195+AS195+AT195</f>
        <v>0</v>
      </c>
      <c r="AV195" s="15"/>
      <c r="AW195" s="15" t="n">
        <f aca="false">AP195+AR195+AS195+AT195+AV195+AZ195</f>
        <v>160</v>
      </c>
      <c r="AX195" s="15" t="n">
        <f aca="false">AU195-AW195+AV195+AZ195</f>
        <v>0</v>
      </c>
      <c r="AY195" s="15" t="n">
        <v>198.5</v>
      </c>
      <c r="AZ195" s="15" t="n">
        <f aca="false">AK195</f>
        <v>160</v>
      </c>
      <c r="BA195" s="15" t="n">
        <f aca="false">AY195+AZ195</f>
        <v>358.5</v>
      </c>
      <c r="BB195" s="15" t="n">
        <f aca="false">AM195-AW195</f>
        <v>4960</v>
      </c>
      <c r="BC195" s="4"/>
      <c r="BD195" s="4"/>
    </row>
    <row r="196" customFormat="false" ht="15.75" hidden="false" customHeight="false" outlineLevel="0" collapsed="false">
      <c r="A196" s="16" t="n">
        <v>262</v>
      </c>
      <c r="B196" s="4" t="s">
        <v>456</v>
      </c>
      <c r="C196" s="4" t="s">
        <v>377</v>
      </c>
      <c r="D196" s="4"/>
      <c r="E196" s="4"/>
      <c r="F196" s="4" t="n">
        <v>5.5</v>
      </c>
      <c r="G196" s="4" t="n">
        <v>6</v>
      </c>
      <c r="H196" s="4" t="n">
        <v>6</v>
      </c>
      <c r="I196" s="4" t="n">
        <v>6</v>
      </c>
      <c r="J196" s="4" t="n">
        <v>5.5</v>
      </c>
      <c r="K196" s="4" t="n">
        <v>5.5</v>
      </c>
      <c r="L196" s="4" t="n">
        <v>5</v>
      </c>
      <c r="M196" s="4" t="n">
        <v>5.5</v>
      </c>
      <c r="N196" s="4" t="n">
        <v>5.5</v>
      </c>
      <c r="O196" s="4" t="n">
        <v>5</v>
      </c>
      <c r="P196" s="4" t="n">
        <v>5.5</v>
      </c>
      <c r="Q196" s="4" t="n">
        <v>5.5</v>
      </c>
      <c r="R196" s="4" t="n">
        <v>5</v>
      </c>
      <c r="S196" s="4" t="n">
        <v>5.5</v>
      </c>
      <c r="T196" s="4" t="n">
        <v>5</v>
      </c>
      <c r="U196" s="4" t="n">
        <v>5.5</v>
      </c>
      <c r="V196" s="4" t="n">
        <v>5</v>
      </c>
      <c r="W196" s="4" t="n">
        <v>5</v>
      </c>
      <c r="X196" s="4" t="n">
        <v>5</v>
      </c>
      <c r="Y196" s="4" t="n">
        <v>5.5</v>
      </c>
      <c r="Z196" s="4" t="n">
        <v>5</v>
      </c>
      <c r="AA196" s="4" t="n">
        <v>5</v>
      </c>
      <c r="AB196" s="4" t="n">
        <v>4.5</v>
      </c>
      <c r="AC196" s="4" t="n">
        <v>4.5</v>
      </c>
      <c r="AD196" s="4" t="n">
        <v>5</v>
      </c>
      <c r="AE196" s="4" t="n">
        <v>5</v>
      </c>
      <c r="AF196" s="4" t="n">
        <v>5</v>
      </c>
      <c r="AG196" s="4" t="n">
        <v>4.5</v>
      </c>
      <c r="AH196" s="4" t="n">
        <v>4</v>
      </c>
      <c r="AI196" s="4" t="n">
        <v>4.5</v>
      </c>
      <c r="AJ196" s="4" t="n">
        <v>4</v>
      </c>
      <c r="AK196" s="11" t="n">
        <f aca="false">SUM(F196:AJ196)</f>
        <v>159</v>
      </c>
      <c r="AL196" s="4" t="n">
        <v>32</v>
      </c>
      <c r="AM196" s="17" t="n">
        <f aca="false">PRODUCT(AK196:AL196)</f>
        <v>5088</v>
      </c>
      <c r="AN196" s="29" t="n">
        <v>0</v>
      </c>
      <c r="AO196" s="8"/>
      <c r="AP196" s="4"/>
      <c r="AQ196" s="30"/>
      <c r="AR196" s="10"/>
      <c r="AS196" s="14"/>
      <c r="AT196" s="12"/>
      <c r="AU196" s="15" t="n">
        <f aca="false">AN196+AO196+AR196+AS196+AT196</f>
        <v>0</v>
      </c>
      <c r="AV196" s="15"/>
      <c r="AW196" s="15" t="n">
        <f aca="false">AP196+AR196+AS196+AT196+AV196+AZ196</f>
        <v>159</v>
      </c>
      <c r="AX196" s="15" t="n">
        <f aca="false">AU196-AW196+AV196+AZ196</f>
        <v>0</v>
      </c>
      <c r="AY196" s="15" t="n">
        <v>188</v>
      </c>
      <c r="AZ196" s="15" t="n">
        <f aca="false">AK196</f>
        <v>159</v>
      </c>
      <c r="BA196" s="15" t="n">
        <f aca="false">AY196+AZ196</f>
        <v>347</v>
      </c>
      <c r="BB196" s="15" t="n">
        <f aca="false">AM196-AW196</f>
        <v>4929</v>
      </c>
      <c r="BC196" s="4"/>
      <c r="BD196" s="4"/>
    </row>
    <row r="197" customFormat="false" ht="15.75" hidden="false" customHeight="false" outlineLevel="0" collapsed="false">
      <c r="A197" s="16" t="n">
        <v>561</v>
      </c>
      <c r="B197" s="4" t="s">
        <v>864</v>
      </c>
      <c r="C197" s="4" t="s">
        <v>728</v>
      </c>
      <c r="D197" s="4"/>
      <c r="E197" s="4"/>
      <c r="F197" s="4" t="n">
        <v>4</v>
      </c>
      <c r="G197" s="4" t="n">
        <v>4.5</v>
      </c>
      <c r="H197" s="4" t="n">
        <v>5</v>
      </c>
      <c r="I197" s="4" t="n">
        <v>5</v>
      </c>
      <c r="J197" s="4" t="n">
        <v>4.5</v>
      </c>
      <c r="K197" s="4" t="n">
        <v>5</v>
      </c>
      <c r="L197" s="4" t="n">
        <v>4.5</v>
      </c>
      <c r="M197" s="4" t="n">
        <v>4.5</v>
      </c>
      <c r="N197" s="4" t="n">
        <v>4.5</v>
      </c>
      <c r="O197" s="4" t="n">
        <v>4</v>
      </c>
      <c r="P197" s="4" t="n">
        <v>4</v>
      </c>
      <c r="Q197" s="4" t="n">
        <v>6</v>
      </c>
      <c r="R197" s="4" t="n">
        <v>4</v>
      </c>
      <c r="S197" s="4" t="n">
        <v>4</v>
      </c>
      <c r="T197" s="4" t="n">
        <v>4.5</v>
      </c>
      <c r="U197" s="4" t="n">
        <v>5</v>
      </c>
      <c r="V197" s="4" t="n">
        <v>4</v>
      </c>
      <c r="W197" s="4" t="n">
        <v>4</v>
      </c>
      <c r="X197" s="4" t="n">
        <v>4</v>
      </c>
      <c r="Y197" s="4" t="n">
        <v>4</v>
      </c>
      <c r="Z197" s="4" t="n">
        <v>4</v>
      </c>
      <c r="AA197" s="4" t="n">
        <v>4</v>
      </c>
      <c r="AB197" s="4" t="n">
        <v>4.5</v>
      </c>
      <c r="AC197" s="4" t="n">
        <v>4.5</v>
      </c>
      <c r="AD197" s="4" t="n">
        <v>7.5</v>
      </c>
      <c r="AE197" s="4" t="n">
        <v>8</v>
      </c>
      <c r="AF197" s="4" t="n">
        <v>7.5</v>
      </c>
      <c r="AG197" s="4" t="n">
        <v>7.5</v>
      </c>
      <c r="AH197" s="4" t="n">
        <v>7.5</v>
      </c>
      <c r="AI197" s="4" t="n">
        <v>7.5</v>
      </c>
      <c r="AJ197" s="4" t="n">
        <v>7</v>
      </c>
      <c r="AK197" s="11" t="n">
        <f aca="false">SUM(F197:AJ197)</f>
        <v>158.5</v>
      </c>
      <c r="AL197" s="4" t="n">
        <v>32</v>
      </c>
      <c r="AM197" s="17" t="n">
        <f aca="false">PRODUCT(AK197:AL197)</f>
        <v>5072</v>
      </c>
      <c r="AN197" s="29" t="n">
        <v>0</v>
      </c>
      <c r="AO197" s="8"/>
      <c r="AP197" s="4"/>
      <c r="AQ197" s="30"/>
      <c r="AR197" s="10"/>
      <c r="AS197" s="14"/>
      <c r="AT197" s="12"/>
      <c r="AU197" s="15" t="n">
        <f aca="false">AN197+AO197+AR197+AS197+AT197</f>
        <v>0</v>
      </c>
      <c r="AV197" s="15"/>
      <c r="AW197" s="15" t="n">
        <f aca="false">AP197+AR197+AS197+AT197+AV197+AZ197</f>
        <v>158.5</v>
      </c>
      <c r="AX197" s="15" t="n">
        <f aca="false">AU197-AW197+AV197+AZ197</f>
        <v>0</v>
      </c>
      <c r="AY197" s="15" t="n">
        <v>563</v>
      </c>
      <c r="AZ197" s="15" t="n">
        <f aca="false">AK197</f>
        <v>158.5</v>
      </c>
      <c r="BA197" s="15" t="n">
        <f aca="false">AY197+AZ197</f>
        <v>721.5</v>
      </c>
      <c r="BB197" s="15" t="n">
        <f aca="false">AM197-AW197</f>
        <v>4913.5</v>
      </c>
      <c r="BC197" s="4"/>
      <c r="BD197" s="4"/>
    </row>
    <row r="198" customFormat="false" ht="15.75" hidden="false" customHeight="false" outlineLevel="0" collapsed="false">
      <c r="A198" s="16" t="n">
        <v>846</v>
      </c>
      <c r="B198" s="4" t="s">
        <v>1232</v>
      </c>
      <c r="C198" s="4" t="s">
        <v>1233</v>
      </c>
      <c r="D198" s="4"/>
      <c r="E198" s="4"/>
      <c r="F198" s="4" t="n">
        <v>4</v>
      </c>
      <c r="G198" s="4" t="n">
        <v>5</v>
      </c>
      <c r="H198" s="4" t="n">
        <v>4</v>
      </c>
      <c r="I198" s="4" t="n">
        <v>5</v>
      </c>
      <c r="J198" s="4" t="n">
        <v>5</v>
      </c>
      <c r="K198" s="4" t="n">
        <v>5</v>
      </c>
      <c r="L198" s="4" t="n">
        <v>4</v>
      </c>
      <c r="M198" s="4" t="n">
        <v>5</v>
      </c>
      <c r="N198" s="4" t="n">
        <v>4</v>
      </c>
      <c r="O198" s="4" t="n">
        <v>4.5</v>
      </c>
      <c r="P198" s="4" t="n">
        <v>5</v>
      </c>
      <c r="Q198" s="4" t="n">
        <v>5</v>
      </c>
      <c r="R198" s="4" t="n">
        <v>4</v>
      </c>
      <c r="S198" s="4" t="n">
        <v>5</v>
      </c>
      <c r="T198" s="4" t="n">
        <v>3</v>
      </c>
      <c r="U198" s="4" t="n">
        <v>5</v>
      </c>
      <c r="V198" s="4" t="n">
        <v>4</v>
      </c>
      <c r="W198" s="4"/>
      <c r="X198" s="4" t="n">
        <v>6</v>
      </c>
      <c r="Y198" s="4" t="n">
        <v>4.5</v>
      </c>
      <c r="Z198" s="4" t="n">
        <v>3.5</v>
      </c>
      <c r="AA198" s="4" t="n">
        <v>5.5</v>
      </c>
      <c r="AB198" s="4" t="n">
        <v>7</v>
      </c>
      <c r="AC198" s="4" t="n">
        <v>6</v>
      </c>
      <c r="AD198" s="4" t="n">
        <v>6</v>
      </c>
      <c r="AE198" s="4" t="n">
        <v>6</v>
      </c>
      <c r="AF198" s="4" t="n">
        <v>7.5</v>
      </c>
      <c r="AG198" s="4" t="n">
        <v>7</v>
      </c>
      <c r="AH198" s="4" t="n">
        <v>7</v>
      </c>
      <c r="AI198" s="4" t="n">
        <v>7</v>
      </c>
      <c r="AJ198" s="4" t="n">
        <v>8</v>
      </c>
      <c r="AK198" s="11" t="n">
        <f aca="false">SUM(F198:AJ198)</f>
        <v>157.5</v>
      </c>
      <c r="AL198" s="4" t="n">
        <v>32</v>
      </c>
      <c r="AM198" s="17" t="n">
        <f aca="false">PRODUCT(AK198:AL198)</f>
        <v>5040</v>
      </c>
      <c r="AN198" s="29"/>
      <c r="AO198" s="8"/>
      <c r="AP198" s="4"/>
      <c r="AQ198" s="4"/>
      <c r="AR198" s="10"/>
      <c r="AS198" s="14"/>
      <c r="AT198" s="12"/>
      <c r="AU198" s="15" t="n">
        <f aca="false">AN198+AO198+AR198+AS198+AT198</f>
        <v>0</v>
      </c>
      <c r="AV198" s="4"/>
      <c r="AW198" s="15" t="n">
        <f aca="false">AP198+AR198+AS198+AT198+AV198+AZ198</f>
        <v>157.5</v>
      </c>
      <c r="AX198" s="15" t="n">
        <f aca="false">AU198-AW198+AV198+AZ198</f>
        <v>0</v>
      </c>
      <c r="AY198" s="58" t="n">
        <v>0</v>
      </c>
      <c r="AZ198" s="15" t="n">
        <f aca="false">AK198</f>
        <v>157.5</v>
      </c>
      <c r="BA198" s="15" t="n">
        <f aca="false">AY198+AZ198</f>
        <v>157.5</v>
      </c>
      <c r="BB198" s="15" t="n">
        <f aca="false">AM198-AW198</f>
        <v>4882.5</v>
      </c>
      <c r="BC198" s="4"/>
      <c r="BD198" s="4"/>
    </row>
    <row r="199" customFormat="false" ht="15.75" hidden="false" customHeight="false" outlineLevel="0" collapsed="false">
      <c r="A199" s="16" t="n">
        <v>657</v>
      </c>
      <c r="B199" s="4" t="s">
        <v>963</v>
      </c>
      <c r="C199" s="4" t="s">
        <v>954</v>
      </c>
      <c r="D199" s="4"/>
      <c r="E199" s="4"/>
      <c r="F199" s="4" t="n">
        <v>3</v>
      </c>
      <c r="G199" s="4" t="n">
        <v>5.5</v>
      </c>
      <c r="H199" s="4" t="n">
        <v>5.5</v>
      </c>
      <c r="I199" s="4" t="n">
        <v>5</v>
      </c>
      <c r="J199" s="4" t="n">
        <v>6</v>
      </c>
      <c r="K199" s="4" t="n">
        <v>6.5</v>
      </c>
      <c r="L199" s="4" t="n">
        <v>3.5</v>
      </c>
      <c r="M199" s="4" t="n">
        <v>6</v>
      </c>
      <c r="N199" s="4" t="n">
        <v>6.5</v>
      </c>
      <c r="O199" s="4" t="n">
        <v>6.5</v>
      </c>
      <c r="P199" s="4" t="n">
        <v>6.5</v>
      </c>
      <c r="Q199" s="4" t="n">
        <v>6.5</v>
      </c>
      <c r="R199" s="4" t="n">
        <v>1</v>
      </c>
      <c r="S199" s="4" t="n">
        <v>5.5</v>
      </c>
      <c r="T199" s="4" t="n">
        <v>5</v>
      </c>
      <c r="U199" s="4" t="n">
        <v>5.5</v>
      </c>
      <c r="V199" s="4" t="n">
        <v>5.5</v>
      </c>
      <c r="W199" s="4" t="n">
        <v>6</v>
      </c>
      <c r="X199" s="4" t="n">
        <v>6</v>
      </c>
      <c r="Y199" s="4" t="n">
        <v>6</v>
      </c>
      <c r="Z199" s="4" t="n">
        <v>6.5</v>
      </c>
      <c r="AA199" s="4" t="n">
        <v>6.5</v>
      </c>
      <c r="AB199" s="4" t="n">
        <v>5.5</v>
      </c>
      <c r="AC199" s="4" t="n">
        <v>5</v>
      </c>
      <c r="AD199" s="4" t="n">
        <v>5.5</v>
      </c>
      <c r="AE199" s="4" t="n">
        <v>5</v>
      </c>
      <c r="AF199" s="4" t="n">
        <v>5</v>
      </c>
      <c r="AG199" s="4" t="n">
        <v>5.5</v>
      </c>
      <c r="AH199" s="4" t="n">
        <v>4.5</v>
      </c>
      <c r="AI199" s="4" t="n">
        <v>6</v>
      </c>
      <c r="AJ199" s="4" t="n">
        <v>5.5</v>
      </c>
      <c r="AK199" s="11" t="n">
        <f aca="false">SUM(F199:AJ199)</f>
        <v>168</v>
      </c>
      <c r="AL199" s="4" t="n">
        <v>32</v>
      </c>
      <c r="AM199" s="17" t="n">
        <f aca="false">PRODUCT(AK199:AL199)</f>
        <v>5376</v>
      </c>
      <c r="AN199" s="29" t="n">
        <v>0</v>
      </c>
      <c r="AO199" s="8"/>
      <c r="AP199" s="4"/>
      <c r="AQ199" s="30"/>
      <c r="AR199" s="10"/>
      <c r="AS199" s="14"/>
      <c r="AT199" s="12" t="n">
        <v>350</v>
      </c>
      <c r="AU199" s="15" t="n">
        <f aca="false">AN199+AO199+AR199+AS199+AT199</f>
        <v>350</v>
      </c>
      <c r="AV199" s="15"/>
      <c r="AW199" s="15" t="n">
        <f aca="false">AP199+AR199+AS199+AT199+AV199+AZ199</f>
        <v>518</v>
      </c>
      <c r="AX199" s="15" t="n">
        <f aca="false">AU199-AW199+AV199+AZ199</f>
        <v>0</v>
      </c>
      <c r="AY199" s="15" t="n">
        <v>0</v>
      </c>
      <c r="AZ199" s="15" t="n">
        <f aca="false">AK199</f>
        <v>168</v>
      </c>
      <c r="BA199" s="15" t="n">
        <f aca="false">AY199+AZ199</f>
        <v>168</v>
      </c>
      <c r="BB199" s="15" t="n">
        <f aca="false">AM199-AW199</f>
        <v>4858</v>
      </c>
      <c r="BC199" s="4"/>
      <c r="BD199" s="4"/>
    </row>
    <row r="200" customFormat="false" ht="15.75" hidden="false" customHeight="false" outlineLevel="0" collapsed="false">
      <c r="A200" s="16" t="n">
        <v>295</v>
      </c>
      <c r="B200" s="23" t="s">
        <v>504</v>
      </c>
      <c r="C200" s="4" t="s">
        <v>475</v>
      </c>
      <c r="D200" s="4"/>
      <c r="E200" s="4"/>
      <c r="F200" s="4" t="n">
        <v>5</v>
      </c>
      <c r="G200" s="4" t="n">
        <v>5</v>
      </c>
      <c r="H200" s="4" t="n">
        <v>5.5</v>
      </c>
      <c r="I200" s="4" t="n">
        <v>5</v>
      </c>
      <c r="J200" s="4" t="n">
        <v>5</v>
      </c>
      <c r="K200" s="4" t="n">
        <v>5</v>
      </c>
      <c r="L200" s="4" t="n">
        <v>5</v>
      </c>
      <c r="M200" s="4" t="n">
        <v>5</v>
      </c>
      <c r="N200" s="4" t="n">
        <v>5</v>
      </c>
      <c r="O200" s="4" t="n">
        <v>5</v>
      </c>
      <c r="P200" s="4" t="n">
        <v>5</v>
      </c>
      <c r="Q200" s="4" t="n">
        <v>5</v>
      </c>
      <c r="R200" s="4" t="n">
        <v>5</v>
      </c>
      <c r="S200" s="4" t="n">
        <v>5</v>
      </c>
      <c r="T200" s="4" t="n">
        <v>5</v>
      </c>
      <c r="U200" s="4" t="n">
        <v>5</v>
      </c>
      <c r="V200" s="4" t="n">
        <v>5</v>
      </c>
      <c r="W200" s="4" t="n">
        <v>3</v>
      </c>
      <c r="X200" s="4" t="n">
        <v>4.5</v>
      </c>
      <c r="Y200" s="4" t="n">
        <v>5</v>
      </c>
      <c r="Z200" s="4" t="n">
        <v>5</v>
      </c>
      <c r="AA200" s="4" t="n">
        <v>5</v>
      </c>
      <c r="AB200" s="4" t="n">
        <v>5</v>
      </c>
      <c r="AC200" s="4" t="n">
        <v>5</v>
      </c>
      <c r="AD200" s="4" t="n">
        <v>5</v>
      </c>
      <c r="AE200" s="4" t="n">
        <v>5</v>
      </c>
      <c r="AF200" s="4" t="n">
        <v>5</v>
      </c>
      <c r="AG200" s="4" t="n">
        <v>5</v>
      </c>
      <c r="AH200" s="4" t="n">
        <v>5</v>
      </c>
      <c r="AI200" s="4" t="n">
        <v>6</v>
      </c>
      <c r="AJ200" s="4" t="n">
        <v>5</v>
      </c>
      <c r="AK200" s="11" t="n">
        <f aca="false">SUM(F200:AJ200)</f>
        <v>154</v>
      </c>
      <c r="AL200" s="4" t="n">
        <v>32</v>
      </c>
      <c r="AM200" s="17" t="n">
        <f aca="false">PRODUCT(AK200:AL200)</f>
        <v>4928</v>
      </c>
      <c r="AN200" s="29" t="n">
        <v>0</v>
      </c>
      <c r="AO200" s="8"/>
      <c r="AP200" s="4"/>
      <c r="AQ200" s="30"/>
      <c r="AR200" s="10"/>
      <c r="AS200" s="14"/>
      <c r="AT200" s="24"/>
      <c r="AU200" s="15" t="n">
        <f aca="false">AN200+AO200+AR200+AS200+AT200</f>
        <v>0</v>
      </c>
      <c r="AV200" s="15"/>
      <c r="AW200" s="15" t="n">
        <f aca="false">AP200+AR200+AS200+AT200+AV200+AZ200</f>
        <v>154</v>
      </c>
      <c r="AX200" s="15" t="n">
        <f aca="false">AU200-AW200+AV200+AZ200</f>
        <v>0</v>
      </c>
      <c r="AY200" s="15" t="n">
        <v>629.5</v>
      </c>
      <c r="AZ200" s="15" t="n">
        <f aca="false">AK200</f>
        <v>154</v>
      </c>
      <c r="BA200" s="15" t="n">
        <f aca="false">AY200+AZ200</f>
        <v>783.5</v>
      </c>
      <c r="BB200" s="15" t="n">
        <f aca="false">AM200-AW200</f>
        <v>4774</v>
      </c>
      <c r="BC200" s="31"/>
      <c r="BD200" s="31"/>
    </row>
    <row r="201" customFormat="false" ht="15.75" hidden="false" customHeight="false" outlineLevel="0" collapsed="false">
      <c r="A201" s="16" t="n">
        <v>748</v>
      </c>
      <c r="B201" s="4" t="s">
        <v>1106</v>
      </c>
      <c r="C201" s="4" t="s">
        <v>1033</v>
      </c>
      <c r="D201" s="4"/>
      <c r="E201" s="4"/>
      <c r="F201" s="4" t="n">
        <v>6</v>
      </c>
      <c r="G201" s="4" t="n">
        <v>6.5</v>
      </c>
      <c r="H201" s="4" t="n">
        <v>6</v>
      </c>
      <c r="I201" s="4" t="n">
        <v>6</v>
      </c>
      <c r="J201" s="4" t="n">
        <v>6</v>
      </c>
      <c r="K201" s="4" t="n">
        <v>6</v>
      </c>
      <c r="L201" s="4" t="n">
        <v>5.5</v>
      </c>
      <c r="M201" s="4" t="n">
        <v>5</v>
      </c>
      <c r="N201" s="4" t="n">
        <v>5</v>
      </c>
      <c r="O201" s="4" t="n">
        <v>5.5</v>
      </c>
      <c r="P201" s="4" t="n">
        <v>5</v>
      </c>
      <c r="Q201" s="4" t="n">
        <v>5.5</v>
      </c>
      <c r="R201" s="4" t="n">
        <v>5.5</v>
      </c>
      <c r="S201" s="4"/>
      <c r="T201" s="4" t="n">
        <v>5</v>
      </c>
      <c r="U201" s="4" t="n">
        <v>5.5</v>
      </c>
      <c r="V201" s="4" t="n">
        <v>5</v>
      </c>
      <c r="W201" s="4" t="n">
        <v>5</v>
      </c>
      <c r="X201" s="4" t="n">
        <v>5</v>
      </c>
      <c r="Y201" s="4" t="n">
        <v>5</v>
      </c>
      <c r="Z201" s="4" t="n">
        <v>5</v>
      </c>
      <c r="AA201" s="4" t="n">
        <v>4</v>
      </c>
      <c r="AB201" s="4" t="n">
        <v>4.5</v>
      </c>
      <c r="AC201" s="4" t="n">
        <v>4.5</v>
      </c>
      <c r="AD201" s="4" t="n">
        <v>4.5</v>
      </c>
      <c r="AE201" s="4" t="n">
        <v>4</v>
      </c>
      <c r="AF201" s="4" t="n">
        <v>5</v>
      </c>
      <c r="AG201" s="4" t="n">
        <v>4.5</v>
      </c>
      <c r="AH201" s="4" t="n">
        <v>4.5</v>
      </c>
      <c r="AI201" s="4" t="n">
        <v>4.5</v>
      </c>
      <c r="AJ201" s="4" t="n">
        <v>4.5</v>
      </c>
      <c r="AK201" s="11" t="n">
        <f aca="false">SUM(F201:AJ201)</f>
        <v>153.5</v>
      </c>
      <c r="AL201" s="4" t="n">
        <v>32</v>
      </c>
      <c r="AM201" s="17" t="n">
        <f aca="false">PRODUCT(AK201:AL201)</f>
        <v>4912</v>
      </c>
      <c r="AN201" s="29" t="n">
        <v>0</v>
      </c>
      <c r="AO201" s="8"/>
      <c r="AP201" s="4"/>
      <c r="AQ201" s="30"/>
      <c r="AR201" s="10"/>
      <c r="AS201" s="14"/>
      <c r="AT201" s="12"/>
      <c r="AU201" s="15" t="n">
        <f aca="false">AN201+AO201+AR201+AS201+AT201</f>
        <v>0</v>
      </c>
      <c r="AV201" s="15"/>
      <c r="AW201" s="15" t="n">
        <f aca="false">AP201+AR201+AS201+AT201+AV201+AZ201</f>
        <v>153.5</v>
      </c>
      <c r="AX201" s="15" t="n">
        <f aca="false">AU201-AW201+AV201+AZ201</f>
        <v>0</v>
      </c>
      <c r="AY201" s="15" t="n">
        <v>85</v>
      </c>
      <c r="AZ201" s="15" t="n">
        <f aca="false">AK201</f>
        <v>153.5</v>
      </c>
      <c r="BA201" s="15" t="n">
        <f aca="false">AY201+AZ201</f>
        <v>238.5</v>
      </c>
      <c r="BB201" s="15" t="n">
        <f aca="false">AM201-AW201</f>
        <v>4758.5</v>
      </c>
      <c r="BC201" s="4"/>
      <c r="BD201" s="4"/>
    </row>
    <row r="202" customFormat="false" ht="15.75" hidden="false" customHeight="false" outlineLevel="0" collapsed="false">
      <c r="A202" s="16" t="n">
        <v>132</v>
      </c>
      <c r="B202" s="4" t="s">
        <v>248</v>
      </c>
      <c r="C202" s="4" t="s">
        <v>169</v>
      </c>
      <c r="D202" s="4"/>
      <c r="E202" s="4"/>
      <c r="F202" s="4" t="n">
        <v>3.5</v>
      </c>
      <c r="G202" s="4" t="n">
        <v>2.5</v>
      </c>
      <c r="H202" s="4" t="n">
        <v>3</v>
      </c>
      <c r="I202" s="4" t="n">
        <v>3</v>
      </c>
      <c r="J202" s="4" t="n">
        <v>4</v>
      </c>
      <c r="K202" s="4" t="n">
        <v>8.5</v>
      </c>
      <c r="L202" s="4" t="n">
        <v>6.5</v>
      </c>
      <c r="M202" s="4" t="n">
        <v>4</v>
      </c>
      <c r="N202" s="4" t="n">
        <v>2</v>
      </c>
      <c r="O202" s="4" t="n">
        <v>4</v>
      </c>
      <c r="P202" s="4" t="n">
        <v>4</v>
      </c>
      <c r="Q202" s="4" t="n">
        <v>4</v>
      </c>
      <c r="R202" s="4" t="n">
        <v>7.5</v>
      </c>
      <c r="S202" s="4" t="n">
        <v>7.5</v>
      </c>
      <c r="T202" s="4" t="n">
        <v>4.5</v>
      </c>
      <c r="U202" s="4" t="n">
        <v>5</v>
      </c>
      <c r="V202" s="4" t="n">
        <v>3</v>
      </c>
      <c r="W202" s="4" t="n">
        <v>5</v>
      </c>
      <c r="X202" s="4" t="n">
        <v>4</v>
      </c>
      <c r="Y202" s="4" t="n">
        <v>8</v>
      </c>
      <c r="Z202" s="4" t="n">
        <v>9</v>
      </c>
      <c r="AA202" s="4" t="n">
        <v>5</v>
      </c>
      <c r="AB202" s="4" t="n">
        <v>4</v>
      </c>
      <c r="AC202" s="4" t="n">
        <v>6</v>
      </c>
      <c r="AD202" s="4" t="n">
        <v>5</v>
      </c>
      <c r="AE202" s="4" t="n">
        <v>5</v>
      </c>
      <c r="AF202" s="4" t="n">
        <v>4</v>
      </c>
      <c r="AG202" s="4" t="n">
        <v>9</v>
      </c>
      <c r="AH202" s="4" t="n">
        <v>5</v>
      </c>
      <c r="AI202" s="4" t="n">
        <v>3.5</v>
      </c>
      <c r="AJ202" s="4" t="n">
        <v>4</v>
      </c>
      <c r="AK202" s="11" t="n">
        <f aca="false">SUM(F202:AJ202)</f>
        <v>153</v>
      </c>
      <c r="AL202" s="4" t="n">
        <v>32</v>
      </c>
      <c r="AM202" s="17" t="n">
        <f aca="false">PRODUCT(AK202:AL202)</f>
        <v>4896</v>
      </c>
      <c r="AN202" s="29" t="n">
        <v>0</v>
      </c>
      <c r="AO202" s="8"/>
      <c r="AP202" s="4"/>
      <c r="AQ202" s="30"/>
      <c r="AR202" s="10"/>
      <c r="AS202" s="14"/>
      <c r="AT202" s="12"/>
      <c r="AU202" s="15" t="n">
        <f aca="false">AN202+AO202+AR202+AS202+AT202</f>
        <v>0</v>
      </c>
      <c r="AV202" s="15"/>
      <c r="AW202" s="15" t="n">
        <f aca="false">AP202+AR202+AS202+AT202+AV202+AZ202</f>
        <v>153</v>
      </c>
      <c r="AX202" s="15" t="n">
        <f aca="false">AU202-AW202+AV202+AZ202</f>
        <v>0</v>
      </c>
      <c r="AY202" s="15" t="n">
        <v>559</v>
      </c>
      <c r="AZ202" s="15" t="n">
        <f aca="false">AK202</f>
        <v>153</v>
      </c>
      <c r="BA202" s="15" t="n">
        <f aca="false">AY202+AZ202</f>
        <v>712</v>
      </c>
      <c r="BB202" s="15" t="n">
        <f aca="false">AM202-AW202</f>
        <v>4743</v>
      </c>
      <c r="BC202" s="31"/>
      <c r="BD202" s="31"/>
    </row>
    <row r="203" customFormat="false" ht="15.75" hidden="false" customHeight="false" outlineLevel="0" collapsed="false">
      <c r="A203" s="16" t="n">
        <v>621</v>
      </c>
      <c r="B203" s="4" t="s">
        <v>948</v>
      </c>
      <c r="C203" s="4" t="s">
        <v>728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 t="n">
        <v>1.5</v>
      </c>
      <c r="T203" s="4" t="n">
        <v>5</v>
      </c>
      <c r="U203" s="4" t="n">
        <v>7.5</v>
      </c>
      <c r="V203" s="4" t="n">
        <v>7</v>
      </c>
      <c r="W203" s="4" t="n">
        <v>7</v>
      </c>
      <c r="X203" s="4" t="n">
        <v>7</v>
      </c>
      <c r="Y203" s="4" t="n">
        <v>7</v>
      </c>
      <c r="Z203" s="4" t="n">
        <v>5</v>
      </c>
      <c r="AA203" s="4" t="n">
        <v>7</v>
      </c>
      <c r="AB203" s="4" t="n">
        <v>7</v>
      </c>
      <c r="AC203" s="4" t="n">
        <v>7.5</v>
      </c>
      <c r="AD203" s="4" t="n">
        <v>8.5</v>
      </c>
      <c r="AE203" s="4" t="n">
        <v>11</v>
      </c>
      <c r="AF203" s="4" t="n">
        <v>11</v>
      </c>
      <c r="AG203" s="4" t="n">
        <v>13.5</v>
      </c>
      <c r="AH203" s="4" t="n">
        <v>12.5</v>
      </c>
      <c r="AI203" s="4" t="n">
        <v>14.5</v>
      </c>
      <c r="AJ203" s="4" t="n">
        <v>12</v>
      </c>
      <c r="AK203" s="11" t="n">
        <f aca="false">SUM(F203:AJ203)</f>
        <v>151.5</v>
      </c>
      <c r="AL203" s="4" t="n">
        <v>32</v>
      </c>
      <c r="AM203" s="17" t="n">
        <f aca="false">PRODUCT(AK203:AL203)</f>
        <v>4848</v>
      </c>
      <c r="AN203" s="29"/>
      <c r="AO203" s="8"/>
      <c r="AP203" s="4"/>
      <c r="AQ203" s="30"/>
      <c r="AR203" s="10"/>
      <c r="AS203" s="14"/>
      <c r="AT203" s="12"/>
      <c r="AU203" s="15" t="n">
        <f aca="false">AN203+AO203+AR203+AS203+AT203</f>
        <v>0</v>
      </c>
      <c r="AV203" s="15"/>
      <c r="AW203" s="15" t="n">
        <f aca="false">AP203+AR203+AS203+AT203+AV203+AZ203</f>
        <v>151.5</v>
      </c>
      <c r="AX203" s="15"/>
      <c r="AY203" s="15"/>
      <c r="AZ203" s="15" t="n">
        <f aca="false">AK203</f>
        <v>151.5</v>
      </c>
      <c r="BA203" s="15" t="n">
        <f aca="false">AY203+AZ203</f>
        <v>151.5</v>
      </c>
      <c r="BB203" s="15" t="n">
        <f aca="false">AM203-AW203</f>
        <v>4696.5</v>
      </c>
      <c r="BC203" s="4"/>
      <c r="BD203" s="4"/>
    </row>
    <row r="204" customFormat="false" ht="15.75" hidden="false" customHeight="false" outlineLevel="0" collapsed="false">
      <c r="A204" s="16" t="n">
        <v>148</v>
      </c>
      <c r="B204" s="4" t="s">
        <v>266</v>
      </c>
      <c r="C204" s="4" t="s">
        <v>264</v>
      </c>
      <c r="D204" s="4"/>
      <c r="E204" s="4"/>
      <c r="F204" s="4" t="n">
        <v>5</v>
      </c>
      <c r="G204" s="4" t="n">
        <v>4.5</v>
      </c>
      <c r="H204" s="4" t="n">
        <v>6</v>
      </c>
      <c r="I204" s="4" t="n">
        <v>3.5</v>
      </c>
      <c r="J204" s="4" t="n">
        <v>5.5</v>
      </c>
      <c r="K204" s="4"/>
      <c r="L204" s="4" t="n">
        <v>4.5</v>
      </c>
      <c r="M204" s="4" t="n">
        <v>4.5</v>
      </c>
      <c r="N204" s="4" t="n">
        <v>5.5</v>
      </c>
      <c r="O204" s="4" t="n">
        <v>5.5</v>
      </c>
      <c r="P204" s="4" t="n">
        <v>5.5</v>
      </c>
      <c r="Q204" s="4" t="n">
        <v>4.5</v>
      </c>
      <c r="R204" s="4" t="n">
        <v>5</v>
      </c>
      <c r="S204" s="4" t="n">
        <v>5</v>
      </c>
      <c r="T204" s="4" t="n">
        <v>4.5</v>
      </c>
      <c r="U204" s="4" t="n">
        <v>4</v>
      </c>
      <c r="V204" s="4" t="n">
        <v>4</v>
      </c>
      <c r="W204" s="4" t="n">
        <v>4.5</v>
      </c>
      <c r="X204" s="4" t="n">
        <v>5</v>
      </c>
      <c r="Y204" s="4" t="n">
        <v>6</v>
      </c>
      <c r="Z204" s="4" t="n">
        <v>5</v>
      </c>
      <c r="AA204" s="4" t="n">
        <v>5.5</v>
      </c>
      <c r="AB204" s="4" t="n">
        <v>5</v>
      </c>
      <c r="AC204" s="4" t="n">
        <v>5.5</v>
      </c>
      <c r="AD204" s="4" t="n">
        <v>6</v>
      </c>
      <c r="AE204" s="4" t="n">
        <v>5</v>
      </c>
      <c r="AF204" s="4" t="n">
        <v>6</v>
      </c>
      <c r="AG204" s="4" t="n">
        <v>5</v>
      </c>
      <c r="AH204" s="4" t="n">
        <v>4.5</v>
      </c>
      <c r="AI204" s="4" t="n">
        <v>5</v>
      </c>
      <c r="AJ204" s="4" t="n">
        <v>4.5</v>
      </c>
      <c r="AK204" s="11" t="n">
        <f aca="false">SUM(F204:AJ204)</f>
        <v>149.5</v>
      </c>
      <c r="AL204" s="4" t="n">
        <v>32</v>
      </c>
      <c r="AM204" s="17" t="n">
        <f aca="false">PRODUCT(AK204:AL204)</f>
        <v>4784</v>
      </c>
      <c r="AN204" s="29" t="n">
        <v>0</v>
      </c>
      <c r="AO204" s="8"/>
      <c r="AP204" s="4"/>
      <c r="AQ204" s="30"/>
      <c r="AR204" s="10"/>
      <c r="AS204" s="14"/>
      <c r="AT204" s="24"/>
      <c r="AU204" s="15" t="n">
        <f aca="false">AN204+AO204+AR204+AS204+AT204</f>
        <v>0</v>
      </c>
      <c r="AV204" s="15"/>
      <c r="AW204" s="15" t="n">
        <f aca="false">AP204+AR204+AS204+AT204+AV204+AZ204</f>
        <v>149.5</v>
      </c>
      <c r="AX204" s="15" t="n">
        <f aca="false">AU204-AW204+AV204+AZ204</f>
        <v>0</v>
      </c>
      <c r="AY204" s="15" t="n">
        <v>686.5</v>
      </c>
      <c r="AZ204" s="15" t="n">
        <f aca="false">AK204</f>
        <v>149.5</v>
      </c>
      <c r="BA204" s="15" t="n">
        <f aca="false">AY204+AZ204</f>
        <v>836</v>
      </c>
      <c r="BB204" s="15" t="n">
        <f aca="false">AM204-AW204</f>
        <v>4634.5</v>
      </c>
      <c r="BC204" s="4"/>
      <c r="BD204" s="31"/>
    </row>
    <row r="205" customFormat="false" ht="15.75" hidden="false" customHeight="false" outlineLevel="0" collapsed="false">
      <c r="A205" s="16" t="n">
        <v>794</v>
      </c>
      <c r="B205" s="4" t="s">
        <v>1167</v>
      </c>
      <c r="C205" s="4" t="s">
        <v>1130</v>
      </c>
      <c r="D205" s="4"/>
      <c r="E205" s="4"/>
      <c r="F205" s="4" t="n">
        <v>5</v>
      </c>
      <c r="G205" s="4" t="n">
        <v>5</v>
      </c>
      <c r="H205" s="4" t="n">
        <v>6</v>
      </c>
      <c r="I205" s="4" t="n">
        <v>5.5</v>
      </c>
      <c r="J205" s="4" t="n">
        <v>5.5</v>
      </c>
      <c r="K205" s="4" t="n">
        <v>6</v>
      </c>
      <c r="L205" s="4" t="n">
        <v>5</v>
      </c>
      <c r="M205" s="4" t="n">
        <v>6</v>
      </c>
      <c r="N205" s="4" t="n">
        <v>4.5</v>
      </c>
      <c r="O205" s="4" t="n">
        <v>5</v>
      </c>
      <c r="P205" s="4" t="n">
        <v>5</v>
      </c>
      <c r="Q205" s="4" t="n">
        <v>6</v>
      </c>
      <c r="R205" s="4" t="n">
        <v>5</v>
      </c>
      <c r="S205" s="4" t="n">
        <v>6</v>
      </c>
      <c r="T205" s="4" t="n">
        <v>6</v>
      </c>
      <c r="U205" s="4" t="n">
        <v>5</v>
      </c>
      <c r="V205" s="4" t="n">
        <v>4.5</v>
      </c>
      <c r="W205" s="4" t="n">
        <v>5</v>
      </c>
      <c r="X205" s="4" t="n">
        <v>4</v>
      </c>
      <c r="Y205" s="4" t="n">
        <v>4</v>
      </c>
      <c r="Z205" s="4" t="n">
        <v>4.5</v>
      </c>
      <c r="AA205" s="4" t="n">
        <v>3.5</v>
      </c>
      <c r="AB205" s="4" t="n">
        <v>3</v>
      </c>
      <c r="AC205" s="4" t="n">
        <v>5</v>
      </c>
      <c r="AD205" s="4" t="n">
        <v>4.5</v>
      </c>
      <c r="AE205" s="4" t="n">
        <v>2</v>
      </c>
      <c r="AF205" s="4" t="n">
        <v>3</v>
      </c>
      <c r="AG205" s="4" t="n">
        <v>4</v>
      </c>
      <c r="AH205" s="4" t="n">
        <v>4</v>
      </c>
      <c r="AI205" s="4" t="n">
        <v>3.5</v>
      </c>
      <c r="AJ205" s="4" t="n">
        <v>4</v>
      </c>
      <c r="AK205" s="11" t="n">
        <f aca="false">SUM(F205:AJ205)</f>
        <v>145</v>
      </c>
      <c r="AL205" s="4" t="n">
        <v>32</v>
      </c>
      <c r="AM205" s="17" t="n">
        <f aca="false">PRODUCT(AK205:AL205)</f>
        <v>4640</v>
      </c>
      <c r="AN205" s="29" t="n">
        <v>0</v>
      </c>
      <c r="AO205" s="8"/>
      <c r="AP205" s="4"/>
      <c r="AQ205" s="30"/>
      <c r="AR205" s="10"/>
      <c r="AS205" s="14"/>
      <c r="AT205" s="12"/>
      <c r="AU205" s="15" t="n">
        <f aca="false">AN205+AO205+AR205+AS205+AT205</f>
        <v>0</v>
      </c>
      <c r="AV205" s="4"/>
      <c r="AW205" s="15" t="n">
        <f aca="false">AP205+AR205+AS205+AT205+AV205+AZ205</f>
        <v>145</v>
      </c>
      <c r="AX205" s="15" t="n">
        <f aca="false">AU205-AW205+AV205+AZ205</f>
        <v>0</v>
      </c>
      <c r="AY205" s="4" t="n">
        <v>61</v>
      </c>
      <c r="AZ205" s="15" t="n">
        <f aca="false">AK205</f>
        <v>145</v>
      </c>
      <c r="BA205" s="15" t="n">
        <f aca="false">AY205+AZ205</f>
        <v>206</v>
      </c>
      <c r="BB205" s="15" t="n">
        <f aca="false">AM205-AW205</f>
        <v>4495</v>
      </c>
      <c r="BC205" s="4"/>
      <c r="BD205" s="4"/>
    </row>
    <row r="206" customFormat="false" ht="15.75" hidden="false" customHeight="false" outlineLevel="0" collapsed="false">
      <c r="A206" s="16" t="n">
        <v>807</v>
      </c>
      <c r="B206" s="4" t="s">
        <v>1180</v>
      </c>
      <c r="C206" s="4" t="s">
        <v>1130</v>
      </c>
      <c r="D206" s="4"/>
      <c r="E206" s="4"/>
      <c r="F206" s="4"/>
      <c r="G206" s="4"/>
      <c r="H206" s="4" t="n">
        <v>11</v>
      </c>
      <c r="I206" s="4" t="n">
        <v>11</v>
      </c>
      <c r="J206" s="4" t="n">
        <v>11</v>
      </c>
      <c r="K206" s="4" t="n">
        <v>6</v>
      </c>
      <c r="L206" s="4" t="n">
        <v>10.5</v>
      </c>
      <c r="M206" s="4" t="n">
        <v>11.5</v>
      </c>
      <c r="N206" s="4" t="n">
        <v>4</v>
      </c>
      <c r="O206" s="4" t="n">
        <v>10</v>
      </c>
      <c r="P206" s="4" t="n">
        <v>6</v>
      </c>
      <c r="Q206" s="4" t="n">
        <v>10</v>
      </c>
      <c r="R206" s="4" t="n">
        <v>10.5</v>
      </c>
      <c r="S206" s="4" t="n">
        <v>6.5</v>
      </c>
      <c r="T206" s="4" t="n">
        <v>5.5</v>
      </c>
      <c r="U206" s="4" t="n">
        <v>5.5</v>
      </c>
      <c r="V206" s="4" t="n">
        <v>10</v>
      </c>
      <c r="W206" s="4" t="n">
        <v>8</v>
      </c>
      <c r="X206" s="4" t="n">
        <v>5</v>
      </c>
      <c r="Y206" s="4" t="n">
        <v>9.5</v>
      </c>
      <c r="Z206" s="4" t="n">
        <v>6</v>
      </c>
      <c r="AA206" s="4" t="n">
        <v>6.5</v>
      </c>
      <c r="AB206" s="4" t="n">
        <v>6</v>
      </c>
      <c r="AC206" s="4" t="n">
        <v>6</v>
      </c>
      <c r="AD206" s="4" t="n">
        <v>6</v>
      </c>
      <c r="AE206" s="4" t="n">
        <v>7</v>
      </c>
      <c r="AF206" s="4" t="n">
        <v>6.5</v>
      </c>
      <c r="AG206" s="4" t="n">
        <v>6</v>
      </c>
      <c r="AH206" s="4" t="n">
        <v>6.5</v>
      </c>
      <c r="AI206" s="4" t="n">
        <v>6</v>
      </c>
      <c r="AJ206" s="4" t="n">
        <v>5</v>
      </c>
      <c r="AK206" s="11" t="n">
        <f aca="false">SUM(F206:AJ206)</f>
        <v>219</v>
      </c>
      <c r="AL206" s="4" t="n">
        <v>32</v>
      </c>
      <c r="AM206" s="17" t="n">
        <f aca="false">PRODUCT(AK206:AL206)</f>
        <v>7008</v>
      </c>
      <c r="AN206" s="29"/>
      <c r="AO206" s="8"/>
      <c r="AP206" s="4"/>
      <c r="AQ206" s="30"/>
      <c r="AR206" s="10"/>
      <c r="AS206" s="14"/>
      <c r="AT206" s="12" t="n">
        <v>2300</v>
      </c>
      <c r="AU206" s="15" t="n">
        <f aca="false">AN206+AO206+AR206+AS206+AT206</f>
        <v>2300</v>
      </c>
      <c r="AV206" s="4"/>
      <c r="AW206" s="15" t="n">
        <f aca="false">AP206+AR206+AS206+AT206+AV206+AZ206</f>
        <v>2519</v>
      </c>
      <c r="AX206" s="15"/>
      <c r="AY206" s="4"/>
      <c r="AZ206" s="15" t="n">
        <f aca="false">AK206</f>
        <v>219</v>
      </c>
      <c r="BA206" s="15" t="n">
        <f aca="false">AY206+AZ206</f>
        <v>219</v>
      </c>
      <c r="BB206" s="15" t="n">
        <f aca="false">AM206-AW206</f>
        <v>4489</v>
      </c>
      <c r="BC206" s="4"/>
      <c r="BD206" s="4"/>
    </row>
    <row r="207" customFormat="false" ht="15.75" hidden="false" customHeight="false" outlineLevel="0" collapsed="false">
      <c r="A207" s="16" t="n">
        <v>18</v>
      </c>
      <c r="B207" s="4" t="s">
        <v>63</v>
      </c>
      <c r="C207" s="4" t="s">
        <v>29</v>
      </c>
      <c r="D207" s="4"/>
      <c r="E207" s="4"/>
      <c r="F207" s="4" t="n">
        <v>4.5</v>
      </c>
      <c r="G207" s="4" t="n">
        <v>4.5</v>
      </c>
      <c r="H207" s="4" t="n">
        <v>4.5</v>
      </c>
      <c r="I207" s="4" t="n">
        <v>4.5</v>
      </c>
      <c r="J207" s="4" t="n">
        <v>4.5</v>
      </c>
      <c r="K207" s="4" t="n">
        <v>3.5</v>
      </c>
      <c r="L207" s="4" t="n">
        <v>5</v>
      </c>
      <c r="M207" s="4" t="n">
        <v>4</v>
      </c>
      <c r="N207" s="4" t="n">
        <v>3.5</v>
      </c>
      <c r="O207" s="4" t="n">
        <v>5</v>
      </c>
      <c r="P207" s="4" t="n">
        <v>5</v>
      </c>
      <c r="Q207" s="4" t="n">
        <v>4.5</v>
      </c>
      <c r="R207" s="4" t="n">
        <v>5</v>
      </c>
      <c r="S207" s="4" t="n">
        <v>4.5</v>
      </c>
      <c r="T207" s="4" t="n">
        <v>4.5</v>
      </c>
      <c r="U207" s="4" t="n">
        <v>4.5</v>
      </c>
      <c r="V207" s="4" t="n">
        <v>5</v>
      </c>
      <c r="W207" s="4" t="n">
        <v>5</v>
      </c>
      <c r="X207" s="4" t="n">
        <v>4.5</v>
      </c>
      <c r="Y207" s="4" t="n">
        <v>5</v>
      </c>
      <c r="Z207" s="4" t="n">
        <v>5.5</v>
      </c>
      <c r="AA207" s="4" t="n">
        <v>5</v>
      </c>
      <c r="AB207" s="4" t="n">
        <v>4</v>
      </c>
      <c r="AC207" s="4" t="n">
        <v>5</v>
      </c>
      <c r="AD207" s="4" t="n">
        <v>5</v>
      </c>
      <c r="AE207" s="4" t="n">
        <v>5</v>
      </c>
      <c r="AF207" s="4" t="n">
        <v>5</v>
      </c>
      <c r="AG207" s="4" t="n">
        <v>5</v>
      </c>
      <c r="AH207" s="4" t="n">
        <v>4.5</v>
      </c>
      <c r="AI207" s="4" t="n">
        <v>3.5</v>
      </c>
      <c r="AJ207" s="4" t="n">
        <v>4.5</v>
      </c>
      <c r="AK207" s="11" t="n">
        <f aca="false">SUM(F207:AJ207)</f>
        <v>143</v>
      </c>
      <c r="AL207" s="4" t="n">
        <v>32</v>
      </c>
      <c r="AM207" s="17" t="n">
        <f aca="false">PRODUCT(AK207:AL207)</f>
        <v>4576</v>
      </c>
      <c r="AN207" s="25" t="n">
        <v>0</v>
      </c>
      <c r="AO207" s="26"/>
      <c r="AP207" s="68" t="n">
        <v>0</v>
      </c>
      <c r="AQ207" s="27"/>
      <c r="AR207" s="10"/>
      <c r="AS207" s="14"/>
      <c r="AT207" s="12"/>
      <c r="AU207" s="15" t="n">
        <f aca="false">AN207+AO207+AR207+AS207+AT207</f>
        <v>0</v>
      </c>
      <c r="AV207" s="15"/>
      <c r="AW207" s="15" t="n">
        <f aca="false">AP207+AR207+AS207+AT207+AV207+AZ207</f>
        <v>143</v>
      </c>
      <c r="AX207" s="15" t="n">
        <f aca="false">AU207-AW207+AV207+AZ207</f>
        <v>0</v>
      </c>
      <c r="AY207" s="15" t="n">
        <v>564.5</v>
      </c>
      <c r="AZ207" s="15" t="n">
        <f aca="false">AK207</f>
        <v>143</v>
      </c>
      <c r="BA207" s="15" t="n">
        <f aca="false">AY207+AZ207</f>
        <v>707.5</v>
      </c>
      <c r="BB207" s="15" t="n">
        <f aca="false">AM207-AW207</f>
        <v>4433</v>
      </c>
      <c r="BC207" s="4"/>
      <c r="BD207" s="4"/>
    </row>
    <row r="208" customFormat="false" ht="15.75" hidden="false" customHeight="false" outlineLevel="0" collapsed="false">
      <c r="A208" s="16" t="n">
        <v>514</v>
      </c>
      <c r="B208" s="23" t="s">
        <v>783</v>
      </c>
      <c r="C208" s="4" t="s">
        <v>728</v>
      </c>
      <c r="D208" s="4"/>
      <c r="E208" s="4"/>
      <c r="F208" s="4" t="n">
        <v>8.5</v>
      </c>
      <c r="G208" s="4" t="n">
        <v>8.5</v>
      </c>
      <c r="H208" s="4" t="n">
        <v>7</v>
      </c>
      <c r="I208" s="4" t="n">
        <v>10</v>
      </c>
      <c r="J208" s="4" t="n">
        <v>12.5</v>
      </c>
      <c r="K208" s="4" t="n">
        <v>13</v>
      </c>
      <c r="L208" s="4" t="n">
        <v>18.5</v>
      </c>
      <c r="M208" s="4" t="n">
        <v>14</v>
      </c>
      <c r="N208" s="4" t="n">
        <v>18.5</v>
      </c>
      <c r="O208" s="4" t="n">
        <v>17.5</v>
      </c>
      <c r="P208" s="4" t="n">
        <v>17.5</v>
      </c>
      <c r="Q208" s="4" t="n">
        <v>8</v>
      </c>
      <c r="R208" s="4" t="n">
        <v>22.5</v>
      </c>
      <c r="S208" s="4" t="n">
        <v>15.5</v>
      </c>
      <c r="T208" s="4" t="n">
        <v>24.5</v>
      </c>
      <c r="U208" s="4" t="n">
        <v>23</v>
      </c>
      <c r="V208" s="4" t="n">
        <v>26</v>
      </c>
      <c r="W208" s="4" t="n">
        <v>23</v>
      </c>
      <c r="X208" s="4" t="n">
        <v>24</v>
      </c>
      <c r="Y208" s="4" t="n">
        <v>18.5</v>
      </c>
      <c r="Z208" s="4" t="n">
        <v>26.5</v>
      </c>
      <c r="AA208" s="4" t="n">
        <v>20</v>
      </c>
      <c r="AB208" s="4" t="n">
        <v>24.5</v>
      </c>
      <c r="AC208" s="4" t="n">
        <v>23.5</v>
      </c>
      <c r="AD208" s="4" t="n">
        <v>25</v>
      </c>
      <c r="AE208" s="4" t="n">
        <v>20.5</v>
      </c>
      <c r="AF208" s="4" t="n">
        <v>23</v>
      </c>
      <c r="AG208" s="4" t="n">
        <v>19</v>
      </c>
      <c r="AH208" s="4" t="n">
        <v>23.5</v>
      </c>
      <c r="AI208" s="4" t="n">
        <v>21.5</v>
      </c>
      <c r="AJ208" s="4" t="n">
        <v>19.5</v>
      </c>
      <c r="AK208" s="11" t="n">
        <f aca="false">SUM(F208:AJ208)</f>
        <v>577</v>
      </c>
      <c r="AL208" s="4" t="n">
        <v>32</v>
      </c>
      <c r="AM208" s="17" t="n">
        <f aca="false">PRODUCT(AK208:AL208)</f>
        <v>18464</v>
      </c>
      <c r="AN208" s="32" t="n">
        <v>45496</v>
      </c>
      <c r="AO208" s="8"/>
      <c r="AP208" s="4" t="n">
        <v>11164</v>
      </c>
      <c r="AQ208" s="30" t="n">
        <v>46449</v>
      </c>
      <c r="AR208" s="10"/>
      <c r="AS208" s="14"/>
      <c r="AT208" s="24" t="n">
        <v>2300</v>
      </c>
      <c r="AU208" s="15" t="n">
        <f aca="false">AN208+AO208+AR208+AS208+AT208</f>
        <v>47796</v>
      </c>
      <c r="AV208" s="15"/>
      <c r="AW208" s="15" t="n">
        <f aca="false">AP208+AR208+AS208+AT208+AV208+AZ208</f>
        <v>14041</v>
      </c>
      <c r="AX208" s="15" t="n">
        <f aca="false">AU208-AW208+AV208+AZ208</f>
        <v>34332</v>
      </c>
      <c r="AY208" s="15" t="n">
        <v>304.5</v>
      </c>
      <c r="AZ208" s="15" t="n">
        <f aca="false">AK208</f>
        <v>577</v>
      </c>
      <c r="BA208" s="15" t="n">
        <f aca="false">AY208+AZ208</f>
        <v>881.5</v>
      </c>
      <c r="BB208" s="15" t="n">
        <f aca="false">AM208-AW208</f>
        <v>4423</v>
      </c>
      <c r="BC208" s="31"/>
      <c r="BD208" s="31"/>
    </row>
    <row r="209" customFormat="false" ht="15.75" hidden="false" customHeight="false" outlineLevel="0" collapsed="false">
      <c r="A209" s="16" t="n">
        <v>25</v>
      </c>
      <c r="B209" s="4" t="s">
        <v>74</v>
      </c>
      <c r="C209" s="4" t="s">
        <v>29</v>
      </c>
      <c r="D209" s="4"/>
      <c r="E209" s="4"/>
      <c r="F209" s="4" t="n">
        <v>4</v>
      </c>
      <c r="G209" s="4" t="n">
        <v>5</v>
      </c>
      <c r="H209" s="4" t="n">
        <v>6</v>
      </c>
      <c r="I209" s="4" t="n">
        <v>6</v>
      </c>
      <c r="J209" s="4" t="n">
        <v>6</v>
      </c>
      <c r="K209" s="4" t="n">
        <v>5.5</v>
      </c>
      <c r="L209" s="4" t="n">
        <v>5</v>
      </c>
      <c r="M209" s="4" t="n">
        <v>4</v>
      </c>
      <c r="N209" s="4" t="n">
        <v>6</v>
      </c>
      <c r="O209" s="4" t="n">
        <v>5</v>
      </c>
      <c r="P209" s="4" t="n">
        <v>5</v>
      </c>
      <c r="Q209" s="4" t="n">
        <v>4.5</v>
      </c>
      <c r="R209" s="4" t="n">
        <v>5</v>
      </c>
      <c r="S209" s="4" t="n">
        <v>5</v>
      </c>
      <c r="T209" s="4" t="n">
        <v>4</v>
      </c>
      <c r="U209" s="4" t="n">
        <v>4.5</v>
      </c>
      <c r="V209" s="4" t="n">
        <v>4.5</v>
      </c>
      <c r="W209" s="4" t="n">
        <v>3</v>
      </c>
      <c r="X209" s="4" t="n">
        <v>3</v>
      </c>
      <c r="Y209" s="4" t="n">
        <v>4.5</v>
      </c>
      <c r="Z209" s="4" t="n">
        <v>3</v>
      </c>
      <c r="AA209" s="4" t="n">
        <v>4</v>
      </c>
      <c r="AB209" s="4" t="n">
        <v>4</v>
      </c>
      <c r="AC209" s="4" t="n">
        <v>5</v>
      </c>
      <c r="AD209" s="4" t="n">
        <v>5</v>
      </c>
      <c r="AE209" s="4" t="n">
        <v>4</v>
      </c>
      <c r="AF209" s="4" t="n">
        <v>4</v>
      </c>
      <c r="AG209" s="4" t="n">
        <v>5</v>
      </c>
      <c r="AH209" s="4" t="n">
        <v>4.5</v>
      </c>
      <c r="AI209" s="4" t="n">
        <v>3</v>
      </c>
      <c r="AJ209" s="4" t="n">
        <v>4</v>
      </c>
      <c r="AK209" s="11" t="n">
        <f aca="false">SUM(F209:AJ209)</f>
        <v>141</v>
      </c>
      <c r="AL209" s="4" t="n">
        <v>32</v>
      </c>
      <c r="AM209" s="17" t="n">
        <f aca="false">PRODUCT(AK209:AL209)</f>
        <v>4512</v>
      </c>
      <c r="AN209" s="25" t="n">
        <v>0</v>
      </c>
      <c r="AO209" s="26"/>
      <c r="AP209" s="68"/>
      <c r="AQ209" s="27"/>
      <c r="AR209" s="10"/>
      <c r="AS209" s="14"/>
      <c r="AT209" s="12"/>
      <c r="AU209" s="15" t="n">
        <f aca="false">AN209+AO209+AR209+AS209+AT209</f>
        <v>0</v>
      </c>
      <c r="AV209" s="15"/>
      <c r="AW209" s="15" t="n">
        <f aca="false">AP209+AR209+AS209+AT209+AV209+AZ209</f>
        <v>141</v>
      </c>
      <c r="AX209" s="15" t="n">
        <f aca="false">AU209-AW209+AV209+AZ209</f>
        <v>0</v>
      </c>
      <c r="AY209" s="15" t="n">
        <v>255</v>
      </c>
      <c r="AZ209" s="15" t="n">
        <f aca="false">AK209</f>
        <v>141</v>
      </c>
      <c r="BA209" s="15" t="n">
        <f aca="false">AY209+AZ209</f>
        <v>396</v>
      </c>
      <c r="BB209" s="15" t="n">
        <f aca="false">AM209-AW209</f>
        <v>4371</v>
      </c>
      <c r="BC209" s="4"/>
      <c r="BD209" s="4"/>
    </row>
    <row r="210" customFormat="false" ht="15.75" hidden="false" customHeight="false" outlineLevel="0" collapsed="false">
      <c r="A210" s="16" t="n">
        <v>626</v>
      </c>
      <c r="B210" s="34" t="s">
        <v>956</v>
      </c>
      <c r="C210" s="4" t="s">
        <v>954</v>
      </c>
      <c r="D210" s="4"/>
      <c r="E210" s="4"/>
      <c r="F210" s="4" t="n">
        <v>7</v>
      </c>
      <c r="G210" s="4" t="n">
        <v>7</v>
      </c>
      <c r="H210" s="4" t="n">
        <v>7</v>
      </c>
      <c r="I210" s="4" t="n">
        <v>7</v>
      </c>
      <c r="J210" s="4" t="n">
        <v>7</v>
      </c>
      <c r="K210" s="4" t="n">
        <v>8</v>
      </c>
      <c r="L210" s="4" t="n">
        <v>8</v>
      </c>
      <c r="M210" s="4" t="n">
        <v>8</v>
      </c>
      <c r="N210" s="4" t="n">
        <v>8</v>
      </c>
      <c r="O210" s="4" t="n">
        <v>8.5</v>
      </c>
      <c r="P210" s="4" t="n">
        <v>8.5</v>
      </c>
      <c r="Q210" s="4" t="n">
        <v>8.5</v>
      </c>
      <c r="R210" s="4" t="n">
        <v>8</v>
      </c>
      <c r="S210" s="4" t="n">
        <v>8</v>
      </c>
      <c r="T210" s="4" t="n">
        <v>7.5</v>
      </c>
      <c r="U210" s="4" t="n">
        <v>7.5</v>
      </c>
      <c r="V210" s="4" t="n">
        <v>7.5</v>
      </c>
      <c r="W210" s="4" t="n">
        <v>7</v>
      </c>
      <c r="X210" s="4" t="n">
        <v>7.5</v>
      </c>
      <c r="Y210" s="4" t="n">
        <v>6.5</v>
      </c>
      <c r="Z210" s="4" t="n">
        <v>6</v>
      </c>
      <c r="AA210" s="4" t="n">
        <v>5.5</v>
      </c>
      <c r="AB210" s="4" t="n">
        <v>6.5</v>
      </c>
      <c r="AC210" s="4" t="n">
        <v>7</v>
      </c>
      <c r="AD210" s="4" t="n">
        <v>6.5</v>
      </c>
      <c r="AE210" s="4" t="n">
        <v>5.5</v>
      </c>
      <c r="AF210" s="4" t="n">
        <v>5</v>
      </c>
      <c r="AG210" s="4" t="n">
        <v>5.5</v>
      </c>
      <c r="AH210" s="4" t="n">
        <v>5</v>
      </c>
      <c r="AI210" s="4" t="n">
        <v>5</v>
      </c>
      <c r="AJ210" s="4" t="n">
        <v>5</v>
      </c>
      <c r="AK210" s="11" t="n">
        <f aca="false">SUM(F210:AJ210)</f>
        <v>214.5</v>
      </c>
      <c r="AL210" s="4" t="n">
        <v>32</v>
      </c>
      <c r="AM210" s="17" t="n">
        <f aca="false">PRODUCT(AK210:AL210)</f>
        <v>6864</v>
      </c>
      <c r="AN210" s="29" t="n">
        <v>0</v>
      </c>
      <c r="AO210" s="8"/>
      <c r="AP210" s="4"/>
      <c r="AQ210" s="30"/>
      <c r="AR210" s="10"/>
      <c r="AS210" s="14"/>
      <c r="AT210" s="24" t="n">
        <v>2300</v>
      </c>
      <c r="AU210" s="15" t="n">
        <f aca="false">AN210+AO210+AR210+AS210+AT210</f>
        <v>2300</v>
      </c>
      <c r="AV210" s="15"/>
      <c r="AW210" s="15" t="n">
        <f aca="false">AP210+AR210+AS210+AT210+AV210+AZ210</f>
        <v>2514.5</v>
      </c>
      <c r="AX210" s="15" t="n">
        <f aca="false">AU210-AW210+AV210+AZ210</f>
        <v>0</v>
      </c>
      <c r="AY210" s="15" t="n">
        <v>410</v>
      </c>
      <c r="AZ210" s="15" t="n">
        <f aca="false">AK210</f>
        <v>214.5</v>
      </c>
      <c r="BA210" s="15" t="n">
        <f aca="false">AY210+AZ210</f>
        <v>624.5</v>
      </c>
      <c r="BB210" s="15" t="n">
        <f aca="false">AM210-AW210</f>
        <v>4349.5</v>
      </c>
      <c r="BC210" s="31"/>
      <c r="BD210" s="31"/>
    </row>
    <row r="211" customFormat="false" ht="15.75" hidden="false" customHeight="false" outlineLevel="0" collapsed="false">
      <c r="A211" s="16" t="n">
        <v>767</v>
      </c>
      <c r="B211" s="4" t="s">
        <v>1137</v>
      </c>
      <c r="C211" s="4" t="s">
        <v>1130</v>
      </c>
      <c r="D211" s="4"/>
      <c r="E211" s="4"/>
      <c r="F211" s="4" t="n">
        <v>10.5</v>
      </c>
      <c r="G211" s="4" t="n">
        <v>10.5</v>
      </c>
      <c r="H211" s="4" t="n">
        <v>10</v>
      </c>
      <c r="I211" s="4" t="n">
        <v>10</v>
      </c>
      <c r="J211" s="4" t="n">
        <v>10</v>
      </c>
      <c r="K211" s="4" t="n">
        <v>10</v>
      </c>
      <c r="L211" s="4" t="n">
        <v>10</v>
      </c>
      <c r="M211" s="4" t="n">
        <v>10.5</v>
      </c>
      <c r="N211" s="4" t="n">
        <v>10</v>
      </c>
      <c r="O211" s="4" t="n">
        <v>10.5</v>
      </c>
      <c r="P211" s="4" t="n">
        <v>11</v>
      </c>
      <c r="Q211" s="4"/>
      <c r="R211" s="4" t="n">
        <v>11</v>
      </c>
      <c r="S211" s="4" t="n">
        <v>10.5</v>
      </c>
      <c r="T211" s="4" t="n">
        <v>10.5</v>
      </c>
      <c r="U211" s="4" t="n">
        <v>10</v>
      </c>
      <c r="V211" s="4" t="n">
        <v>10</v>
      </c>
      <c r="W211" s="4" t="n">
        <v>11.5</v>
      </c>
      <c r="X211" s="4" t="n">
        <v>10</v>
      </c>
      <c r="Y211" s="4" t="n">
        <v>10.5</v>
      </c>
      <c r="Z211" s="4" t="n">
        <v>9</v>
      </c>
      <c r="AA211" s="4" t="n">
        <v>10</v>
      </c>
      <c r="AB211" s="4" t="n">
        <v>10</v>
      </c>
      <c r="AC211" s="4" t="n">
        <v>10</v>
      </c>
      <c r="AD211" s="4" t="n">
        <v>9</v>
      </c>
      <c r="AE211" s="4" t="n">
        <v>9</v>
      </c>
      <c r="AF211" s="4" t="n">
        <v>10</v>
      </c>
      <c r="AG211" s="4" t="n">
        <v>10.5</v>
      </c>
      <c r="AH211" s="4" t="n">
        <v>10</v>
      </c>
      <c r="AI211" s="4" t="n">
        <v>9</v>
      </c>
      <c r="AJ211" s="4" t="n">
        <v>7.5</v>
      </c>
      <c r="AK211" s="11" t="n">
        <f aca="false">SUM(F211:AJ211)</f>
        <v>301</v>
      </c>
      <c r="AL211" s="4" t="n">
        <v>32</v>
      </c>
      <c r="AM211" s="17" t="n">
        <f aca="false">PRODUCT(AK211:AL211)</f>
        <v>9632</v>
      </c>
      <c r="AN211" s="45" t="n">
        <v>0</v>
      </c>
      <c r="AO211" s="46"/>
      <c r="AP211" s="4"/>
      <c r="AQ211" s="30"/>
      <c r="AR211" s="10"/>
      <c r="AS211" s="14"/>
      <c r="AT211" s="12" t="n">
        <v>5000</v>
      </c>
      <c r="AU211" s="15" t="n">
        <f aca="false">AN211+AO211+AR211+AS211+AT211</f>
        <v>5000</v>
      </c>
      <c r="AV211" s="15"/>
      <c r="AW211" s="15" t="n">
        <f aca="false">AP211+AR211+AS211+AT211+AV211+AZ211</f>
        <v>5301</v>
      </c>
      <c r="AX211" s="15" t="n">
        <f aca="false">AU211-AW211+AV211+AZ211</f>
        <v>0</v>
      </c>
      <c r="AY211" s="15" t="n">
        <v>1181.5</v>
      </c>
      <c r="AZ211" s="15" t="n">
        <f aca="false">AK211</f>
        <v>301</v>
      </c>
      <c r="BA211" s="15" t="n">
        <f aca="false">AY211+AZ211</f>
        <v>1482.5</v>
      </c>
      <c r="BB211" s="15" t="n">
        <f aca="false">AM211-AW211</f>
        <v>4331</v>
      </c>
      <c r="BC211" s="4"/>
      <c r="BD211" s="4"/>
    </row>
    <row r="212" customFormat="false" ht="15.75" hidden="false" customHeight="false" outlineLevel="0" collapsed="false">
      <c r="A212" s="16" t="n">
        <v>677</v>
      </c>
      <c r="B212" s="4" t="s">
        <v>1022</v>
      </c>
      <c r="C212" s="4" t="s">
        <v>1000</v>
      </c>
      <c r="D212" s="4"/>
      <c r="E212" s="4"/>
      <c r="F212" s="4" t="n">
        <v>5</v>
      </c>
      <c r="G212" s="4" t="n">
        <v>5</v>
      </c>
      <c r="H212" s="4" t="n">
        <v>4.5</v>
      </c>
      <c r="I212" s="4" t="n">
        <v>4.5</v>
      </c>
      <c r="J212" s="4" t="n">
        <v>4.5</v>
      </c>
      <c r="K212" s="4" t="n">
        <v>4</v>
      </c>
      <c r="L212" s="4" t="n">
        <v>3.5</v>
      </c>
      <c r="M212" s="4" t="n">
        <v>4</v>
      </c>
      <c r="N212" s="4" t="n">
        <v>5</v>
      </c>
      <c r="O212" s="4" t="n">
        <v>5.5</v>
      </c>
      <c r="P212" s="4" t="n">
        <v>5</v>
      </c>
      <c r="Q212" s="4" t="n">
        <v>5</v>
      </c>
      <c r="R212" s="4" t="n">
        <v>4.5</v>
      </c>
      <c r="S212" s="4" t="n">
        <v>4.5</v>
      </c>
      <c r="T212" s="4" t="n">
        <v>4.5</v>
      </c>
      <c r="U212" s="4" t="n">
        <v>4.5</v>
      </c>
      <c r="V212" s="4" t="n">
        <v>4.5</v>
      </c>
      <c r="W212" s="4" t="n">
        <v>5</v>
      </c>
      <c r="X212" s="4" t="n">
        <v>4.5</v>
      </c>
      <c r="Y212" s="4" t="n">
        <v>4.5</v>
      </c>
      <c r="Z212" s="4" t="n">
        <v>4</v>
      </c>
      <c r="AA212" s="4" t="n">
        <v>4.5</v>
      </c>
      <c r="AB212" s="4" t="n">
        <v>4.5</v>
      </c>
      <c r="AC212" s="4" t="n">
        <v>4</v>
      </c>
      <c r="AD212" s="4" t="n">
        <v>4.5</v>
      </c>
      <c r="AE212" s="4" t="n">
        <v>4.5</v>
      </c>
      <c r="AF212" s="4" t="n">
        <v>5</v>
      </c>
      <c r="AG212" s="4" t="n">
        <v>4</v>
      </c>
      <c r="AH212" s="4" t="n">
        <v>4</v>
      </c>
      <c r="AI212" s="4" t="n">
        <v>4.5</v>
      </c>
      <c r="AJ212" s="4" t="n">
        <v>4</v>
      </c>
      <c r="AK212" s="11" t="n">
        <f aca="false">SUM(F212:AJ212)</f>
        <v>139.5</v>
      </c>
      <c r="AL212" s="4" t="n">
        <v>32</v>
      </c>
      <c r="AM212" s="17" t="n">
        <f aca="false">PRODUCT(AK212:AL212)</f>
        <v>4464</v>
      </c>
      <c r="AN212" s="29" t="n">
        <v>0</v>
      </c>
      <c r="AO212" s="8"/>
      <c r="AP212" s="4"/>
      <c r="AQ212" s="30"/>
      <c r="AR212" s="10"/>
      <c r="AS212" s="14"/>
      <c r="AT212" s="12"/>
      <c r="AU212" s="15" t="n">
        <f aca="false">AN212+AO212+AR212+AS212+AT212</f>
        <v>0</v>
      </c>
      <c r="AV212" s="15"/>
      <c r="AW212" s="15" t="n">
        <f aca="false">AP212+AR212+AS212+AT212+AV212+AZ212</f>
        <v>139.5</v>
      </c>
      <c r="AX212" s="15" t="n">
        <f aca="false">AU212-AW212+AV212+AZ212</f>
        <v>0</v>
      </c>
      <c r="AY212" s="15" t="n">
        <v>522.5</v>
      </c>
      <c r="AZ212" s="15" t="n">
        <f aca="false">AK212</f>
        <v>139.5</v>
      </c>
      <c r="BA212" s="15" t="n">
        <f aca="false">AY212+AZ212</f>
        <v>662</v>
      </c>
      <c r="BB212" s="15" t="n">
        <f aca="false">AM212-AW212</f>
        <v>4324.5</v>
      </c>
      <c r="BC212" s="4"/>
      <c r="BD212" s="4"/>
    </row>
    <row r="213" customFormat="false" ht="15.75" hidden="false" customHeight="false" outlineLevel="0" collapsed="false">
      <c r="A213" s="16" t="n">
        <v>732</v>
      </c>
      <c r="B213" s="4" t="s">
        <v>1089</v>
      </c>
      <c r="C213" s="4" t="s">
        <v>1033</v>
      </c>
      <c r="D213" s="4"/>
      <c r="E213" s="4"/>
      <c r="F213" s="4" t="n">
        <v>6</v>
      </c>
      <c r="G213" s="4" t="n">
        <v>4</v>
      </c>
      <c r="H213" s="4" t="n">
        <v>5</v>
      </c>
      <c r="I213" s="4" t="n">
        <v>5</v>
      </c>
      <c r="J213" s="4" t="n">
        <v>5</v>
      </c>
      <c r="K213" s="4" t="n">
        <v>5</v>
      </c>
      <c r="L213" s="4" t="n">
        <v>5</v>
      </c>
      <c r="M213" s="4" t="n">
        <v>5</v>
      </c>
      <c r="N213" s="4" t="n">
        <v>5</v>
      </c>
      <c r="O213" s="4" t="n">
        <v>5</v>
      </c>
      <c r="P213" s="4" t="n">
        <v>5</v>
      </c>
      <c r="Q213" s="4"/>
      <c r="R213" s="4" t="n">
        <v>5</v>
      </c>
      <c r="S213" s="4" t="n">
        <v>4</v>
      </c>
      <c r="T213" s="4" t="n">
        <v>5</v>
      </c>
      <c r="U213" s="4" t="n">
        <v>5</v>
      </c>
      <c r="V213" s="4" t="n">
        <v>4</v>
      </c>
      <c r="W213" s="4" t="n">
        <v>4</v>
      </c>
      <c r="X213" s="4" t="n">
        <v>5</v>
      </c>
      <c r="Y213" s="4" t="n">
        <v>5</v>
      </c>
      <c r="Z213" s="4" t="n">
        <v>4</v>
      </c>
      <c r="AA213" s="4" t="n">
        <v>5</v>
      </c>
      <c r="AB213" s="4" t="n">
        <v>4.5</v>
      </c>
      <c r="AC213" s="4" t="n">
        <v>5</v>
      </c>
      <c r="AD213" s="4" t="n">
        <v>5</v>
      </c>
      <c r="AE213" s="4" t="n">
        <v>5</v>
      </c>
      <c r="AF213" s="4" t="n">
        <v>5</v>
      </c>
      <c r="AG213" s="4" t="n">
        <v>4</v>
      </c>
      <c r="AH213" s="4" t="n">
        <v>5</v>
      </c>
      <c r="AI213" s="4"/>
      <c r="AJ213" s="4" t="n">
        <v>4.5</v>
      </c>
      <c r="AK213" s="11" t="n">
        <f aca="false">SUM(F213:AJ213)</f>
        <v>139</v>
      </c>
      <c r="AL213" s="4" t="n">
        <v>32</v>
      </c>
      <c r="AM213" s="17" t="n">
        <f aca="false">PRODUCT(AK213:AL213)</f>
        <v>4448</v>
      </c>
      <c r="AN213" s="29" t="n">
        <v>0</v>
      </c>
      <c r="AO213" s="8"/>
      <c r="AP213" s="4"/>
      <c r="AQ213" s="30"/>
      <c r="AR213" s="10"/>
      <c r="AS213" s="14"/>
      <c r="AT213" s="12"/>
      <c r="AU213" s="15" t="n">
        <f aca="false">AN213+AO213+AR213+AS213+AT213</f>
        <v>0</v>
      </c>
      <c r="AV213" s="15"/>
      <c r="AW213" s="15" t="n">
        <f aca="false">AP213+AR213+AS213+AT213+AV213+AZ213</f>
        <v>139</v>
      </c>
      <c r="AX213" s="15" t="n">
        <f aca="false">AU213-AW213+AV213+AZ213</f>
        <v>0</v>
      </c>
      <c r="AY213" s="15" t="n">
        <v>501.5</v>
      </c>
      <c r="AZ213" s="15" t="n">
        <f aca="false">AK213</f>
        <v>139</v>
      </c>
      <c r="BA213" s="15" t="n">
        <f aca="false">AY213+AZ213</f>
        <v>640.5</v>
      </c>
      <c r="BB213" s="15" t="n">
        <f aca="false">AM213-AW213</f>
        <v>4309</v>
      </c>
      <c r="BC213" s="4"/>
      <c r="BD213" s="4"/>
    </row>
    <row r="214" customFormat="false" ht="15.75" hidden="false" customHeight="false" outlineLevel="0" collapsed="false">
      <c r="A214" s="16" t="n">
        <v>28</v>
      </c>
      <c r="B214" s="4" t="s">
        <v>77</v>
      </c>
      <c r="C214" s="4" t="s">
        <v>29</v>
      </c>
      <c r="D214" s="4"/>
      <c r="E214" s="4"/>
      <c r="F214" s="4" t="n">
        <v>5</v>
      </c>
      <c r="G214" s="4" t="n">
        <v>6.5</v>
      </c>
      <c r="H214" s="4" t="n">
        <v>5</v>
      </c>
      <c r="I214" s="4" t="n">
        <v>5</v>
      </c>
      <c r="J214" s="4" t="n">
        <v>6</v>
      </c>
      <c r="K214" s="4" t="n">
        <v>6.5</v>
      </c>
      <c r="L214" s="4" t="n">
        <v>6.5</v>
      </c>
      <c r="M214" s="4" t="n">
        <v>5</v>
      </c>
      <c r="N214" s="4" t="n">
        <v>4</v>
      </c>
      <c r="O214" s="4" t="n">
        <v>5</v>
      </c>
      <c r="P214" s="4" t="n">
        <v>6</v>
      </c>
      <c r="Q214" s="4" t="n">
        <v>5</v>
      </c>
      <c r="R214" s="4" t="n">
        <v>5</v>
      </c>
      <c r="S214" s="4" t="n">
        <v>5.5</v>
      </c>
      <c r="T214" s="4" t="n">
        <v>4</v>
      </c>
      <c r="U214" s="4" t="n">
        <v>4</v>
      </c>
      <c r="V214" s="4" t="n">
        <v>3.5</v>
      </c>
      <c r="W214" s="4" t="n">
        <v>3.5</v>
      </c>
      <c r="X214" s="4" t="n">
        <v>3</v>
      </c>
      <c r="Y214" s="4" t="n">
        <v>3</v>
      </c>
      <c r="Z214" s="4" t="n">
        <v>3.5</v>
      </c>
      <c r="AA214" s="4" t="n">
        <v>4</v>
      </c>
      <c r="AB214" s="4" t="n">
        <v>3</v>
      </c>
      <c r="AC214" s="4" t="n">
        <v>3</v>
      </c>
      <c r="AD214" s="4" t="n">
        <v>4</v>
      </c>
      <c r="AE214" s="4" t="n">
        <v>4</v>
      </c>
      <c r="AF214" s="4" t="n">
        <v>3.5</v>
      </c>
      <c r="AG214" s="4" t="n">
        <v>4</v>
      </c>
      <c r="AH214" s="4" t="n">
        <v>4</v>
      </c>
      <c r="AI214" s="4" t="n">
        <v>4</v>
      </c>
      <c r="AJ214" s="4" t="n">
        <v>4</v>
      </c>
      <c r="AK214" s="11" t="n">
        <f aca="false">SUM(F214:AJ214)</f>
        <v>138</v>
      </c>
      <c r="AL214" s="4" t="n">
        <v>32</v>
      </c>
      <c r="AM214" s="17" t="n">
        <f aca="false">PRODUCT(AK214:AL214)</f>
        <v>4416</v>
      </c>
      <c r="AN214" s="25" t="n">
        <v>0</v>
      </c>
      <c r="AO214" s="26"/>
      <c r="AP214" s="68"/>
      <c r="AQ214" s="27"/>
      <c r="AR214" s="10"/>
      <c r="AS214" s="14"/>
      <c r="AT214" s="12"/>
      <c r="AU214" s="15" t="n">
        <f aca="false">AN214+AO214+AR214+AS214+AT214</f>
        <v>0</v>
      </c>
      <c r="AV214" s="15"/>
      <c r="AW214" s="15" t="n">
        <f aca="false">AP214+AR214+AS214+AT214+AV214+AZ214</f>
        <v>138</v>
      </c>
      <c r="AX214" s="15" t="n">
        <f aca="false">AU214-AW214+AV214+AZ214</f>
        <v>0</v>
      </c>
      <c r="AY214" s="15" t="n">
        <v>171.5</v>
      </c>
      <c r="AZ214" s="15" t="n">
        <f aca="false">AK214</f>
        <v>138</v>
      </c>
      <c r="BA214" s="15" t="n">
        <f aca="false">AY214+AZ214</f>
        <v>309.5</v>
      </c>
      <c r="BB214" s="15" t="n">
        <f aca="false">AM214-AW214</f>
        <v>4278</v>
      </c>
      <c r="BC214" s="4"/>
      <c r="BD214" s="4"/>
    </row>
    <row r="215" customFormat="false" ht="15.75" hidden="false" customHeight="false" outlineLevel="0" collapsed="false">
      <c r="A215" s="16" t="n">
        <v>851</v>
      </c>
      <c r="B215" s="4" t="s">
        <v>1238</v>
      </c>
      <c r="C215" s="4" t="s">
        <v>1233</v>
      </c>
      <c r="D215" s="4"/>
      <c r="E215" s="4"/>
      <c r="F215" s="4" t="n">
        <v>6</v>
      </c>
      <c r="G215" s="4" t="n">
        <v>7</v>
      </c>
      <c r="H215" s="4" t="n">
        <v>6</v>
      </c>
      <c r="I215" s="4" t="n">
        <v>6.5</v>
      </c>
      <c r="J215" s="4" t="n">
        <v>6</v>
      </c>
      <c r="K215" s="4" t="n">
        <v>6.5</v>
      </c>
      <c r="L215" s="4" t="n">
        <v>6</v>
      </c>
      <c r="M215" s="4" t="n">
        <v>6</v>
      </c>
      <c r="N215" s="4" t="n">
        <v>6</v>
      </c>
      <c r="O215" s="4" t="n">
        <v>6.5</v>
      </c>
      <c r="P215" s="4" t="n">
        <v>6.5</v>
      </c>
      <c r="Q215" s="4" t="n">
        <v>6.5</v>
      </c>
      <c r="R215" s="4" t="n">
        <v>6.5</v>
      </c>
      <c r="S215" s="4" t="n">
        <v>6</v>
      </c>
      <c r="T215" s="4" t="n">
        <v>7</v>
      </c>
      <c r="U215" s="4" t="n">
        <v>7</v>
      </c>
      <c r="V215" s="4" t="n">
        <v>8</v>
      </c>
      <c r="W215" s="4" t="n">
        <v>8</v>
      </c>
      <c r="X215" s="4" t="n">
        <v>7.5</v>
      </c>
      <c r="Y215" s="4" t="n">
        <v>7.5</v>
      </c>
      <c r="Z215" s="4" t="n">
        <v>8</v>
      </c>
      <c r="AA215" s="4" t="n">
        <v>7</v>
      </c>
      <c r="AB215" s="4" t="n">
        <v>7</v>
      </c>
      <c r="AC215" s="4" t="n">
        <v>7.5</v>
      </c>
      <c r="AD215" s="4" t="n">
        <v>7</v>
      </c>
      <c r="AE215" s="4" t="n">
        <v>6</v>
      </c>
      <c r="AF215" s="4" t="n">
        <v>6.5</v>
      </c>
      <c r="AG215" s="4" t="n">
        <v>7.5</v>
      </c>
      <c r="AH215" s="4" t="n">
        <v>7.5</v>
      </c>
      <c r="AI215" s="4" t="n">
        <v>8</v>
      </c>
      <c r="AJ215" s="4" t="n">
        <v>7</v>
      </c>
      <c r="AK215" s="11" t="n">
        <f aca="false">SUM(F215:AJ215)</f>
        <v>212</v>
      </c>
      <c r="AL215" s="4" t="n">
        <v>32</v>
      </c>
      <c r="AM215" s="17" t="n">
        <f aca="false">PRODUCT(AK215:AL215)</f>
        <v>6784</v>
      </c>
      <c r="AN215" s="29"/>
      <c r="AO215" s="8"/>
      <c r="AP215" s="4"/>
      <c r="AQ215" s="4"/>
      <c r="AR215" s="10"/>
      <c r="AS215" s="14"/>
      <c r="AT215" s="12" t="n">
        <v>2300</v>
      </c>
      <c r="AU215" s="15" t="n">
        <f aca="false">AN215+AO215+AR215+AS215+AT215</f>
        <v>2300</v>
      </c>
      <c r="AV215" s="4"/>
      <c r="AW215" s="15" t="n">
        <f aca="false">AP215+AR215+AS215+AT215+AV215+AZ215</f>
        <v>2512</v>
      </c>
      <c r="AX215" s="15" t="n">
        <f aca="false">AU215-AW215+AV215+AZ215</f>
        <v>0</v>
      </c>
      <c r="AY215" s="58" t="n">
        <v>0</v>
      </c>
      <c r="AZ215" s="15" t="n">
        <f aca="false">AK215</f>
        <v>212</v>
      </c>
      <c r="BA215" s="15" t="n">
        <f aca="false">AY215+AZ215</f>
        <v>212</v>
      </c>
      <c r="BB215" s="15" t="n">
        <f aca="false">AM215-AW215</f>
        <v>4272</v>
      </c>
      <c r="BC215" s="4"/>
      <c r="BD215" s="4"/>
    </row>
    <row r="216" customFormat="false" ht="15.75" hidden="false" customHeight="false" outlineLevel="0" collapsed="false">
      <c r="A216" s="16" t="n">
        <v>574</v>
      </c>
      <c r="B216" s="4" t="s">
        <v>887</v>
      </c>
      <c r="C216" s="4" t="s">
        <v>728</v>
      </c>
      <c r="D216" s="4"/>
      <c r="E216" s="4"/>
      <c r="F216" s="4" t="n">
        <v>5</v>
      </c>
      <c r="G216" s="4" t="n">
        <v>5</v>
      </c>
      <c r="H216" s="4" t="n">
        <v>4.5</v>
      </c>
      <c r="I216" s="4" t="n">
        <v>4.5</v>
      </c>
      <c r="J216" s="4" t="n">
        <v>5</v>
      </c>
      <c r="K216" s="4" t="n">
        <v>4.5</v>
      </c>
      <c r="L216" s="4" t="n">
        <v>4</v>
      </c>
      <c r="M216" s="4" t="n">
        <v>4</v>
      </c>
      <c r="N216" s="4" t="n">
        <v>4.5</v>
      </c>
      <c r="O216" s="4" t="n">
        <v>4.5</v>
      </c>
      <c r="P216" s="4" t="n">
        <v>4</v>
      </c>
      <c r="Q216" s="4" t="n">
        <v>4</v>
      </c>
      <c r="R216" s="4" t="n">
        <v>4.5</v>
      </c>
      <c r="S216" s="4" t="n">
        <v>4.5</v>
      </c>
      <c r="T216" s="4" t="n">
        <v>5</v>
      </c>
      <c r="U216" s="4" t="n">
        <v>5</v>
      </c>
      <c r="V216" s="4" t="n">
        <v>4</v>
      </c>
      <c r="W216" s="4" t="n">
        <v>4</v>
      </c>
      <c r="X216" s="4" t="n">
        <v>4</v>
      </c>
      <c r="Y216" s="4" t="n">
        <v>4</v>
      </c>
      <c r="Z216" s="4" t="n">
        <v>4</v>
      </c>
      <c r="AA216" s="4" t="n">
        <v>4</v>
      </c>
      <c r="AB216" s="4" t="n">
        <v>4</v>
      </c>
      <c r="AC216" s="4" t="n">
        <v>4.5</v>
      </c>
      <c r="AD216" s="4" t="n">
        <v>4</v>
      </c>
      <c r="AE216" s="4" t="n">
        <v>4</v>
      </c>
      <c r="AF216" s="4" t="n">
        <v>4.5</v>
      </c>
      <c r="AG216" s="4" t="n">
        <v>4.5</v>
      </c>
      <c r="AH216" s="4" t="n">
        <v>5</v>
      </c>
      <c r="AI216" s="4" t="n">
        <v>4.5</v>
      </c>
      <c r="AJ216" s="4" t="n">
        <v>4</v>
      </c>
      <c r="AK216" s="11" t="n">
        <f aca="false">SUM(F216:AJ216)</f>
        <v>135.5</v>
      </c>
      <c r="AL216" s="4" t="n">
        <v>32</v>
      </c>
      <c r="AM216" s="17" t="n">
        <f aca="false">PRODUCT(AK216:AL216)</f>
        <v>4336</v>
      </c>
      <c r="AN216" s="29" t="n">
        <v>0</v>
      </c>
      <c r="AO216" s="8"/>
      <c r="AP216" s="4"/>
      <c r="AQ216" s="30"/>
      <c r="AR216" s="10"/>
      <c r="AS216" s="14"/>
      <c r="AT216" s="12"/>
      <c r="AU216" s="15" t="n">
        <f aca="false">AN216+AO216+AR216+AS216+AT216</f>
        <v>0</v>
      </c>
      <c r="AV216" s="15"/>
      <c r="AW216" s="15" t="n">
        <f aca="false">AP216+AR216+AS216+AT216+AV216+AZ216</f>
        <v>135.5</v>
      </c>
      <c r="AX216" s="15" t="n">
        <f aca="false">AU216-AW216+AV216+AZ216</f>
        <v>0</v>
      </c>
      <c r="AY216" s="15" t="n">
        <v>418.5</v>
      </c>
      <c r="AZ216" s="15" t="n">
        <f aca="false">AK216</f>
        <v>135.5</v>
      </c>
      <c r="BA216" s="15" t="n">
        <f aca="false">AY216+AZ216</f>
        <v>554</v>
      </c>
      <c r="BB216" s="15" t="n">
        <f aca="false">AM216-AW216</f>
        <v>4200.5</v>
      </c>
      <c r="BC216" s="4"/>
      <c r="BD216" s="4"/>
    </row>
    <row r="217" customFormat="false" ht="15.75" hidden="false" customHeight="false" outlineLevel="0" collapsed="false">
      <c r="A217" s="16" t="n">
        <v>505</v>
      </c>
      <c r="B217" s="23" t="s">
        <v>768</v>
      </c>
      <c r="C217" s="4" t="s">
        <v>728</v>
      </c>
      <c r="D217" s="4"/>
      <c r="E217" s="4"/>
      <c r="F217" s="4" t="n">
        <v>10.5</v>
      </c>
      <c r="G217" s="4" t="n">
        <v>10.5</v>
      </c>
      <c r="H217" s="4" t="n">
        <v>11</v>
      </c>
      <c r="I217" s="4" t="n">
        <v>11</v>
      </c>
      <c r="J217" s="4" t="n">
        <v>10.5</v>
      </c>
      <c r="K217" s="4" t="n">
        <v>11</v>
      </c>
      <c r="L217" s="4" t="n">
        <v>11</v>
      </c>
      <c r="M217" s="4" t="n">
        <v>10.5</v>
      </c>
      <c r="N217" s="4" t="n">
        <v>10</v>
      </c>
      <c r="O217" s="4" t="n">
        <v>11</v>
      </c>
      <c r="P217" s="4" t="n">
        <v>11</v>
      </c>
      <c r="Q217" s="4" t="n">
        <v>11.5</v>
      </c>
      <c r="R217" s="4" t="n">
        <v>12</v>
      </c>
      <c r="S217" s="4" t="n">
        <v>12.5</v>
      </c>
      <c r="T217" s="4" t="n">
        <v>12.5</v>
      </c>
      <c r="U217" s="4" t="n">
        <v>12</v>
      </c>
      <c r="V217" s="4" t="n">
        <v>12.5</v>
      </c>
      <c r="W217" s="4" t="n">
        <v>12</v>
      </c>
      <c r="X217" s="4" t="n">
        <v>12</v>
      </c>
      <c r="Y217" s="4" t="n">
        <v>11.5</v>
      </c>
      <c r="Z217" s="4" t="n">
        <v>12.5</v>
      </c>
      <c r="AA217" s="4" t="n">
        <v>11</v>
      </c>
      <c r="AB217" s="4" t="n">
        <v>12</v>
      </c>
      <c r="AC217" s="4" t="n">
        <v>11</v>
      </c>
      <c r="AD217" s="4" t="n">
        <v>12</v>
      </c>
      <c r="AE217" s="4" t="n">
        <v>12.5</v>
      </c>
      <c r="AF217" s="4" t="n">
        <v>11.5</v>
      </c>
      <c r="AG217" s="4" t="n">
        <v>10.5</v>
      </c>
      <c r="AH217" s="4" t="n">
        <v>12</v>
      </c>
      <c r="AI217" s="4" t="n">
        <v>11</v>
      </c>
      <c r="AJ217" s="4" t="n">
        <v>11</v>
      </c>
      <c r="AK217" s="11" t="n">
        <f aca="false">SUM(F217:AJ217)</f>
        <v>353.5</v>
      </c>
      <c r="AL217" s="4" t="n">
        <v>32</v>
      </c>
      <c r="AM217" s="17" t="n">
        <f aca="false">PRODUCT(AK217:AL217)</f>
        <v>11312</v>
      </c>
      <c r="AN217" s="29"/>
      <c r="AO217" s="39" t="n">
        <v>13000</v>
      </c>
      <c r="AP217" s="4" t="n">
        <v>2167</v>
      </c>
      <c r="AQ217" s="30"/>
      <c r="AR217" s="10"/>
      <c r="AS217" s="14"/>
      <c r="AT217" s="24" t="n">
        <v>4600</v>
      </c>
      <c r="AU217" s="15" t="n">
        <f aca="false">AN217+AO217+AR217+AS217+AT217</f>
        <v>17600</v>
      </c>
      <c r="AV217" s="15"/>
      <c r="AW217" s="15" t="n">
        <f aca="false">AP217+AR217+AS217+AT217+AV217+AZ217</f>
        <v>7120.5</v>
      </c>
      <c r="AX217" s="15"/>
      <c r="AY217" s="15" t="n">
        <v>599.5</v>
      </c>
      <c r="AZ217" s="15" t="n">
        <f aca="false">AK217</f>
        <v>353.5</v>
      </c>
      <c r="BA217" s="15" t="n">
        <f aca="false">AY217+AZ217</f>
        <v>953</v>
      </c>
      <c r="BB217" s="15" t="n">
        <f aca="false">AM217-AW217</f>
        <v>4191.5</v>
      </c>
      <c r="BC217" s="31"/>
      <c r="BD217" s="31"/>
    </row>
    <row r="218" customFormat="false" ht="15.75" hidden="false" customHeight="false" outlineLevel="0" collapsed="false">
      <c r="A218" s="16" t="n">
        <v>830</v>
      </c>
      <c r="B218" s="4" t="s">
        <v>1211</v>
      </c>
      <c r="C218" s="4" t="s">
        <v>1127</v>
      </c>
      <c r="D218" s="4"/>
      <c r="E218" s="4"/>
      <c r="F218" s="4" t="n">
        <v>6.5</v>
      </c>
      <c r="G218" s="4" t="n">
        <v>7.5</v>
      </c>
      <c r="H218" s="4" t="n">
        <v>7.5</v>
      </c>
      <c r="I218" s="4" t="n">
        <v>8</v>
      </c>
      <c r="J218" s="4" t="n">
        <v>7</v>
      </c>
      <c r="K218" s="4" t="n">
        <v>7.5</v>
      </c>
      <c r="L218" s="4" t="n">
        <v>8</v>
      </c>
      <c r="M218" s="4" t="n">
        <v>7.5</v>
      </c>
      <c r="N218" s="4" t="n">
        <v>7</v>
      </c>
      <c r="O218" s="4" t="n">
        <v>7</v>
      </c>
      <c r="P218" s="4" t="n">
        <v>7.5</v>
      </c>
      <c r="Q218" s="4" t="n">
        <v>7.5</v>
      </c>
      <c r="R218" s="4" t="n">
        <v>8</v>
      </c>
      <c r="S218" s="4" t="n">
        <v>6.5</v>
      </c>
      <c r="T218" s="4" t="n">
        <v>7.5</v>
      </c>
      <c r="U218" s="4" t="n">
        <v>6.5</v>
      </c>
      <c r="V218" s="4" t="n">
        <v>7</v>
      </c>
      <c r="W218" s="4" t="n">
        <v>7</v>
      </c>
      <c r="X218" s="4" t="n">
        <v>5</v>
      </c>
      <c r="Y218" s="4" t="n">
        <v>6</v>
      </c>
      <c r="Z218" s="4" t="n">
        <v>5.5</v>
      </c>
      <c r="AA218" s="4" t="n">
        <v>5.5</v>
      </c>
      <c r="AB218" s="4" t="n">
        <v>7.5</v>
      </c>
      <c r="AC218" s="4" t="n">
        <v>7.5</v>
      </c>
      <c r="AD218" s="4" t="n">
        <v>8</v>
      </c>
      <c r="AE218" s="4" t="n">
        <v>6.5</v>
      </c>
      <c r="AF218" s="4" t="n">
        <v>8</v>
      </c>
      <c r="AG218" s="4" t="n">
        <v>7.5</v>
      </c>
      <c r="AH218" s="4" t="n">
        <v>8</v>
      </c>
      <c r="AI218" s="4" t="n">
        <v>6.5</v>
      </c>
      <c r="AJ218" s="4" t="n">
        <v>7</v>
      </c>
      <c r="AK218" s="11" t="n">
        <f aca="false">SUM(F218:AJ218)</f>
        <v>219.5</v>
      </c>
      <c r="AL218" s="4" t="n">
        <v>32</v>
      </c>
      <c r="AM218" s="17" t="n">
        <f aca="false">PRODUCT(AK218:AL218)</f>
        <v>7024</v>
      </c>
      <c r="AN218" s="29" t="n">
        <v>0</v>
      </c>
      <c r="AO218" s="8"/>
      <c r="AP218" s="4"/>
      <c r="AQ218" s="30"/>
      <c r="AR218" s="10"/>
      <c r="AS218" s="14"/>
      <c r="AT218" s="12" t="n">
        <v>2650</v>
      </c>
      <c r="AU218" s="15" t="n">
        <f aca="false">AN218+AO218+AR218+AS218+AT218</f>
        <v>2650</v>
      </c>
      <c r="AV218" s="4"/>
      <c r="AW218" s="15" t="n">
        <f aca="false">AP218+AR218+AS218+AT218+AV218+AZ218</f>
        <v>2869.5</v>
      </c>
      <c r="AX218" s="15" t="n">
        <f aca="false">AU218-AW218+AV218+AZ218</f>
        <v>0</v>
      </c>
      <c r="AY218" s="4" t="n">
        <v>241.5</v>
      </c>
      <c r="AZ218" s="15" t="n">
        <f aca="false">AK218</f>
        <v>219.5</v>
      </c>
      <c r="BA218" s="15" t="n">
        <f aca="false">AY218+AZ218</f>
        <v>461</v>
      </c>
      <c r="BB218" s="15" t="n">
        <f aca="false">AM218-AW218</f>
        <v>4154.5</v>
      </c>
      <c r="BC218" s="4"/>
      <c r="BD218" s="4"/>
    </row>
    <row r="219" customFormat="false" ht="15.75" hidden="false" customHeight="false" outlineLevel="0" collapsed="false">
      <c r="A219" s="16" t="n">
        <v>596</v>
      </c>
      <c r="B219" s="4" t="s">
        <v>918</v>
      </c>
      <c r="C219" s="4" t="s">
        <v>728</v>
      </c>
      <c r="D219" s="4"/>
      <c r="E219" s="4"/>
      <c r="F219" s="4" t="n">
        <v>9.5</v>
      </c>
      <c r="G219" s="4" t="n">
        <v>8</v>
      </c>
      <c r="H219" s="4" t="n">
        <v>7.5</v>
      </c>
      <c r="I219" s="4" t="n">
        <v>8</v>
      </c>
      <c r="J219" s="4" t="n">
        <v>8</v>
      </c>
      <c r="K219" s="4" t="n">
        <v>4</v>
      </c>
      <c r="L219" s="4" t="n">
        <v>5</v>
      </c>
      <c r="M219" s="4" t="n">
        <v>8</v>
      </c>
      <c r="N219" s="4" t="n">
        <v>7.5</v>
      </c>
      <c r="O219" s="4" t="n">
        <v>8</v>
      </c>
      <c r="P219" s="4" t="n">
        <v>8</v>
      </c>
      <c r="Q219" s="4" t="n">
        <v>5.5</v>
      </c>
      <c r="R219" s="4" t="n">
        <v>7</v>
      </c>
      <c r="S219" s="4" t="n">
        <v>8.5</v>
      </c>
      <c r="T219" s="4" t="n">
        <v>8</v>
      </c>
      <c r="U219" s="4" t="n">
        <v>8</v>
      </c>
      <c r="V219" s="4" t="n">
        <v>8</v>
      </c>
      <c r="W219" s="4" t="n">
        <v>8</v>
      </c>
      <c r="X219" s="4" t="n">
        <v>8</v>
      </c>
      <c r="Y219" s="4" t="n">
        <v>8</v>
      </c>
      <c r="Z219" s="4" t="n">
        <v>8</v>
      </c>
      <c r="AA219" s="4" t="n">
        <v>8</v>
      </c>
      <c r="AB219" s="4" t="n">
        <v>8</v>
      </c>
      <c r="AC219" s="4" t="n">
        <v>8</v>
      </c>
      <c r="AD219" s="4" t="n">
        <v>9</v>
      </c>
      <c r="AE219" s="4" t="n">
        <v>8</v>
      </c>
      <c r="AF219" s="4" t="n">
        <v>8</v>
      </c>
      <c r="AG219" s="4" t="n">
        <v>8</v>
      </c>
      <c r="AH219" s="4" t="n">
        <v>8</v>
      </c>
      <c r="AI219" s="4" t="n">
        <v>8</v>
      </c>
      <c r="AJ219" s="4" t="n">
        <v>8</v>
      </c>
      <c r="AK219" s="11" t="n">
        <f aca="false">SUM(F219:AJ219)</f>
        <v>239.5</v>
      </c>
      <c r="AL219" s="4" t="n">
        <v>32</v>
      </c>
      <c r="AM219" s="17" t="n">
        <f aca="false">PRODUCT(AK219:AL219)</f>
        <v>7664</v>
      </c>
      <c r="AN219" s="29" t="n">
        <v>1056</v>
      </c>
      <c r="AO219" s="8"/>
      <c r="AP219" s="4" t="n">
        <v>1056</v>
      </c>
      <c r="AQ219" s="30"/>
      <c r="AR219" s="10"/>
      <c r="AS219" s="14"/>
      <c r="AT219" s="12" t="n">
        <v>2300</v>
      </c>
      <c r="AU219" s="15" t="n">
        <f aca="false">AN219+AO219+AR219+AS219+AT219</f>
        <v>3356</v>
      </c>
      <c r="AV219" s="15"/>
      <c r="AW219" s="15" t="n">
        <f aca="false">AP219+AR219+AS219+AT219+AV219+AZ219</f>
        <v>3595.5</v>
      </c>
      <c r="AX219" s="15" t="n">
        <f aca="false">AU219-AW219+AV219+AZ219</f>
        <v>0</v>
      </c>
      <c r="AY219" s="15" t="n">
        <v>408.5</v>
      </c>
      <c r="AZ219" s="15" t="n">
        <f aca="false">AK219</f>
        <v>239.5</v>
      </c>
      <c r="BA219" s="15" t="n">
        <f aca="false">AY219+AZ219</f>
        <v>648</v>
      </c>
      <c r="BB219" s="15" t="n">
        <f aca="false">AM219-AW219</f>
        <v>4068.5</v>
      </c>
      <c r="BC219" s="4"/>
      <c r="BD219" s="4"/>
    </row>
    <row r="220" customFormat="false" ht="15.75" hidden="false" customHeight="false" outlineLevel="0" collapsed="false">
      <c r="A220" s="16" t="n">
        <v>180</v>
      </c>
      <c r="B220" s="4" t="s">
        <v>314</v>
      </c>
      <c r="C220" s="4" t="s">
        <v>264</v>
      </c>
      <c r="D220" s="4"/>
      <c r="E220" s="4"/>
      <c r="F220" s="4" t="n">
        <v>5</v>
      </c>
      <c r="G220" s="4" t="n">
        <v>5</v>
      </c>
      <c r="H220" s="4" t="n">
        <v>4.5</v>
      </c>
      <c r="I220" s="4" t="n">
        <v>4.5</v>
      </c>
      <c r="J220" s="4" t="n">
        <v>4</v>
      </c>
      <c r="K220" s="4" t="n">
        <v>4</v>
      </c>
      <c r="L220" s="4" t="n">
        <v>4.5</v>
      </c>
      <c r="M220" s="4" t="n">
        <v>4.5</v>
      </c>
      <c r="N220" s="4" t="n">
        <v>3.5</v>
      </c>
      <c r="O220" s="4" t="n">
        <v>4</v>
      </c>
      <c r="P220" s="4" t="n">
        <v>4.5</v>
      </c>
      <c r="Q220" s="4" t="n">
        <v>4</v>
      </c>
      <c r="R220" s="4" t="n">
        <v>4</v>
      </c>
      <c r="S220" s="4" t="n">
        <v>4.5</v>
      </c>
      <c r="T220" s="4" t="n">
        <v>4.5</v>
      </c>
      <c r="U220" s="4" t="n">
        <v>4</v>
      </c>
      <c r="V220" s="4" t="n">
        <v>4</v>
      </c>
      <c r="W220" s="4" t="n">
        <v>4.5</v>
      </c>
      <c r="X220" s="4" t="n">
        <v>4.5</v>
      </c>
      <c r="Y220" s="4" t="n">
        <v>4.5</v>
      </c>
      <c r="Z220" s="4" t="n">
        <v>4.5</v>
      </c>
      <c r="AA220" s="4" t="n">
        <v>4</v>
      </c>
      <c r="AB220" s="4" t="n">
        <v>4.5</v>
      </c>
      <c r="AC220" s="4" t="n">
        <v>4.5</v>
      </c>
      <c r="AD220" s="4" t="n">
        <v>4.5</v>
      </c>
      <c r="AE220" s="4" t="n">
        <v>4</v>
      </c>
      <c r="AF220" s="4" t="n">
        <v>4.5</v>
      </c>
      <c r="AG220" s="4" t="n">
        <v>2</v>
      </c>
      <c r="AH220" s="4" t="n">
        <v>4</v>
      </c>
      <c r="AI220" s="4" t="n">
        <v>4</v>
      </c>
      <c r="AJ220" s="4" t="n">
        <v>4</v>
      </c>
      <c r="AK220" s="11" t="n">
        <f aca="false">SUM(F220:AJ220)</f>
        <v>131</v>
      </c>
      <c r="AL220" s="4" t="n">
        <v>32</v>
      </c>
      <c r="AM220" s="17" t="n">
        <f aca="false">PRODUCT(AK220:AL220)</f>
        <v>4192</v>
      </c>
      <c r="AN220" s="29" t="n">
        <v>0</v>
      </c>
      <c r="AO220" s="8"/>
      <c r="AP220" s="4"/>
      <c r="AQ220" s="30"/>
      <c r="AR220" s="10"/>
      <c r="AS220" s="14"/>
      <c r="AT220" s="12"/>
      <c r="AU220" s="15" t="n">
        <f aca="false">AN220+AO220+AR220+AS220+AT220</f>
        <v>0</v>
      </c>
      <c r="AV220" s="15"/>
      <c r="AW220" s="15" t="n">
        <f aca="false">AP220+AR220+AS220+AT220+AV220+AZ220</f>
        <v>131</v>
      </c>
      <c r="AX220" s="15" t="n">
        <f aca="false">AU220-AW220+AV220+AZ220</f>
        <v>0</v>
      </c>
      <c r="AY220" s="15" t="n">
        <v>428.5</v>
      </c>
      <c r="AZ220" s="15" t="n">
        <f aca="false">AK220</f>
        <v>131</v>
      </c>
      <c r="BA220" s="15" t="n">
        <f aca="false">AY220+AZ220</f>
        <v>559.5</v>
      </c>
      <c r="BB220" s="15" t="n">
        <f aca="false">AM220-AW220</f>
        <v>4061</v>
      </c>
      <c r="BC220" s="4"/>
      <c r="BD220" s="4"/>
    </row>
    <row r="221" customFormat="false" ht="15.75" hidden="false" customHeight="false" outlineLevel="0" collapsed="false">
      <c r="A221" s="16" t="n">
        <v>611</v>
      </c>
      <c r="B221" s="4" t="s">
        <v>937</v>
      </c>
      <c r="C221" s="4" t="s">
        <v>728</v>
      </c>
      <c r="D221" s="4"/>
      <c r="E221" s="4"/>
      <c r="F221" s="4" t="n">
        <v>4</v>
      </c>
      <c r="G221" s="4" t="n">
        <v>4.5</v>
      </c>
      <c r="H221" s="4" t="n">
        <v>4.5</v>
      </c>
      <c r="I221" s="4" t="n">
        <v>4.5</v>
      </c>
      <c r="J221" s="4" t="n">
        <v>4</v>
      </c>
      <c r="K221" s="4" t="n">
        <v>3.5</v>
      </c>
      <c r="L221" s="4" t="n">
        <v>4.5</v>
      </c>
      <c r="M221" s="4" t="n">
        <v>4.5</v>
      </c>
      <c r="N221" s="4" t="n">
        <v>4.5</v>
      </c>
      <c r="O221" s="4" t="n">
        <v>5</v>
      </c>
      <c r="P221" s="4" t="n">
        <v>4.5</v>
      </c>
      <c r="Q221" s="4" t="n">
        <v>6</v>
      </c>
      <c r="R221" s="4" t="n">
        <v>5</v>
      </c>
      <c r="S221" s="4" t="n">
        <v>4</v>
      </c>
      <c r="T221" s="4" t="n">
        <v>3.5</v>
      </c>
      <c r="U221" s="4" t="n">
        <v>4</v>
      </c>
      <c r="V221" s="4" t="n">
        <v>4</v>
      </c>
      <c r="W221" s="4" t="n">
        <v>4</v>
      </c>
      <c r="X221" s="4" t="n">
        <v>4</v>
      </c>
      <c r="Y221" s="4" t="n">
        <v>4</v>
      </c>
      <c r="Z221" s="4" t="n">
        <v>4.5</v>
      </c>
      <c r="AA221" s="4" t="n">
        <v>4</v>
      </c>
      <c r="AB221" s="4" t="n">
        <v>4.5</v>
      </c>
      <c r="AC221" s="4" t="n">
        <v>4</v>
      </c>
      <c r="AD221" s="4" t="n">
        <v>4</v>
      </c>
      <c r="AE221" s="4" t="n">
        <v>4.5</v>
      </c>
      <c r="AF221" s="4" t="n">
        <v>4.5</v>
      </c>
      <c r="AG221" s="4" t="n">
        <v>4.5</v>
      </c>
      <c r="AH221" s="4" t="n">
        <v>4</v>
      </c>
      <c r="AI221" s="4" t="n">
        <v>4</v>
      </c>
      <c r="AJ221" s="4" t="n">
        <v>4</v>
      </c>
      <c r="AK221" s="11" t="n">
        <f aca="false">SUM(F221:AJ221)</f>
        <v>133</v>
      </c>
      <c r="AL221" s="4" t="n">
        <v>32</v>
      </c>
      <c r="AM221" s="17" t="n">
        <f aca="false">PRODUCT(AK221:AL221)</f>
        <v>4256</v>
      </c>
      <c r="AN221" s="29" t="n">
        <v>0</v>
      </c>
      <c r="AO221" s="8"/>
      <c r="AP221" s="4"/>
      <c r="AQ221" s="30"/>
      <c r="AR221" s="10"/>
      <c r="AS221" s="14"/>
      <c r="AT221" s="12"/>
      <c r="AU221" s="15" t="n">
        <f aca="false">AN221+AO221+AR221+AS221+AT221</f>
        <v>0</v>
      </c>
      <c r="AV221" s="4" t="n">
        <v>200</v>
      </c>
      <c r="AW221" s="15" t="n">
        <f aca="false">AP221+AR221+AS221+AT221+AV221+AZ221</f>
        <v>333</v>
      </c>
      <c r="AX221" s="15" t="n">
        <f aca="false">AU221-AW221+AV221+AZ221</f>
        <v>0</v>
      </c>
      <c r="AY221" s="4" t="n">
        <v>140</v>
      </c>
      <c r="AZ221" s="15" t="n">
        <f aca="false">AK221</f>
        <v>133</v>
      </c>
      <c r="BA221" s="15" t="n">
        <f aca="false">AY221+AZ221</f>
        <v>273</v>
      </c>
      <c r="BB221" s="15" t="n">
        <f aca="false">AM221-AW221</f>
        <v>3923</v>
      </c>
      <c r="BC221" s="4"/>
      <c r="BD221" s="4"/>
    </row>
    <row r="222" customFormat="false" ht="15.75" hidden="false" customHeight="false" outlineLevel="0" collapsed="false">
      <c r="A222" s="16" t="n">
        <v>34</v>
      </c>
      <c r="B222" s="28" t="s">
        <v>87</v>
      </c>
      <c r="C222" s="4" t="s">
        <v>88</v>
      </c>
      <c r="D222" s="4"/>
      <c r="E222" s="4"/>
      <c r="F222" s="4" t="n">
        <v>4.5</v>
      </c>
      <c r="G222" s="4" t="n">
        <v>4.5</v>
      </c>
      <c r="H222" s="4" t="n">
        <v>4.5</v>
      </c>
      <c r="I222" s="4" t="n">
        <v>4</v>
      </c>
      <c r="J222" s="4" t="n">
        <v>4</v>
      </c>
      <c r="K222" s="4" t="n">
        <v>3.5</v>
      </c>
      <c r="L222" s="4" t="n">
        <v>4</v>
      </c>
      <c r="M222" s="4" t="n">
        <v>3.5</v>
      </c>
      <c r="N222" s="4" t="n">
        <v>4</v>
      </c>
      <c r="O222" s="4" t="n">
        <v>3.5</v>
      </c>
      <c r="P222" s="4" t="n">
        <v>4</v>
      </c>
      <c r="Q222" s="4" t="n">
        <v>4.5</v>
      </c>
      <c r="R222" s="4" t="n">
        <v>3.5</v>
      </c>
      <c r="S222" s="4"/>
      <c r="T222" s="4" t="n">
        <v>2</v>
      </c>
      <c r="U222" s="4" t="n">
        <v>2.5</v>
      </c>
      <c r="V222" s="4" t="n">
        <v>3.5</v>
      </c>
      <c r="W222" s="4" t="n">
        <v>3.5</v>
      </c>
      <c r="X222" s="4" t="n">
        <v>4</v>
      </c>
      <c r="Y222" s="4" t="n">
        <v>2.5</v>
      </c>
      <c r="Z222" s="4" t="n">
        <v>5</v>
      </c>
      <c r="AA222" s="4" t="n">
        <v>4.5</v>
      </c>
      <c r="AB222" s="4" t="n">
        <v>4</v>
      </c>
      <c r="AC222" s="4" t="n">
        <v>5</v>
      </c>
      <c r="AD222" s="4" t="n">
        <v>4.5</v>
      </c>
      <c r="AE222" s="4" t="n">
        <v>5</v>
      </c>
      <c r="AF222" s="4" t="n">
        <v>4.5</v>
      </c>
      <c r="AG222" s="4" t="n">
        <v>6.5</v>
      </c>
      <c r="AH222" s="4" t="n">
        <v>5.5</v>
      </c>
      <c r="AI222" s="4" t="n">
        <v>5.5</v>
      </c>
      <c r="AJ222" s="4" t="n">
        <v>6.5</v>
      </c>
      <c r="AK222" s="11" t="n">
        <f aca="false">SUM(F222:AJ222)</f>
        <v>126.5</v>
      </c>
      <c r="AL222" s="4" t="n">
        <v>32</v>
      </c>
      <c r="AM222" s="17" t="n">
        <f aca="false">PRODUCT(AK222:AL222)</f>
        <v>4048</v>
      </c>
      <c r="AN222" s="29" t="n">
        <v>0</v>
      </c>
      <c r="AO222" s="8"/>
      <c r="AP222" s="4"/>
      <c r="AQ222" s="30"/>
      <c r="AR222" s="10"/>
      <c r="AS222" s="14"/>
      <c r="AT222" s="24"/>
      <c r="AU222" s="15" t="n">
        <f aca="false">AN222+AO222+AR222+AS222+AT222</f>
        <v>0</v>
      </c>
      <c r="AV222" s="15"/>
      <c r="AW222" s="15" t="n">
        <f aca="false">AP222+AR222+AS222+AT222+AV222+AZ222</f>
        <v>126.5</v>
      </c>
      <c r="AX222" s="15" t="n">
        <f aca="false">AU222-AW222+AV222+AZ222</f>
        <v>0</v>
      </c>
      <c r="AY222" s="15" t="n">
        <v>663</v>
      </c>
      <c r="AZ222" s="15" t="n">
        <f aca="false">AK222</f>
        <v>126.5</v>
      </c>
      <c r="BA222" s="15" t="n">
        <f aca="false">AY222+AZ222</f>
        <v>789.5</v>
      </c>
      <c r="BB222" s="15" t="n">
        <f aca="false">AM222-AW222</f>
        <v>3921.5</v>
      </c>
      <c r="BC222" s="4"/>
      <c r="BD222" s="31"/>
    </row>
    <row r="223" customFormat="false" ht="15.75" hidden="false" customHeight="false" outlineLevel="0" collapsed="false">
      <c r="A223" s="16" t="n">
        <v>264</v>
      </c>
      <c r="B223" s="4" t="s">
        <v>458</v>
      </c>
      <c r="C223" s="4" t="s">
        <v>377</v>
      </c>
      <c r="D223" s="4"/>
      <c r="E223" s="4"/>
      <c r="F223" s="4" t="n">
        <v>6.5</v>
      </c>
      <c r="G223" s="4" t="n">
        <v>5.5</v>
      </c>
      <c r="H223" s="4" t="n">
        <v>5.5</v>
      </c>
      <c r="I223" s="4" t="n">
        <v>5</v>
      </c>
      <c r="J223" s="4" t="n">
        <v>6</v>
      </c>
      <c r="K223" s="4" t="n">
        <v>5</v>
      </c>
      <c r="L223" s="4" t="n">
        <v>6</v>
      </c>
      <c r="M223" s="4" t="n">
        <v>6.5</v>
      </c>
      <c r="N223" s="4" t="n">
        <v>6</v>
      </c>
      <c r="O223" s="4" t="n">
        <v>6.5</v>
      </c>
      <c r="P223" s="4" t="n">
        <v>6.5</v>
      </c>
      <c r="Q223" s="4" t="n">
        <v>6</v>
      </c>
      <c r="R223" s="4" t="n">
        <v>6</v>
      </c>
      <c r="S223" s="4" t="n">
        <v>5.5</v>
      </c>
      <c r="T223" s="4" t="n">
        <v>4.5</v>
      </c>
      <c r="U223" s="4" t="n">
        <v>5.5</v>
      </c>
      <c r="V223" s="4" t="n">
        <v>5.5</v>
      </c>
      <c r="W223" s="4" t="n">
        <v>6</v>
      </c>
      <c r="X223" s="4" t="n">
        <v>4.5</v>
      </c>
      <c r="Y223" s="4" t="n">
        <v>5.5</v>
      </c>
      <c r="Z223" s="4" t="n">
        <v>6</v>
      </c>
      <c r="AA223" s="4" t="n">
        <v>6</v>
      </c>
      <c r="AB223" s="4" t="n">
        <v>5.5</v>
      </c>
      <c r="AC223" s="4" t="n">
        <v>6</v>
      </c>
      <c r="AD223" s="4" t="n">
        <v>6</v>
      </c>
      <c r="AE223" s="4" t="n">
        <v>5.5</v>
      </c>
      <c r="AF223" s="4" t="n">
        <v>4.5</v>
      </c>
      <c r="AG223" s="4" t="n">
        <v>5</v>
      </c>
      <c r="AH223" s="4" t="n">
        <v>4</v>
      </c>
      <c r="AI223" s="4" t="n">
        <v>4.5</v>
      </c>
      <c r="AJ223" s="4" t="n">
        <v>5.5</v>
      </c>
      <c r="AK223" s="11" t="n">
        <f aca="false">SUM(F223:AJ223)</f>
        <v>172.5</v>
      </c>
      <c r="AL223" s="4" t="n">
        <v>32</v>
      </c>
      <c r="AM223" s="17" t="n">
        <f aca="false">PRODUCT(AK223:AL223)</f>
        <v>5520</v>
      </c>
      <c r="AN223" s="29" t="n">
        <v>0</v>
      </c>
      <c r="AO223" s="8"/>
      <c r="AP223" s="4"/>
      <c r="AQ223" s="30"/>
      <c r="AR223" s="10"/>
      <c r="AS223" s="14" t="n">
        <v>1100</v>
      </c>
      <c r="AT223" s="12" t="n">
        <v>350</v>
      </c>
      <c r="AU223" s="15" t="n">
        <f aca="false">AN223+AO223+AR223+AS223+AT223</f>
        <v>1450</v>
      </c>
      <c r="AV223" s="15"/>
      <c r="AW223" s="15" t="n">
        <f aca="false">AP223+AR223+AS223+AT223+AV223+AZ223</f>
        <v>1622.5</v>
      </c>
      <c r="AX223" s="15" t="n">
        <f aca="false">AU223-AW223+AV223+AZ223</f>
        <v>0</v>
      </c>
      <c r="AY223" s="15" t="n">
        <v>554.5</v>
      </c>
      <c r="AZ223" s="15" t="n">
        <f aca="false">AK223</f>
        <v>172.5</v>
      </c>
      <c r="BA223" s="15" t="n">
        <f aca="false">AY223+AZ223</f>
        <v>727</v>
      </c>
      <c r="BB223" s="15" t="n">
        <f aca="false">AM223-AW223</f>
        <v>3897.5</v>
      </c>
      <c r="BC223" s="4"/>
      <c r="BD223" s="4"/>
    </row>
    <row r="224" customFormat="false" ht="15.75" hidden="false" customHeight="false" outlineLevel="0" collapsed="false">
      <c r="A224" s="16" t="n">
        <v>590</v>
      </c>
      <c r="B224" s="4" t="s">
        <v>910</v>
      </c>
      <c r="C224" s="4" t="s">
        <v>728</v>
      </c>
      <c r="D224" s="4"/>
      <c r="E224" s="4"/>
      <c r="F224" s="4" t="n">
        <v>4</v>
      </c>
      <c r="G224" s="4" t="n">
        <v>4</v>
      </c>
      <c r="H224" s="4" t="n">
        <v>4</v>
      </c>
      <c r="I224" s="4" t="n">
        <v>4</v>
      </c>
      <c r="J224" s="4" t="n">
        <v>4</v>
      </c>
      <c r="K224" s="4" t="n">
        <v>4</v>
      </c>
      <c r="L224" s="4" t="n">
        <v>4</v>
      </c>
      <c r="M224" s="4" t="n">
        <v>4</v>
      </c>
      <c r="N224" s="4" t="n">
        <v>4</v>
      </c>
      <c r="O224" s="4" t="n">
        <v>4</v>
      </c>
      <c r="P224" s="4" t="n">
        <v>4</v>
      </c>
      <c r="Q224" s="4" t="n">
        <v>4</v>
      </c>
      <c r="R224" s="4" t="n">
        <v>4</v>
      </c>
      <c r="S224" s="4" t="n">
        <v>4</v>
      </c>
      <c r="T224" s="4" t="n">
        <v>4</v>
      </c>
      <c r="U224" s="4" t="n">
        <v>4</v>
      </c>
      <c r="V224" s="4" t="n">
        <v>4</v>
      </c>
      <c r="W224" s="4" t="n">
        <v>4</v>
      </c>
      <c r="X224" s="4" t="n">
        <v>4</v>
      </c>
      <c r="Y224" s="4" t="n">
        <v>4</v>
      </c>
      <c r="Z224" s="4" t="n">
        <v>4</v>
      </c>
      <c r="AA224" s="4" t="n">
        <v>4</v>
      </c>
      <c r="AB224" s="4" t="n">
        <v>4</v>
      </c>
      <c r="AC224" s="4" t="n">
        <v>4</v>
      </c>
      <c r="AD224" s="4" t="n">
        <v>4</v>
      </c>
      <c r="AE224" s="4" t="n">
        <v>4</v>
      </c>
      <c r="AF224" s="4" t="n">
        <v>4</v>
      </c>
      <c r="AG224" s="4" t="n">
        <v>4</v>
      </c>
      <c r="AH224" s="4" t="n">
        <v>4</v>
      </c>
      <c r="AI224" s="4" t="n">
        <v>4</v>
      </c>
      <c r="AJ224" s="4" t="n">
        <v>4</v>
      </c>
      <c r="AK224" s="11" t="n">
        <f aca="false">SUM(F224:AJ224)</f>
        <v>124</v>
      </c>
      <c r="AL224" s="4" t="n">
        <v>32</v>
      </c>
      <c r="AM224" s="17" t="n">
        <f aca="false">PRODUCT(AK224:AL224)</f>
        <v>3968</v>
      </c>
      <c r="AN224" s="29" t="n">
        <v>0</v>
      </c>
      <c r="AO224" s="8"/>
      <c r="AP224" s="4"/>
      <c r="AQ224" s="30"/>
      <c r="AR224" s="10"/>
      <c r="AS224" s="14"/>
      <c r="AT224" s="12"/>
      <c r="AU224" s="15" t="n">
        <f aca="false">AN224+AO224+AR224+AS224+AT224</f>
        <v>0</v>
      </c>
      <c r="AV224" s="15"/>
      <c r="AW224" s="15" t="n">
        <f aca="false">AP224+AR224+AS224+AT224+AV224+AZ224</f>
        <v>124</v>
      </c>
      <c r="AX224" s="15" t="n">
        <f aca="false">AU224-AW224+AV224+AZ224</f>
        <v>0</v>
      </c>
      <c r="AY224" s="15" t="n">
        <v>345.5</v>
      </c>
      <c r="AZ224" s="15" t="n">
        <f aca="false">AK224</f>
        <v>124</v>
      </c>
      <c r="BA224" s="15" t="n">
        <f aca="false">AY224+AZ224</f>
        <v>469.5</v>
      </c>
      <c r="BB224" s="15" t="n">
        <f aca="false">AM224-AW224</f>
        <v>3844</v>
      </c>
      <c r="BC224" s="4"/>
      <c r="BD224" s="4"/>
    </row>
    <row r="225" customFormat="false" ht="15.75" hidden="false" customHeight="false" outlineLevel="0" collapsed="false">
      <c r="A225" s="16" t="n">
        <v>570</v>
      </c>
      <c r="B225" s="4" t="s">
        <v>880</v>
      </c>
      <c r="C225" s="4" t="s">
        <v>728</v>
      </c>
      <c r="D225" s="4"/>
      <c r="E225" s="4"/>
      <c r="F225" s="4"/>
      <c r="G225" s="4" t="n">
        <v>5</v>
      </c>
      <c r="H225" s="4" t="n">
        <v>4.5</v>
      </c>
      <c r="I225" s="4" t="n">
        <v>4.5</v>
      </c>
      <c r="J225" s="4" t="n">
        <v>4.5</v>
      </c>
      <c r="K225" s="4" t="n">
        <v>5.5</v>
      </c>
      <c r="L225" s="4" t="n">
        <v>5</v>
      </c>
      <c r="M225" s="4" t="n">
        <v>4.5</v>
      </c>
      <c r="N225" s="4" t="n">
        <v>5</v>
      </c>
      <c r="O225" s="4" t="n">
        <v>4.5</v>
      </c>
      <c r="P225" s="4"/>
      <c r="Q225" s="4" t="n">
        <v>5</v>
      </c>
      <c r="R225" s="4" t="n">
        <v>4.5</v>
      </c>
      <c r="S225" s="4" t="n">
        <v>4</v>
      </c>
      <c r="T225" s="4" t="n">
        <v>4</v>
      </c>
      <c r="U225" s="4" t="n">
        <v>5</v>
      </c>
      <c r="V225" s="4" t="n">
        <v>4</v>
      </c>
      <c r="W225" s="4" t="n">
        <v>4</v>
      </c>
      <c r="X225" s="4" t="n">
        <v>4</v>
      </c>
      <c r="Y225" s="4" t="n">
        <v>4</v>
      </c>
      <c r="Z225" s="4" t="n">
        <v>5</v>
      </c>
      <c r="AA225" s="4" t="n">
        <v>4</v>
      </c>
      <c r="AB225" s="4" t="n">
        <v>4</v>
      </c>
      <c r="AC225" s="4" t="n">
        <v>4</v>
      </c>
      <c r="AD225" s="4"/>
      <c r="AE225" s="4" t="n">
        <v>4</v>
      </c>
      <c r="AF225" s="4" t="n">
        <v>4</v>
      </c>
      <c r="AG225" s="4" t="n">
        <v>4</v>
      </c>
      <c r="AH225" s="4" t="n">
        <v>4</v>
      </c>
      <c r="AI225" s="4" t="n">
        <v>4</v>
      </c>
      <c r="AJ225" s="4" t="n">
        <v>4</v>
      </c>
      <c r="AK225" s="11" t="n">
        <f aca="false">SUM(F225:AJ225)</f>
        <v>122.5</v>
      </c>
      <c r="AL225" s="4" t="n">
        <v>32</v>
      </c>
      <c r="AM225" s="17" t="n">
        <f aca="false">PRODUCT(AK225:AL225)</f>
        <v>3920</v>
      </c>
      <c r="AN225" s="29" t="n">
        <v>0</v>
      </c>
      <c r="AO225" s="8"/>
      <c r="AP225" s="4"/>
      <c r="AQ225" s="30"/>
      <c r="AR225" s="10"/>
      <c r="AS225" s="14"/>
      <c r="AT225" s="12"/>
      <c r="AU225" s="15" t="n">
        <f aca="false">AN225+AO225+AR225+AS225+AT225</f>
        <v>0</v>
      </c>
      <c r="AV225" s="15"/>
      <c r="AW225" s="15" t="n">
        <f aca="false">AP225+AR225+AS225+AT225+AV225+AZ225</f>
        <v>122.5</v>
      </c>
      <c r="AX225" s="15" t="n">
        <f aca="false">AU225-AW225+AV225+AZ225</f>
        <v>0</v>
      </c>
      <c r="AY225" s="15" t="n">
        <v>0</v>
      </c>
      <c r="AZ225" s="15" t="n">
        <f aca="false">AK225</f>
        <v>122.5</v>
      </c>
      <c r="BA225" s="15" t="n">
        <f aca="false">AY225+AZ225</f>
        <v>122.5</v>
      </c>
      <c r="BB225" s="15" t="n">
        <f aca="false">AM225-AW225</f>
        <v>3797.5</v>
      </c>
      <c r="BC225" s="4"/>
      <c r="BD225" s="4"/>
    </row>
    <row r="226" customFormat="false" ht="15.75" hidden="false" customHeight="false" outlineLevel="0" collapsed="false">
      <c r="A226" s="16" t="n">
        <v>659</v>
      </c>
      <c r="B226" s="54" t="s">
        <v>999</v>
      </c>
      <c r="C226" s="4" t="s">
        <v>1000</v>
      </c>
      <c r="D226" s="4"/>
      <c r="E226" s="4"/>
      <c r="F226" s="4" t="n">
        <v>4.5</v>
      </c>
      <c r="G226" s="4" t="n">
        <v>4</v>
      </c>
      <c r="H226" s="4" t="n">
        <v>5.5</v>
      </c>
      <c r="I226" s="4" t="n">
        <v>3.5</v>
      </c>
      <c r="J226" s="4" t="n">
        <v>4</v>
      </c>
      <c r="K226" s="4" t="n">
        <v>4</v>
      </c>
      <c r="L226" s="4"/>
      <c r="M226" s="4" t="n">
        <v>5</v>
      </c>
      <c r="N226" s="4" t="n">
        <v>5</v>
      </c>
      <c r="O226" s="4" t="n">
        <v>5.5</v>
      </c>
      <c r="P226" s="4" t="n">
        <v>2.5</v>
      </c>
      <c r="Q226" s="4" t="n">
        <v>4</v>
      </c>
      <c r="R226" s="4" t="n">
        <v>3</v>
      </c>
      <c r="S226" s="4" t="n">
        <v>4</v>
      </c>
      <c r="T226" s="4" t="n">
        <v>3</v>
      </c>
      <c r="U226" s="4"/>
      <c r="V226" s="4"/>
      <c r="W226" s="4" t="n">
        <v>3.5</v>
      </c>
      <c r="X226" s="4" t="n">
        <v>4.5</v>
      </c>
      <c r="Y226" s="4" t="n">
        <v>4.5</v>
      </c>
      <c r="Z226" s="4" t="n">
        <v>4</v>
      </c>
      <c r="AA226" s="4" t="n">
        <v>4.5</v>
      </c>
      <c r="AB226" s="4" t="n">
        <v>5</v>
      </c>
      <c r="AC226" s="4" t="n">
        <v>5</v>
      </c>
      <c r="AD226" s="4" t="n">
        <v>5</v>
      </c>
      <c r="AE226" s="4" t="n">
        <v>5</v>
      </c>
      <c r="AF226" s="4" t="n">
        <v>5</v>
      </c>
      <c r="AG226" s="4" t="n">
        <v>5</v>
      </c>
      <c r="AH226" s="4" t="n">
        <v>4.5</v>
      </c>
      <c r="AI226" s="4" t="n">
        <v>4</v>
      </c>
      <c r="AJ226" s="4" t="n">
        <v>4</v>
      </c>
      <c r="AK226" s="11" t="n">
        <f aca="false">SUM(F226:AJ226)</f>
        <v>121</v>
      </c>
      <c r="AL226" s="4" t="n">
        <v>32</v>
      </c>
      <c r="AM226" s="17" t="n">
        <f aca="false">PRODUCT(AK226:AL226)</f>
        <v>3872</v>
      </c>
      <c r="AN226" s="29" t="n">
        <v>0</v>
      </c>
      <c r="AO226" s="8"/>
      <c r="AP226" s="4"/>
      <c r="AQ226" s="30"/>
      <c r="AR226" s="10"/>
      <c r="AS226" s="14"/>
      <c r="AT226" s="12"/>
      <c r="AU226" s="15" t="n">
        <f aca="false">AN226+AO226+AR226+AS226+AT226</f>
        <v>0</v>
      </c>
      <c r="AV226" s="15"/>
      <c r="AW226" s="15" t="n">
        <f aca="false">AP226+AR226+AS226+AT226+AV226+AZ226</f>
        <v>121</v>
      </c>
      <c r="AX226" s="15" t="n">
        <f aca="false">AU226-AW226+AV226+AZ226</f>
        <v>0</v>
      </c>
      <c r="AY226" s="15" t="n">
        <v>318.5</v>
      </c>
      <c r="AZ226" s="15" t="n">
        <f aca="false">AK226</f>
        <v>121</v>
      </c>
      <c r="BA226" s="15" t="n">
        <f aca="false">AY226+AZ226</f>
        <v>439.5</v>
      </c>
      <c r="BB226" s="15" t="n">
        <f aca="false">AM226-AW226</f>
        <v>3751</v>
      </c>
      <c r="BC226" s="4"/>
      <c r="BD226" s="4"/>
    </row>
    <row r="227" customFormat="false" ht="15.75" hidden="false" customHeight="false" outlineLevel="0" collapsed="false">
      <c r="A227" s="16" t="n">
        <v>862</v>
      </c>
      <c r="B227" s="4" t="s">
        <v>1166</v>
      </c>
      <c r="C227" s="4" t="s">
        <v>1233</v>
      </c>
      <c r="D227" s="4"/>
      <c r="E227" s="4"/>
      <c r="F227" s="4" t="n">
        <v>5</v>
      </c>
      <c r="G227" s="4" t="n">
        <v>4.5</v>
      </c>
      <c r="H227" s="4" t="n">
        <v>5.5</v>
      </c>
      <c r="I227" s="4" t="n">
        <v>5.5</v>
      </c>
      <c r="J227" s="4" t="n">
        <v>6</v>
      </c>
      <c r="K227" s="4" t="n">
        <v>5.5</v>
      </c>
      <c r="L227" s="4" t="n">
        <v>4.5</v>
      </c>
      <c r="M227" s="4" t="n">
        <v>5</v>
      </c>
      <c r="N227" s="4" t="n">
        <v>5</v>
      </c>
      <c r="O227" s="4" t="n">
        <v>6</v>
      </c>
      <c r="P227" s="4" t="n">
        <v>6</v>
      </c>
      <c r="Q227" s="4" t="n">
        <v>6.5</v>
      </c>
      <c r="R227" s="4" t="n">
        <v>6.5</v>
      </c>
      <c r="S227" s="4" t="n">
        <v>5.5</v>
      </c>
      <c r="T227" s="4" t="n">
        <v>5.5</v>
      </c>
      <c r="U227" s="4" t="n">
        <v>6.5</v>
      </c>
      <c r="V227" s="4" t="n">
        <v>6.5</v>
      </c>
      <c r="W227" s="4" t="n">
        <v>6</v>
      </c>
      <c r="X227" s="4" t="n">
        <v>8</v>
      </c>
      <c r="Y227" s="4" t="n">
        <v>8.5</v>
      </c>
      <c r="Z227" s="4"/>
      <c r="AA227" s="4" t="n">
        <v>8.5</v>
      </c>
      <c r="AB227" s="4" t="n">
        <v>7</v>
      </c>
      <c r="AC227" s="4" t="n">
        <v>7</v>
      </c>
      <c r="AD227" s="4" t="n">
        <v>8</v>
      </c>
      <c r="AE227" s="4" t="n">
        <v>8</v>
      </c>
      <c r="AF227" s="4" t="n">
        <v>8.5</v>
      </c>
      <c r="AG227" s="4" t="n">
        <v>8</v>
      </c>
      <c r="AH227" s="4" t="n">
        <v>7</v>
      </c>
      <c r="AI227" s="4" t="n">
        <v>6.5</v>
      </c>
      <c r="AJ227" s="4" t="n">
        <v>8</v>
      </c>
      <c r="AK227" s="11" t="n">
        <f aca="false">SUM(F227:AJ227)</f>
        <v>194.5</v>
      </c>
      <c r="AL227" s="4" t="n">
        <v>32</v>
      </c>
      <c r="AM227" s="17" t="n">
        <f aca="false">PRODUCT(AK227:AL227)</f>
        <v>6224</v>
      </c>
      <c r="AN227" s="29"/>
      <c r="AO227" s="8"/>
      <c r="AP227" s="4"/>
      <c r="AQ227" s="4"/>
      <c r="AR227" s="10"/>
      <c r="AS227" s="14"/>
      <c r="AT227" s="12" t="n">
        <v>2300</v>
      </c>
      <c r="AU227" s="15" t="n">
        <f aca="false">AN227+AO227+AR227+AS227+AT227</f>
        <v>2300</v>
      </c>
      <c r="AV227" s="4"/>
      <c r="AW227" s="15" t="n">
        <f aca="false">AP227+AR227+AS227+AT227+AV227+AZ227</f>
        <v>2494.5</v>
      </c>
      <c r="AX227" s="15" t="n">
        <f aca="false">AU227-AW227+AV227+AZ227</f>
        <v>0</v>
      </c>
      <c r="AY227" s="58" t="n">
        <v>0</v>
      </c>
      <c r="AZ227" s="15" t="n">
        <f aca="false">AK227</f>
        <v>194.5</v>
      </c>
      <c r="BA227" s="15" t="n">
        <f aca="false">AY227+AZ227</f>
        <v>194.5</v>
      </c>
      <c r="BB227" s="15" t="n">
        <f aca="false">AM227-AW227</f>
        <v>3729.5</v>
      </c>
      <c r="BC227" s="4"/>
      <c r="BD227" s="4"/>
    </row>
    <row r="228" customFormat="false" ht="15.75" hidden="false" customHeight="false" outlineLevel="0" collapsed="false">
      <c r="A228" s="16" t="n">
        <v>440</v>
      </c>
      <c r="B228" s="4" t="s">
        <v>672</v>
      </c>
      <c r="C228" s="4" t="s">
        <v>475</v>
      </c>
      <c r="D228" s="4"/>
      <c r="E228" s="4"/>
      <c r="F228" s="4" t="n">
        <v>4.5</v>
      </c>
      <c r="G228" s="4" t="n">
        <v>4</v>
      </c>
      <c r="H228" s="4" t="n">
        <v>3</v>
      </c>
      <c r="I228" s="4"/>
      <c r="J228" s="4" t="n">
        <v>4</v>
      </c>
      <c r="K228" s="4" t="n">
        <v>5</v>
      </c>
      <c r="L228" s="4" t="n">
        <v>2</v>
      </c>
      <c r="M228" s="4" t="n">
        <v>4</v>
      </c>
      <c r="N228" s="4" t="n">
        <v>5</v>
      </c>
      <c r="O228" s="4" t="n">
        <v>4.5</v>
      </c>
      <c r="P228" s="4" t="n">
        <v>4.5</v>
      </c>
      <c r="Q228" s="4" t="n">
        <v>3.5</v>
      </c>
      <c r="R228" s="4" t="n">
        <v>4</v>
      </c>
      <c r="S228" s="4" t="n">
        <v>3</v>
      </c>
      <c r="T228" s="4" t="n">
        <v>4.5</v>
      </c>
      <c r="U228" s="4" t="n">
        <v>4</v>
      </c>
      <c r="V228" s="4" t="n">
        <v>4.5</v>
      </c>
      <c r="W228" s="4" t="n">
        <v>4.5</v>
      </c>
      <c r="X228" s="4" t="n">
        <v>3.5</v>
      </c>
      <c r="Y228" s="4" t="n">
        <v>4</v>
      </c>
      <c r="Z228" s="4" t="n">
        <v>4</v>
      </c>
      <c r="AA228" s="4" t="n">
        <v>4.5</v>
      </c>
      <c r="AB228" s="4" t="n">
        <v>4</v>
      </c>
      <c r="AC228" s="4" t="n">
        <v>4.5</v>
      </c>
      <c r="AD228" s="4" t="n">
        <v>4.5</v>
      </c>
      <c r="AE228" s="4" t="n">
        <v>6</v>
      </c>
      <c r="AF228" s="4" t="n">
        <v>5</v>
      </c>
      <c r="AG228" s="4"/>
      <c r="AH228" s="4" t="n">
        <v>5.5</v>
      </c>
      <c r="AI228" s="4" t="n">
        <v>4</v>
      </c>
      <c r="AJ228" s="4" t="n">
        <v>2</v>
      </c>
      <c r="AK228" s="11" t="n">
        <f aca="false">SUM(F228:AJ228)</f>
        <v>120</v>
      </c>
      <c r="AL228" s="4" t="n">
        <v>32</v>
      </c>
      <c r="AM228" s="17" t="n">
        <f aca="false">PRODUCT(AK228:AL228)</f>
        <v>3840</v>
      </c>
      <c r="AN228" s="29" t="n">
        <v>0</v>
      </c>
      <c r="AO228" s="8"/>
      <c r="AP228" s="4"/>
      <c r="AQ228" s="30"/>
      <c r="AR228" s="10"/>
      <c r="AS228" s="14"/>
      <c r="AT228" s="12"/>
      <c r="AU228" s="15" t="n">
        <f aca="false">AN228+AO228+AR228+AS228+AT228</f>
        <v>0</v>
      </c>
      <c r="AV228" s="15"/>
      <c r="AW228" s="15" t="n">
        <f aca="false">AP228+AR228+AS228+AT228+AV228+AZ228</f>
        <v>120</v>
      </c>
      <c r="AX228" s="15" t="n">
        <f aca="false">AU228-AW228+AV228+AZ228</f>
        <v>0</v>
      </c>
      <c r="AY228" s="15" t="n">
        <v>210.5</v>
      </c>
      <c r="AZ228" s="15" t="n">
        <f aca="false">AK228</f>
        <v>120</v>
      </c>
      <c r="BA228" s="15" t="n">
        <f aca="false">AY228+AZ228</f>
        <v>330.5</v>
      </c>
      <c r="BB228" s="15" t="n">
        <f aca="false">AM228-AW228</f>
        <v>3720</v>
      </c>
      <c r="BC228" s="4"/>
      <c r="BD228" s="4"/>
    </row>
    <row r="229" customFormat="false" ht="15.75" hidden="false" customHeight="false" outlineLevel="0" collapsed="false">
      <c r="A229" s="16" t="n">
        <v>329</v>
      </c>
      <c r="B229" s="4" t="s">
        <v>545</v>
      </c>
      <c r="C229" s="4" t="s">
        <v>475</v>
      </c>
      <c r="D229" s="4" t="n">
        <v>20100052</v>
      </c>
      <c r="E229" s="4" t="s">
        <v>546</v>
      </c>
      <c r="F229" s="4" t="n">
        <v>5</v>
      </c>
      <c r="G229" s="4" t="n">
        <v>4</v>
      </c>
      <c r="H229" s="4" t="n">
        <v>4.5</v>
      </c>
      <c r="I229" s="4" t="n">
        <v>4.5</v>
      </c>
      <c r="J229" s="4" t="n">
        <v>4</v>
      </c>
      <c r="K229" s="4" t="n">
        <v>3.5</v>
      </c>
      <c r="L229" s="4" t="n">
        <v>3.5</v>
      </c>
      <c r="M229" s="4" t="n">
        <v>4</v>
      </c>
      <c r="N229" s="4" t="n">
        <v>3.5</v>
      </c>
      <c r="O229" s="4" t="n">
        <v>3</v>
      </c>
      <c r="P229" s="4" t="n">
        <v>3.5</v>
      </c>
      <c r="Q229" s="4" t="n">
        <v>5.5</v>
      </c>
      <c r="R229" s="4" t="n">
        <v>5</v>
      </c>
      <c r="S229" s="4" t="n">
        <v>3</v>
      </c>
      <c r="T229" s="4" t="n">
        <v>3</v>
      </c>
      <c r="U229" s="4" t="n">
        <v>2.5</v>
      </c>
      <c r="V229" s="4" t="n">
        <v>3.5</v>
      </c>
      <c r="W229" s="4" t="n">
        <v>3</v>
      </c>
      <c r="X229" s="4" t="n">
        <v>4</v>
      </c>
      <c r="Y229" s="4" t="n">
        <v>2.5</v>
      </c>
      <c r="Z229" s="4" t="n">
        <v>4</v>
      </c>
      <c r="AA229" s="4" t="n">
        <v>4</v>
      </c>
      <c r="AB229" s="4" t="n">
        <v>4</v>
      </c>
      <c r="AC229" s="4" t="n">
        <v>4</v>
      </c>
      <c r="AD229" s="4" t="n">
        <v>5</v>
      </c>
      <c r="AE229" s="4" t="n">
        <v>3.5</v>
      </c>
      <c r="AF229" s="4" t="n">
        <v>4</v>
      </c>
      <c r="AG229" s="4" t="n">
        <v>3.5</v>
      </c>
      <c r="AH229" s="4" t="n">
        <v>4</v>
      </c>
      <c r="AI229" s="4" t="n">
        <v>3</v>
      </c>
      <c r="AJ229" s="4" t="n">
        <v>5.5</v>
      </c>
      <c r="AK229" s="11" t="n">
        <f aca="false">SUM(F229:AJ229)</f>
        <v>119.5</v>
      </c>
      <c r="AL229" s="4" t="n">
        <v>32</v>
      </c>
      <c r="AM229" s="17" t="n">
        <f aca="false">PRODUCT(AK229:AL229)</f>
        <v>3824</v>
      </c>
      <c r="AN229" s="29" t="n">
        <v>0</v>
      </c>
      <c r="AO229" s="8"/>
      <c r="AP229" s="4"/>
      <c r="AQ229" s="30"/>
      <c r="AR229" s="10"/>
      <c r="AS229" s="14"/>
      <c r="AT229" s="24"/>
      <c r="AU229" s="15" t="n">
        <f aca="false">AN229+AO229+AR229+AS229+AT229</f>
        <v>0</v>
      </c>
      <c r="AV229" s="15"/>
      <c r="AW229" s="15" t="n">
        <f aca="false">AP229+AR229+AS229+AT229+AV229+AZ229</f>
        <v>119.5</v>
      </c>
      <c r="AX229" s="15" t="n">
        <f aca="false">AU229-AW229+AV229+AZ229</f>
        <v>0</v>
      </c>
      <c r="AY229" s="15" t="n">
        <v>635.5</v>
      </c>
      <c r="AZ229" s="15" t="n">
        <f aca="false">AK229</f>
        <v>119.5</v>
      </c>
      <c r="BA229" s="15" t="n">
        <f aca="false">AY229+AZ229</f>
        <v>755</v>
      </c>
      <c r="BB229" s="15" t="n">
        <f aca="false">AM229-AW229</f>
        <v>3704.5</v>
      </c>
      <c r="BC229" s="4"/>
      <c r="BD229" s="31"/>
    </row>
    <row r="230" customFormat="false" ht="15.75" hidden="false" customHeight="false" outlineLevel="0" collapsed="false">
      <c r="A230" s="16" t="n">
        <v>448</v>
      </c>
      <c r="B230" s="4" t="s">
        <v>680</v>
      </c>
      <c r="C230" s="4" t="s">
        <v>475</v>
      </c>
      <c r="D230" s="4"/>
      <c r="E230" s="4"/>
      <c r="F230" s="4" t="n">
        <v>4</v>
      </c>
      <c r="G230" s="4" t="n">
        <v>4</v>
      </c>
      <c r="H230" s="4" t="n">
        <v>3.5</v>
      </c>
      <c r="I230" s="4" t="n">
        <v>3.5</v>
      </c>
      <c r="J230" s="4" t="n">
        <v>3.5</v>
      </c>
      <c r="K230" s="4" t="n">
        <v>4</v>
      </c>
      <c r="L230" s="4" t="n">
        <v>4</v>
      </c>
      <c r="M230" s="4" t="n">
        <v>4</v>
      </c>
      <c r="N230" s="4" t="n">
        <v>4</v>
      </c>
      <c r="O230" s="4" t="n">
        <v>4</v>
      </c>
      <c r="P230" s="4" t="n">
        <v>4</v>
      </c>
      <c r="Q230" s="4" t="n">
        <v>4</v>
      </c>
      <c r="R230" s="4" t="n">
        <v>4</v>
      </c>
      <c r="S230" s="4" t="n">
        <v>4</v>
      </c>
      <c r="T230" s="4" t="n">
        <v>4</v>
      </c>
      <c r="U230" s="4" t="n">
        <v>3</v>
      </c>
      <c r="V230" s="4" t="n">
        <v>3.5</v>
      </c>
      <c r="W230" s="4" t="n">
        <v>4</v>
      </c>
      <c r="X230" s="4" t="n">
        <v>4</v>
      </c>
      <c r="Y230" s="4" t="n">
        <v>4</v>
      </c>
      <c r="Z230" s="4" t="n">
        <v>4</v>
      </c>
      <c r="AA230" s="4" t="n">
        <v>3.5</v>
      </c>
      <c r="AB230" s="4" t="n">
        <v>4</v>
      </c>
      <c r="AC230" s="4" t="n">
        <v>4</v>
      </c>
      <c r="AD230" s="4" t="n">
        <v>4</v>
      </c>
      <c r="AE230" s="4" t="n">
        <v>3.5</v>
      </c>
      <c r="AF230" s="4" t="n">
        <v>4</v>
      </c>
      <c r="AG230" s="4" t="n">
        <v>4</v>
      </c>
      <c r="AH230" s="4" t="n">
        <v>3.5</v>
      </c>
      <c r="AI230" s="4" t="n">
        <v>4</v>
      </c>
      <c r="AJ230" s="4" t="n">
        <v>4</v>
      </c>
      <c r="AK230" s="11" t="n">
        <f aca="false">SUM(F230:AJ230)</f>
        <v>119.5</v>
      </c>
      <c r="AL230" s="4" t="n">
        <v>32</v>
      </c>
      <c r="AM230" s="17" t="n">
        <f aca="false">PRODUCT(AK230:AL230)</f>
        <v>3824</v>
      </c>
      <c r="AN230" s="29" t="n">
        <v>0</v>
      </c>
      <c r="AO230" s="8"/>
      <c r="AP230" s="4"/>
      <c r="AQ230" s="30"/>
      <c r="AR230" s="10"/>
      <c r="AS230" s="14"/>
      <c r="AT230" s="12"/>
      <c r="AU230" s="15" t="n">
        <f aca="false">AN230+AO230+AR230+AS230+AT230</f>
        <v>0</v>
      </c>
      <c r="AV230" s="15"/>
      <c r="AW230" s="15" t="n">
        <f aca="false">AP230+AR230+AS230+AT230+AV230+AZ230</f>
        <v>119.5</v>
      </c>
      <c r="AX230" s="15" t="n">
        <f aca="false">AU230-AW230+AV230+AZ230</f>
        <v>0</v>
      </c>
      <c r="AY230" s="15" t="n">
        <v>134.5</v>
      </c>
      <c r="AZ230" s="15" t="n">
        <f aca="false">AK230</f>
        <v>119.5</v>
      </c>
      <c r="BA230" s="15" t="n">
        <f aca="false">AY230+AZ230</f>
        <v>254</v>
      </c>
      <c r="BB230" s="15" t="n">
        <f aca="false">AM230-AW230</f>
        <v>3704.5</v>
      </c>
      <c r="BC230" s="4"/>
      <c r="BD230" s="4"/>
    </row>
    <row r="231" customFormat="false" ht="15.75" hidden="false" customHeight="false" outlineLevel="0" collapsed="false">
      <c r="A231" s="16" t="n">
        <v>178</v>
      </c>
      <c r="B231" s="4" t="s">
        <v>312</v>
      </c>
      <c r="C231" s="4" t="s">
        <v>264</v>
      </c>
      <c r="D231" s="4"/>
      <c r="E231" s="4"/>
      <c r="F231" s="4" t="n">
        <v>4.5</v>
      </c>
      <c r="G231" s="4" t="n">
        <v>4</v>
      </c>
      <c r="H231" s="4" t="n">
        <v>5.5</v>
      </c>
      <c r="I231" s="4" t="n">
        <v>4.5</v>
      </c>
      <c r="J231" s="4" t="n">
        <v>4.5</v>
      </c>
      <c r="K231" s="4"/>
      <c r="L231" s="4" t="n">
        <v>5</v>
      </c>
      <c r="M231" s="4" t="n">
        <v>4.5</v>
      </c>
      <c r="N231" s="4" t="n">
        <v>4.5</v>
      </c>
      <c r="O231" s="4" t="n">
        <v>5</v>
      </c>
      <c r="P231" s="4" t="n">
        <v>4.5</v>
      </c>
      <c r="Q231" s="4" t="n">
        <v>3.5</v>
      </c>
      <c r="R231" s="4" t="n">
        <v>4</v>
      </c>
      <c r="S231" s="4" t="n">
        <v>4.5</v>
      </c>
      <c r="T231" s="4" t="n">
        <v>3.5</v>
      </c>
      <c r="U231" s="4" t="n">
        <v>4</v>
      </c>
      <c r="V231" s="4" t="n">
        <v>3</v>
      </c>
      <c r="W231" s="4" t="n">
        <v>4</v>
      </c>
      <c r="X231" s="4" t="n">
        <v>3</v>
      </c>
      <c r="Y231" s="4" t="n">
        <v>4</v>
      </c>
      <c r="Z231" s="4" t="n">
        <v>4</v>
      </c>
      <c r="AA231" s="4" t="n">
        <v>3.5</v>
      </c>
      <c r="AB231" s="4" t="n">
        <v>4.5</v>
      </c>
      <c r="AC231" s="4" t="n">
        <v>3</v>
      </c>
      <c r="AD231" s="4" t="n">
        <v>3.5</v>
      </c>
      <c r="AE231" s="4" t="n">
        <v>3</v>
      </c>
      <c r="AF231" s="4" t="n">
        <v>3</v>
      </c>
      <c r="AG231" s="4" t="n">
        <v>4</v>
      </c>
      <c r="AH231" s="4" t="n">
        <v>3.5</v>
      </c>
      <c r="AI231" s="4" t="n">
        <v>3</v>
      </c>
      <c r="AJ231" s="4" t="n">
        <v>4</v>
      </c>
      <c r="AK231" s="11" t="n">
        <f aca="false">SUM(F231:AJ231)</f>
        <v>119</v>
      </c>
      <c r="AL231" s="4" t="n">
        <v>32</v>
      </c>
      <c r="AM231" s="17" t="n">
        <f aca="false">PRODUCT(AK231:AL231)</f>
        <v>3808</v>
      </c>
      <c r="AN231" s="29" t="n">
        <v>0</v>
      </c>
      <c r="AO231" s="8"/>
      <c r="AP231" s="4"/>
      <c r="AQ231" s="30"/>
      <c r="AR231" s="10"/>
      <c r="AS231" s="14"/>
      <c r="AT231" s="12"/>
      <c r="AU231" s="15" t="n">
        <f aca="false">AN231+AO231+AR231+AS231+AT231</f>
        <v>0</v>
      </c>
      <c r="AV231" s="15"/>
      <c r="AW231" s="15" t="n">
        <f aca="false">AP231+AR231+AS231+AT231+AV231+AZ231</f>
        <v>119</v>
      </c>
      <c r="AX231" s="15" t="n">
        <f aca="false">AU231-AW231+AV231+AZ231</f>
        <v>0</v>
      </c>
      <c r="AY231" s="15" t="n">
        <v>466.5</v>
      </c>
      <c r="AZ231" s="15" t="n">
        <f aca="false">AK231</f>
        <v>119</v>
      </c>
      <c r="BA231" s="15" t="n">
        <f aca="false">AY231+AZ231</f>
        <v>585.5</v>
      </c>
      <c r="BB231" s="15" t="n">
        <f aca="false">AM231-AW231</f>
        <v>3689</v>
      </c>
      <c r="BC231" s="4"/>
      <c r="BD231" s="4"/>
    </row>
    <row r="232" customFormat="false" ht="15.75" hidden="false" customHeight="false" outlineLevel="0" collapsed="false">
      <c r="A232" s="16" t="n">
        <v>680</v>
      </c>
      <c r="B232" s="4" t="s">
        <v>1025</v>
      </c>
      <c r="C232" s="4" t="s">
        <v>1000</v>
      </c>
      <c r="D232" s="4"/>
      <c r="E232" s="4"/>
      <c r="F232" s="4" t="n">
        <v>4.5</v>
      </c>
      <c r="G232" s="4" t="n">
        <v>4.5</v>
      </c>
      <c r="H232" s="4" t="n">
        <v>4.5</v>
      </c>
      <c r="I232" s="4" t="n">
        <v>4</v>
      </c>
      <c r="J232" s="4" t="n">
        <v>3</v>
      </c>
      <c r="K232" s="4" t="n">
        <v>4</v>
      </c>
      <c r="L232" s="4" t="n">
        <v>4</v>
      </c>
      <c r="M232" s="4" t="n">
        <v>4</v>
      </c>
      <c r="N232" s="4" t="n">
        <v>4</v>
      </c>
      <c r="O232" s="4" t="n">
        <v>3.5</v>
      </c>
      <c r="P232" s="4" t="n">
        <v>3.5</v>
      </c>
      <c r="Q232" s="4" t="n">
        <v>4</v>
      </c>
      <c r="R232" s="4" t="n">
        <v>4</v>
      </c>
      <c r="S232" s="4" t="n">
        <v>4.5</v>
      </c>
      <c r="T232" s="4" t="n">
        <v>4.5</v>
      </c>
      <c r="U232" s="4" t="n">
        <v>4</v>
      </c>
      <c r="V232" s="4" t="n">
        <v>3.5</v>
      </c>
      <c r="W232" s="4" t="n">
        <v>4</v>
      </c>
      <c r="X232" s="4" t="n">
        <v>3.5</v>
      </c>
      <c r="Y232" s="4" t="n">
        <v>3.5</v>
      </c>
      <c r="Z232" s="4" t="n">
        <v>4</v>
      </c>
      <c r="AA232" s="4" t="n">
        <v>4</v>
      </c>
      <c r="AB232" s="4" t="n">
        <v>4.5</v>
      </c>
      <c r="AC232" s="4" t="n">
        <v>3</v>
      </c>
      <c r="AD232" s="4" t="n">
        <v>3.5</v>
      </c>
      <c r="AE232" s="4" t="n">
        <v>2.5</v>
      </c>
      <c r="AF232" s="4" t="n">
        <v>3</v>
      </c>
      <c r="AG232" s="4" t="n">
        <v>3.5</v>
      </c>
      <c r="AH232" s="4" t="n">
        <v>3.5</v>
      </c>
      <c r="AI232" s="4" t="n">
        <v>3.5</v>
      </c>
      <c r="AJ232" s="4" t="n">
        <v>4</v>
      </c>
      <c r="AK232" s="11" t="n">
        <f aca="false">SUM(F232:AJ232)</f>
        <v>118</v>
      </c>
      <c r="AL232" s="4" t="n">
        <v>32</v>
      </c>
      <c r="AM232" s="17" t="n">
        <f aca="false">PRODUCT(AK232:AL232)</f>
        <v>3776</v>
      </c>
      <c r="AN232" s="29" t="n">
        <v>0</v>
      </c>
      <c r="AO232" s="8"/>
      <c r="AP232" s="4"/>
      <c r="AQ232" s="30"/>
      <c r="AR232" s="10"/>
      <c r="AS232" s="14"/>
      <c r="AT232" s="12"/>
      <c r="AU232" s="15" t="n">
        <f aca="false">AN232+AO232+AR232+AS232+AT232</f>
        <v>0</v>
      </c>
      <c r="AV232" s="15"/>
      <c r="AW232" s="15" t="n">
        <f aca="false">AP232+AR232+AS232+AT232+AV232+AZ232</f>
        <v>118</v>
      </c>
      <c r="AX232" s="15" t="n">
        <f aca="false">AU232-AW232+AV232+AZ232</f>
        <v>0</v>
      </c>
      <c r="AY232" s="15" t="n">
        <v>293</v>
      </c>
      <c r="AZ232" s="15" t="n">
        <f aca="false">AK232</f>
        <v>118</v>
      </c>
      <c r="BA232" s="15" t="n">
        <f aca="false">AY232+AZ232</f>
        <v>411</v>
      </c>
      <c r="BB232" s="15" t="n">
        <f aca="false">AM232-AW232</f>
        <v>3658</v>
      </c>
      <c r="BC232" s="4"/>
      <c r="BD232" s="4"/>
    </row>
    <row r="233" customFormat="false" ht="15.75" hidden="false" customHeight="false" outlineLevel="0" collapsed="false">
      <c r="A233" s="16" t="n">
        <v>461</v>
      </c>
      <c r="B233" s="4" t="s">
        <v>692</v>
      </c>
      <c r="C233" s="4" t="s">
        <v>475</v>
      </c>
      <c r="D233" s="4"/>
      <c r="E233" s="4"/>
      <c r="F233" s="4" t="n">
        <v>3</v>
      </c>
      <c r="G233" s="4" t="n">
        <v>3</v>
      </c>
      <c r="H233" s="4" t="n">
        <v>3</v>
      </c>
      <c r="I233" s="4" t="n">
        <v>3</v>
      </c>
      <c r="J233" s="4" t="n">
        <v>4</v>
      </c>
      <c r="K233" s="4" t="n">
        <v>4</v>
      </c>
      <c r="L233" s="4" t="n">
        <v>4</v>
      </c>
      <c r="M233" s="4" t="n">
        <v>4</v>
      </c>
      <c r="N233" s="4" t="n">
        <v>4</v>
      </c>
      <c r="O233" s="4" t="n">
        <v>4</v>
      </c>
      <c r="P233" s="4" t="n">
        <v>4</v>
      </c>
      <c r="Q233" s="4" t="n">
        <v>4.5</v>
      </c>
      <c r="R233" s="4" t="n">
        <v>4</v>
      </c>
      <c r="S233" s="4" t="n">
        <v>4</v>
      </c>
      <c r="T233" s="4" t="n">
        <v>4</v>
      </c>
      <c r="U233" s="4" t="n">
        <v>4.5</v>
      </c>
      <c r="V233" s="4" t="n">
        <v>4.5</v>
      </c>
      <c r="W233" s="4" t="n">
        <v>4.5</v>
      </c>
      <c r="X233" s="4" t="n">
        <v>4</v>
      </c>
      <c r="Y233" s="4" t="n">
        <v>4</v>
      </c>
      <c r="Z233" s="4" t="n">
        <v>4</v>
      </c>
      <c r="AA233" s="4" t="n">
        <v>4.5</v>
      </c>
      <c r="AB233" s="4" t="n">
        <v>4</v>
      </c>
      <c r="AC233" s="4" t="n">
        <v>4</v>
      </c>
      <c r="AD233" s="4" t="n">
        <v>4.5</v>
      </c>
      <c r="AE233" s="4" t="n">
        <v>4.5</v>
      </c>
      <c r="AF233" s="4" t="n">
        <v>4.5</v>
      </c>
      <c r="AG233" s="4" t="n">
        <v>4.5</v>
      </c>
      <c r="AH233" s="4" t="n">
        <v>4.5</v>
      </c>
      <c r="AI233" s="4"/>
      <c r="AJ233" s="4"/>
      <c r="AK233" s="11" t="n">
        <f aca="false">SUM(F233:AJ233)</f>
        <v>117</v>
      </c>
      <c r="AL233" s="4" t="n">
        <v>32</v>
      </c>
      <c r="AM233" s="17" t="n">
        <f aca="false">PRODUCT(AK233:AL233)</f>
        <v>3744</v>
      </c>
      <c r="AN233" s="29" t="n">
        <v>0</v>
      </c>
      <c r="AO233" s="8"/>
      <c r="AP233" s="4"/>
      <c r="AQ233" s="30"/>
      <c r="AR233" s="10"/>
      <c r="AS233" s="14"/>
      <c r="AT233" s="12"/>
      <c r="AU233" s="15" t="n">
        <f aca="false">AN233+AO233+AR233+AS233+AT233</f>
        <v>0</v>
      </c>
      <c r="AV233" s="15"/>
      <c r="AW233" s="15" t="n">
        <f aca="false">AP233+AR233+AS233+AT233+AV233+AZ233</f>
        <v>117</v>
      </c>
      <c r="AX233" s="15" t="n">
        <f aca="false">AU233-AW233+AV233+AZ233</f>
        <v>0</v>
      </c>
      <c r="AY233" s="15" t="n">
        <v>9.5</v>
      </c>
      <c r="AZ233" s="15" t="n">
        <f aca="false">AK233</f>
        <v>117</v>
      </c>
      <c r="BA233" s="15" t="n">
        <f aca="false">AY233+AZ233</f>
        <v>126.5</v>
      </c>
      <c r="BB233" s="15" t="n">
        <f aca="false">AM233-AW233</f>
        <v>3627</v>
      </c>
      <c r="BC233" s="4"/>
      <c r="BD233" s="4"/>
    </row>
    <row r="234" customFormat="false" ht="15.75" hidden="false" customHeight="false" outlineLevel="0" collapsed="false">
      <c r="A234" s="16" t="n">
        <v>786</v>
      </c>
      <c r="B234" s="4" t="s">
        <v>1157</v>
      </c>
      <c r="C234" s="4" t="s">
        <v>1130</v>
      </c>
      <c r="D234" s="4"/>
      <c r="E234" s="4"/>
      <c r="F234" s="4" t="n">
        <v>3.5</v>
      </c>
      <c r="G234" s="4" t="n">
        <v>3</v>
      </c>
      <c r="H234" s="4" t="n">
        <v>3.5</v>
      </c>
      <c r="I234" s="4" t="n">
        <v>3.5</v>
      </c>
      <c r="J234" s="4" t="n">
        <v>3.5</v>
      </c>
      <c r="K234" s="4" t="n">
        <v>4</v>
      </c>
      <c r="L234" s="4" t="n">
        <v>3.5</v>
      </c>
      <c r="M234" s="4" t="n">
        <v>3.5</v>
      </c>
      <c r="N234" s="4" t="n">
        <v>5</v>
      </c>
      <c r="O234" s="4" t="n">
        <v>3.5</v>
      </c>
      <c r="P234" s="4" t="n">
        <v>3.5</v>
      </c>
      <c r="Q234" s="4" t="n">
        <v>4</v>
      </c>
      <c r="R234" s="4" t="n">
        <v>3.5</v>
      </c>
      <c r="S234" s="4" t="n">
        <v>4</v>
      </c>
      <c r="T234" s="4" t="n">
        <v>4</v>
      </c>
      <c r="U234" s="4" t="n">
        <v>3.5</v>
      </c>
      <c r="V234" s="4" t="n">
        <v>3.5</v>
      </c>
      <c r="W234" s="4" t="n">
        <v>3.5</v>
      </c>
      <c r="X234" s="4" t="n">
        <v>3.5</v>
      </c>
      <c r="Y234" s="4" t="n">
        <v>4</v>
      </c>
      <c r="Z234" s="4" t="n">
        <v>3.5</v>
      </c>
      <c r="AA234" s="4" t="n">
        <v>3.5</v>
      </c>
      <c r="AB234" s="4" t="n">
        <v>3</v>
      </c>
      <c r="AC234" s="4" t="n">
        <v>3.5</v>
      </c>
      <c r="AD234" s="4" t="n">
        <v>3</v>
      </c>
      <c r="AE234" s="4" t="n">
        <v>3</v>
      </c>
      <c r="AF234" s="4" t="n">
        <v>3</v>
      </c>
      <c r="AG234" s="4" t="n">
        <v>3</v>
      </c>
      <c r="AH234" s="4" t="n">
        <v>3</v>
      </c>
      <c r="AI234" s="4" t="n">
        <v>7</v>
      </c>
      <c r="AJ234" s="4" t="n">
        <v>7.5</v>
      </c>
      <c r="AK234" s="11" t="n">
        <f aca="false">SUM(F234:AJ234)</f>
        <v>116.5</v>
      </c>
      <c r="AL234" s="4" t="n">
        <v>32</v>
      </c>
      <c r="AM234" s="17" t="n">
        <f aca="false">PRODUCT(AK234:AL234)</f>
        <v>3728</v>
      </c>
      <c r="AN234" s="29" t="n">
        <v>0</v>
      </c>
      <c r="AO234" s="8"/>
      <c r="AP234" s="4"/>
      <c r="AQ234" s="30"/>
      <c r="AR234" s="10"/>
      <c r="AS234" s="14"/>
      <c r="AT234" s="12"/>
      <c r="AU234" s="15" t="n">
        <f aca="false">AN234+AO234+AR234+AS234+AT234</f>
        <v>0</v>
      </c>
      <c r="AV234" s="58"/>
      <c r="AW234" s="15" t="n">
        <f aca="false">AP234+AR234+AS234+AT234+AV234+AZ234</f>
        <v>116.5</v>
      </c>
      <c r="AX234" s="15" t="n">
        <f aca="false">AU234-AW234+AV234+AZ234</f>
        <v>0</v>
      </c>
      <c r="AY234" s="4" t="n">
        <v>101</v>
      </c>
      <c r="AZ234" s="15" t="n">
        <f aca="false">AK234</f>
        <v>116.5</v>
      </c>
      <c r="BA234" s="15" t="n">
        <f aca="false">AY234+AZ234</f>
        <v>217.5</v>
      </c>
      <c r="BB234" s="15" t="n">
        <f aca="false">AM234-AW234</f>
        <v>3611.5</v>
      </c>
      <c r="BC234" s="4"/>
      <c r="BD234" s="4"/>
    </row>
    <row r="235" customFormat="false" ht="15.75" hidden="false" customHeight="false" outlineLevel="0" collapsed="false">
      <c r="A235" s="16" t="n">
        <v>450</v>
      </c>
      <c r="B235" s="4" t="s">
        <v>682</v>
      </c>
      <c r="C235" s="4" t="s">
        <v>475</v>
      </c>
      <c r="D235" s="4"/>
      <c r="E235" s="4"/>
      <c r="F235" s="4" t="n">
        <v>3.5</v>
      </c>
      <c r="G235" s="4" t="n">
        <v>4</v>
      </c>
      <c r="H235" s="4" t="n">
        <v>4</v>
      </c>
      <c r="I235" s="4" t="n">
        <v>3.5</v>
      </c>
      <c r="J235" s="4" t="n">
        <v>4</v>
      </c>
      <c r="K235" s="4" t="n">
        <v>4</v>
      </c>
      <c r="L235" s="4" t="n">
        <v>4</v>
      </c>
      <c r="M235" s="4" t="n">
        <v>4.5</v>
      </c>
      <c r="N235" s="4" t="n">
        <v>4.5</v>
      </c>
      <c r="O235" s="4" t="n">
        <v>4</v>
      </c>
      <c r="P235" s="4" t="n">
        <v>4</v>
      </c>
      <c r="Q235" s="4" t="n">
        <v>4</v>
      </c>
      <c r="R235" s="4" t="n">
        <v>4</v>
      </c>
      <c r="S235" s="4" t="n">
        <v>4</v>
      </c>
      <c r="T235" s="4" t="n">
        <v>4</v>
      </c>
      <c r="U235" s="4" t="n">
        <v>4</v>
      </c>
      <c r="V235" s="4" t="n">
        <v>4</v>
      </c>
      <c r="W235" s="4" t="n">
        <v>2</v>
      </c>
      <c r="X235" s="4" t="n">
        <v>4</v>
      </c>
      <c r="Y235" s="4" t="n">
        <v>4</v>
      </c>
      <c r="Z235" s="4" t="n">
        <v>4</v>
      </c>
      <c r="AA235" s="4" t="n">
        <v>4</v>
      </c>
      <c r="AB235" s="4" t="n">
        <v>4</v>
      </c>
      <c r="AC235" s="4" t="n">
        <v>2</v>
      </c>
      <c r="AD235" s="4" t="n">
        <v>2</v>
      </c>
      <c r="AE235" s="4" t="n">
        <v>2</v>
      </c>
      <c r="AF235" s="4" t="n">
        <v>4</v>
      </c>
      <c r="AG235" s="4" t="n">
        <v>4</v>
      </c>
      <c r="AH235" s="4" t="n">
        <v>4</v>
      </c>
      <c r="AI235" s="4" t="n">
        <v>4</v>
      </c>
      <c r="AJ235" s="4" t="n">
        <v>4</v>
      </c>
      <c r="AK235" s="11" t="n">
        <f aca="false">SUM(F235:AJ235)</f>
        <v>116</v>
      </c>
      <c r="AL235" s="4" t="n">
        <v>32</v>
      </c>
      <c r="AM235" s="17" t="n">
        <f aca="false">PRODUCT(AK235:AL235)</f>
        <v>3712</v>
      </c>
      <c r="AN235" s="29" t="n">
        <v>0</v>
      </c>
      <c r="AO235" s="8"/>
      <c r="AP235" s="4"/>
      <c r="AQ235" s="30"/>
      <c r="AR235" s="10"/>
      <c r="AS235" s="14"/>
      <c r="AT235" s="12"/>
      <c r="AU235" s="15" t="n">
        <f aca="false">AN235+AO235+AR235+AS235+AT235</f>
        <v>0</v>
      </c>
      <c r="AV235" s="15"/>
      <c r="AW235" s="15" t="n">
        <f aca="false">AP235+AR235+AS235+AT235+AV235+AZ235</f>
        <v>116</v>
      </c>
      <c r="AX235" s="15" t="n">
        <f aca="false">AU235-AW235+AV235+AZ235</f>
        <v>0</v>
      </c>
      <c r="AY235" s="15" t="n">
        <v>104</v>
      </c>
      <c r="AZ235" s="15" t="n">
        <f aca="false">AK235</f>
        <v>116</v>
      </c>
      <c r="BA235" s="15" t="n">
        <f aca="false">AY235+AZ235</f>
        <v>220</v>
      </c>
      <c r="BB235" s="15" t="n">
        <f aca="false">AM235-AW235</f>
        <v>3596</v>
      </c>
      <c r="BC235" s="4"/>
      <c r="BD235" s="4"/>
    </row>
    <row r="236" customFormat="false" ht="15.75" hidden="false" customHeight="false" outlineLevel="0" collapsed="false">
      <c r="A236" s="16" t="n">
        <v>468</v>
      </c>
      <c r="B236" s="4" t="s">
        <v>699</v>
      </c>
      <c r="C236" s="4" t="s">
        <v>475</v>
      </c>
      <c r="D236" s="4"/>
      <c r="E236" s="4"/>
      <c r="F236" s="4"/>
      <c r="G236" s="4"/>
      <c r="H236" s="4"/>
      <c r="I236" s="4"/>
      <c r="J236" s="4"/>
      <c r="K236" s="4" t="n">
        <v>3</v>
      </c>
      <c r="L236" s="4" t="n">
        <v>5</v>
      </c>
      <c r="M236" s="4" t="n">
        <v>5</v>
      </c>
      <c r="N236" s="4" t="n">
        <v>5</v>
      </c>
      <c r="O236" s="4" t="n">
        <v>5</v>
      </c>
      <c r="P236" s="4" t="n">
        <v>5</v>
      </c>
      <c r="Q236" s="4" t="n">
        <v>5</v>
      </c>
      <c r="R236" s="4" t="n">
        <v>4</v>
      </c>
      <c r="S236" s="4"/>
      <c r="T236" s="4" t="n">
        <v>5</v>
      </c>
      <c r="U236" s="4" t="n">
        <v>5.5</v>
      </c>
      <c r="V236" s="4" t="n">
        <v>5.5</v>
      </c>
      <c r="W236" s="4" t="n">
        <v>6</v>
      </c>
      <c r="X236" s="4" t="n">
        <v>5.5</v>
      </c>
      <c r="Y236" s="4"/>
      <c r="Z236" s="4" t="n">
        <v>5.5</v>
      </c>
      <c r="AA236" s="4" t="n">
        <v>3.5</v>
      </c>
      <c r="AB236" s="4" t="n">
        <v>5</v>
      </c>
      <c r="AC236" s="4"/>
      <c r="AD236" s="4" t="n">
        <v>5</v>
      </c>
      <c r="AE236" s="4" t="n">
        <v>10</v>
      </c>
      <c r="AF236" s="4"/>
      <c r="AG236" s="4" t="n">
        <v>6</v>
      </c>
      <c r="AH236" s="4" t="n">
        <v>5.5</v>
      </c>
      <c r="AI236" s="4" t="n">
        <v>5</v>
      </c>
      <c r="AJ236" s="4" t="n">
        <v>5.5</v>
      </c>
      <c r="AK236" s="11" t="n">
        <f aca="false">SUM(F236:AJ236)</f>
        <v>115.5</v>
      </c>
      <c r="AL236" s="4" t="n">
        <v>32</v>
      </c>
      <c r="AM236" s="17" t="n">
        <f aca="false">PRODUCT(AK236:AL236)</f>
        <v>3696</v>
      </c>
      <c r="AN236" s="29"/>
      <c r="AO236" s="8"/>
      <c r="AP236" s="4"/>
      <c r="AQ236" s="30"/>
      <c r="AR236" s="10"/>
      <c r="AS236" s="14"/>
      <c r="AT236" s="12"/>
      <c r="AU236" s="15" t="n">
        <f aca="false">AN236+AO236+AR236+AS236+AT236</f>
        <v>0</v>
      </c>
      <c r="AV236" s="15"/>
      <c r="AW236" s="15" t="n">
        <f aca="false">AP236+AR236+AS236+AT236+AV236+AZ236</f>
        <v>115.5</v>
      </c>
      <c r="AX236" s="15"/>
      <c r="AY236" s="15"/>
      <c r="AZ236" s="15" t="n">
        <f aca="false">AK236</f>
        <v>115.5</v>
      </c>
      <c r="BA236" s="15" t="n">
        <f aca="false">AY236+AZ236</f>
        <v>115.5</v>
      </c>
      <c r="BB236" s="15" t="n">
        <f aca="false">AM236-AW236</f>
        <v>3580.5</v>
      </c>
      <c r="BC236" s="4"/>
      <c r="BD236" s="4"/>
    </row>
    <row r="237" customFormat="false" ht="15.75" hidden="false" customHeight="false" outlineLevel="0" collapsed="false">
      <c r="A237" s="16" t="n">
        <v>646</v>
      </c>
      <c r="B237" s="4" t="s">
        <v>986</v>
      </c>
      <c r="C237" s="4" t="s">
        <v>954</v>
      </c>
      <c r="D237" s="4"/>
      <c r="E237" s="4"/>
      <c r="F237" s="4" t="n">
        <v>5</v>
      </c>
      <c r="G237" s="4" t="n">
        <v>5</v>
      </c>
      <c r="H237" s="4" t="n">
        <v>5</v>
      </c>
      <c r="I237" s="4" t="n">
        <v>4.5</v>
      </c>
      <c r="J237" s="4" t="n">
        <v>5</v>
      </c>
      <c r="K237" s="4" t="n">
        <v>5</v>
      </c>
      <c r="L237" s="4" t="n">
        <v>4.5</v>
      </c>
      <c r="M237" s="4" t="n">
        <v>4.5</v>
      </c>
      <c r="N237" s="4" t="n">
        <v>5</v>
      </c>
      <c r="O237" s="4" t="n">
        <v>4</v>
      </c>
      <c r="P237" s="4" t="n">
        <v>4.5</v>
      </c>
      <c r="Q237" s="4" t="n">
        <v>4</v>
      </c>
      <c r="R237" s="4" t="n">
        <v>4</v>
      </c>
      <c r="S237" s="4" t="n">
        <v>3.5</v>
      </c>
      <c r="T237" s="4" t="n">
        <v>4</v>
      </c>
      <c r="U237" s="4" t="n">
        <v>3</v>
      </c>
      <c r="V237" s="4" t="n">
        <v>3</v>
      </c>
      <c r="W237" s="4" t="n">
        <v>3.5</v>
      </c>
      <c r="X237" s="4" t="n">
        <v>3.5</v>
      </c>
      <c r="Y237" s="4" t="n">
        <v>2</v>
      </c>
      <c r="Z237" s="4" t="n">
        <v>2</v>
      </c>
      <c r="AA237" s="4" t="n">
        <v>3</v>
      </c>
      <c r="AB237" s="4" t="n">
        <v>3</v>
      </c>
      <c r="AC237" s="4" t="n">
        <v>3.5</v>
      </c>
      <c r="AD237" s="4" t="n">
        <v>3</v>
      </c>
      <c r="AE237" s="4" t="n">
        <v>3</v>
      </c>
      <c r="AF237" s="4" t="n">
        <v>3</v>
      </c>
      <c r="AG237" s="4" t="n">
        <v>3</v>
      </c>
      <c r="AH237" s="4" t="n">
        <v>3.5</v>
      </c>
      <c r="AI237" s="4" t="n">
        <v>3</v>
      </c>
      <c r="AJ237" s="4" t="n">
        <v>3</v>
      </c>
      <c r="AK237" s="11" t="n">
        <f aca="false">SUM(F237:AJ237)</f>
        <v>115.5</v>
      </c>
      <c r="AL237" s="4" t="n">
        <v>32</v>
      </c>
      <c r="AM237" s="17" t="n">
        <f aca="false">PRODUCT(AK237:AL237)</f>
        <v>3696</v>
      </c>
      <c r="AN237" s="29" t="n">
        <v>0</v>
      </c>
      <c r="AO237" s="8"/>
      <c r="AP237" s="4"/>
      <c r="AQ237" s="30"/>
      <c r="AR237" s="10"/>
      <c r="AS237" s="14"/>
      <c r="AT237" s="12"/>
      <c r="AU237" s="15" t="n">
        <f aca="false">AN237+AO237+AR237+AS237+AT237</f>
        <v>0</v>
      </c>
      <c r="AV237" s="15"/>
      <c r="AW237" s="15" t="n">
        <f aca="false">AP237+AR237+AS237+AT237+AV237+AZ237</f>
        <v>115.5</v>
      </c>
      <c r="AX237" s="15" t="n">
        <f aca="false">AU237-AW237+AV237+AZ237</f>
        <v>0</v>
      </c>
      <c r="AY237" s="15" t="n">
        <v>576</v>
      </c>
      <c r="AZ237" s="15" t="n">
        <f aca="false">AK237</f>
        <v>115.5</v>
      </c>
      <c r="BA237" s="15" t="n">
        <f aca="false">AY237+AZ237</f>
        <v>691.5</v>
      </c>
      <c r="BB237" s="15" t="n">
        <f aca="false">AM237-AW237</f>
        <v>3580.5</v>
      </c>
      <c r="BC237" s="4"/>
      <c r="BD237" s="4"/>
    </row>
    <row r="238" customFormat="false" ht="15.75" hidden="false" customHeight="false" outlineLevel="0" collapsed="false">
      <c r="A238" s="16" t="n">
        <v>610</v>
      </c>
      <c r="B238" s="4" t="s">
        <v>936</v>
      </c>
      <c r="C238" s="4" t="s">
        <v>728</v>
      </c>
      <c r="D238" s="4"/>
      <c r="E238" s="4"/>
      <c r="F238" s="4" t="n">
        <v>3.5</v>
      </c>
      <c r="G238" s="4" t="n">
        <v>3.5</v>
      </c>
      <c r="H238" s="4" t="n">
        <v>3.5</v>
      </c>
      <c r="I238" s="4" t="n">
        <v>2.5</v>
      </c>
      <c r="J238" s="4" t="n">
        <v>3</v>
      </c>
      <c r="K238" s="4" t="n">
        <v>3</v>
      </c>
      <c r="L238" s="4" t="n">
        <v>3.5</v>
      </c>
      <c r="M238" s="4" t="n">
        <v>3.5</v>
      </c>
      <c r="N238" s="4" t="n">
        <v>3.5</v>
      </c>
      <c r="O238" s="4" t="n">
        <v>4</v>
      </c>
      <c r="P238" s="4" t="n">
        <v>3.5</v>
      </c>
      <c r="Q238" s="4" t="n">
        <v>4</v>
      </c>
      <c r="R238" s="4" t="n">
        <v>3</v>
      </c>
      <c r="S238" s="4" t="n">
        <v>3</v>
      </c>
      <c r="T238" s="4" t="n">
        <v>4</v>
      </c>
      <c r="U238" s="4" t="n">
        <v>4.5</v>
      </c>
      <c r="V238" s="4" t="n">
        <v>4.5</v>
      </c>
      <c r="W238" s="4" t="n">
        <v>4</v>
      </c>
      <c r="X238" s="4" t="n">
        <v>3.5</v>
      </c>
      <c r="Y238" s="4" t="n">
        <v>4</v>
      </c>
      <c r="Z238" s="4" t="n">
        <v>4</v>
      </c>
      <c r="AA238" s="4" t="n">
        <v>4</v>
      </c>
      <c r="AB238" s="4" t="n">
        <v>4</v>
      </c>
      <c r="AC238" s="4" t="n">
        <v>3.5</v>
      </c>
      <c r="AD238" s="4" t="n">
        <v>4</v>
      </c>
      <c r="AE238" s="4" t="n">
        <v>4</v>
      </c>
      <c r="AF238" s="4" t="n">
        <v>4</v>
      </c>
      <c r="AG238" s="4" t="n">
        <v>4</v>
      </c>
      <c r="AH238" s="4" t="n">
        <v>4</v>
      </c>
      <c r="AI238" s="4" t="n">
        <v>4</v>
      </c>
      <c r="AJ238" s="4" t="n">
        <v>3.5</v>
      </c>
      <c r="AK238" s="11" t="n">
        <f aca="false">SUM(F238:AJ238)</f>
        <v>114.5</v>
      </c>
      <c r="AL238" s="4" t="n">
        <v>32</v>
      </c>
      <c r="AM238" s="17" t="n">
        <f aca="false">PRODUCT(AK238:AL238)</f>
        <v>3664</v>
      </c>
      <c r="AN238" s="29" t="n">
        <v>0</v>
      </c>
      <c r="AO238" s="8"/>
      <c r="AP238" s="4"/>
      <c r="AQ238" s="30"/>
      <c r="AR238" s="10"/>
      <c r="AS238" s="14"/>
      <c r="AT238" s="12"/>
      <c r="AU238" s="15" t="n">
        <f aca="false">AN238+AO238+AR238+AS238+AT238</f>
        <v>0</v>
      </c>
      <c r="AV238" s="4"/>
      <c r="AW238" s="15" t="n">
        <f aca="false">AP238+AR238+AS238+AT238+AV238+AZ238</f>
        <v>114.5</v>
      </c>
      <c r="AX238" s="15" t="n">
        <f aca="false">AU238-AW238+AV238+AZ238</f>
        <v>0</v>
      </c>
      <c r="AY238" s="4" t="n">
        <v>65.5</v>
      </c>
      <c r="AZ238" s="15" t="n">
        <f aca="false">AK238</f>
        <v>114.5</v>
      </c>
      <c r="BA238" s="15" t="n">
        <f aca="false">AY238+AZ238</f>
        <v>180</v>
      </c>
      <c r="BB238" s="15" t="n">
        <f aca="false">AM238-AW238</f>
        <v>3549.5</v>
      </c>
      <c r="BC238" s="4"/>
      <c r="BD238" s="4"/>
    </row>
    <row r="239" customFormat="false" ht="15.75" hidden="false" customHeight="false" outlineLevel="0" collapsed="false">
      <c r="A239" s="16" t="n">
        <v>375</v>
      </c>
      <c r="B239" s="4" t="s">
        <v>603</v>
      </c>
      <c r="C239" s="4" t="s">
        <v>475</v>
      </c>
      <c r="D239" s="4" t="n">
        <v>32136894</v>
      </c>
      <c r="E239" s="4" t="n">
        <v>700573718</v>
      </c>
      <c r="F239" s="4" t="n">
        <v>4.5</v>
      </c>
      <c r="G239" s="4" t="n">
        <v>4</v>
      </c>
      <c r="H239" s="4" t="n">
        <v>4.5</v>
      </c>
      <c r="I239" s="4" t="n">
        <v>4</v>
      </c>
      <c r="J239" s="4" t="n">
        <v>4</v>
      </c>
      <c r="K239" s="4" t="n">
        <v>4</v>
      </c>
      <c r="L239" s="4" t="n">
        <v>4</v>
      </c>
      <c r="M239" s="4" t="n">
        <v>3</v>
      </c>
      <c r="N239" s="4" t="n">
        <v>4</v>
      </c>
      <c r="O239" s="4" t="n">
        <v>4.5</v>
      </c>
      <c r="P239" s="4" t="n">
        <v>3</v>
      </c>
      <c r="Q239" s="4" t="n">
        <v>4</v>
      </c>
      <c r="R239" s="4" t="n">
        <v>4.5</v>
      </c>
      <c r="S239" s="4" t="n">
        <v>3.5</v>
      </c>
      <c r="T239" s="4" t="n">
        <v>3.5</v>
      </c>
      <c r="U239" s="4" t="n">
        <v>4</v>
      </c>
      <c r="V239" s="4" t="n">
        <v>4</v>
      </c>
      <c r="W239" s="4" t="n">
        <v>3.5</v>
      </c>
      <c r="X239" s="4" t="n">
        <v>3</v>
      </c>
      <c r="Y239" s="4" t="n">
        <v>4</v>
      </c>
      <c r="Z239" s="4" t="n">
        <v>3</v>
      </c>
      <c r="AA239" s="4" t="n">
        <v>4</v>
      </c>
      <c r="AB239" s="4" t="n">
        <v>3</v>
      </c>
      <c r="AC239" s="4" t="n">
        <v>4.5</v>
      </c>
      <c r="AD239" s="4" t="n">
        <v>3</v>
      </c>
      <c r="AE239" s="4" t="n">
        <v>3</v>
      </c>
      <c r="AF239" s="4" t="n">
        <v>2.5</v>
      </c>
      <c r="AG239" s="4" t="n">
        <v>3</v>
      </c>
      <c r="AH239" s="4" t="n">
        <v>3</v>
      </c>
      <c r="AI239" s="4" t="n">
        <v>3</v>
      </c>
      <c r="AJ239" s="4" t="n">
        <v>3</v>
      </c>
      <c r="AK239" s="11" t="n">
        <f aca="false">SUM(F239:AJ239)</f>
        <v>112.5</v>
      </c>
      <c r="AL239" s="4" t="n">
        <v>32</v>
      </c>
      <c r="AM239" s="17" t="n">
        <f aca="false">PRODUCT(AK239:AL239)</f>
        <v>3600</v>
      </c>
      <c r="AN239" s="29" t="n">
        <v>0</v>
      </c>
      <c r="AO239" s="8"/>
      <c r="AP239" s="4"/>
      <c r="AQ239" s="30"/>
      <c r="AR239" s="10"/>
      <c r="AS239" s="14"/>
      <c r="AT239" s="12"/>
      <c r="AU239" s="15" t="n">
        <f aca="false">AN239+AO239+AR239+AS239+AT239</f>
        <v>0</v>
      </c>
      <c r="AV239" s="15"/>
      <c r="AW239" s="15" t="n">
        <f aca="false">AP239+AR239+AS239+AT239+AV239+AZ239</f>
        <v>112.5</v>
      </c>
      <c r="AX239" s="15" t="n">
        <f aca="false">AU239-AW239+AV239+AZ239</f>
        <v>0</v>
      </c>
      <c r="AY239" s="15" t="n">
        <v>455</v>
      </c>
      <c r="AZ239" s="15" t="n">
        <f aca="false">AK239</f>
        <v>112.5</v>
      </c>
      <c r="BA239" s="15" t="n">
        <f aca="false">AY239+AZ239</f>
        <v>567.5</v>
      </c>
      <c r="BB239" s="15" t="n">
        <f aca="false">AM239-AW239</f>
        <v>3487.5</v>
      </c>
      <c r="BC239" s="4"/>
      <c r="BD239" s="4"/>
    </row>
    <row r="240" customFormat="false" ht="15.75" hidden="false" customHeight="false" outlineLevel="0" collapsed="false">
      <c r="A240" s="16" t="n">
        <v>652</v>
      </c>
      <c r="B240" s="4" t="s">
        <v>993</v>
      </c>
      <c r="C240" s="4" t="s">
        <v>954</v>
      </c>
      <c r="D240" s="4"/>
      <c r="E240" s="4"/>
      <c r="F240" s="4" t="n">
        <v>6</v>
      </c>
      <c r="G240" s="4" t="n">
        <v>6.5</v>
      </c>
      <c r="H240" s="4" t="n">
        <v>6</v>
      </c>
      <c r="I240" s="4" t="n">
        <v>6.5</v>
      </c>
      <c r="J240" s="4" t="n">
        <v>6</v>
      </c>
      <c r="K240" s="4" t="n">
        <v>7</v>
      </c>
      <c r="L240" s="4" t="n">
        <v>6.5</v>
      </c>
      <c r="M240" s="4" t="n">
        <v>6</v>
      </c>
      <c r="N240" s="4" t="n">
        <v>6</v>
      </c>
      <c r="O240" s="4" t="n">
        <v>6</v>
      </c>
      <c r="P240" s="4" t="n">
        <v>6</v>
      </c>
      <c r="Q240" s="4" t="n">
        <v>6</v>
      </c>
      <c r="R240" s="4" t="n">
        <v>6</v>
      </c>
      <c r="S240" s="4" t="n">
        <v>6</v>
      </c>
      <c r="T240" s="4" t="n">
        <v>6</v>
      </c>
      <c r="U240" s="4" t="n">
        <v>5</v>
      </c>
      <c r="V240" s="4" t="n">
        <v>6</v>
      </c>
      <c r="W240" s="4" t="n">
        <v>6</v>
      </c>
      <c r="X240" s="4" t="n">
        <v>6</v>
      </c>
      <c r="Y240" s="4" t="n">
        <v>6.5</v>
      </c>
      <c r="Z240" s="4" t="n">
        <v>6</v>
      </c>
      <c r="AA240" s="4" t="n">
        <v>6</v>
      </c>
      <c r="AB240" s="4" t="n">
        <v>6</v>
      </c>
      <c r="AC240" s="4" t="n">
        <v>6</v>
      </c>
      <c r="AD240" s="4" t="n">
        <v>5</v>
      </c>
      <c r="AE240" s="4" t="n">
        <v>5.5</v>
      </c>
      <c r="AF240" s="4" t="n">
        <v>6</v>
      </c>
      <c r="AG240" s="4" t="n">
        <v>6</v>
      </c>
      <c r="AH240" s="4" t="n">
        <v>6</v>
      </c>
      <c r="AI240" s="4" t="n">
        <v>6</v>
      </c>
      <c r="AJ240" s="4" t="n">
        <v>6</v>
      </c>
      <c r="AK240" s="11" t="n">
        <f aca="false">SUM(F240:AJ240)</f>
        <v>186.5</v>
      </c>
      <c r="AL240" s="4" t="n">
        <v>32</v>
      </c>
      <c r="AM240" s="17" t="n">
        <f aca="false">PRODUCT(AK240:AL240)</f>
        <v>5968</v>
      </c>
      <c r="AN240" s="29" t="n">
        <v>0</v>
      </c>
      <c r="AO240" s="8"/>
      <c r="AP240" s="4"/>
      <c r="AQ240" s="30"/>
      <c r="AR240" s="10"/>
      <c r="AS240" s="14"/>
      <c r="AT240" s="12" t="n">
        <v>2300</v>
      </c>
      <c r="AU240" s="15" t="n">
        <f aca="false">AN240+AO240+AR240+AS240+AT240</f>
        <v>2300</v>
      </c>
      <c r="AV240" s="15"/>
      <c r="AW240" s="15" t="n">
        <f aca="false">AP240+AR240+AS240+AT240+AV240+AZ240</f>
        <v>2486.5</v>
      </c>
      <c r="AX240" s="15" t="n">
        <f aca="false">AU240-AW240+AV240+AZ240</f>
        <v>0</v>
      </c>
      <c r="AY240" s="15" t="n">
        <v>698</v>
      </c>
      <c r="AZ240" s="15" t="n">
        <f aca="false">AK240</f>
        <v>186.5</v>
      </c>
      <c r="BA240" s="15" t="n">
        <f aca="false">AY240+AZ240</f>
        <v>884.5</v>
      </c>
      <c r="BB240" s="15" t="n">
        <f aca="false">AM240-AW240</f>
        <v>3481.5</v>
      </c>
      <c r="BC240" s="4"/>
      <c r="BD240" s="4"/>
    </row>
    <row r="241" customFormat="false" ht="15.75" hidden="false" customHeight="false" outlineLevel="0" collapsed="false">
      <c r="A241" s="16" t="n">
        <v>459</v>
      </c>
      <c r="B241" s="4" t="s">
        <v>1281</v>
      </c>
      <c r="C241" s="4" t="s">
        <v>475</v>
      </c>
      <c r="D241" s="4"/>
      <c r="E241" s="4"/>
      <c r="F241" s="4" t="n">
        <v>4</v>
      </c>
      <c r="G241" s="4" t="n">
        <v>4</v>
      </c>
      <c r="H241" s="4" t="n">
        <v>4</v>
      </c>
      <c r="I241" s="4" t="n">
        <v>4</v>
      </c>
      <c r="J241" s="4" t="n">
        <v>3.5</v>
      </c>
      <c r="K241" s="4" t="n">
        <v>4</v>
      </c>
      <c r="L241" s="4" t="n">
        <v>4</v>
      </c>
      <c r="M241" s="4" t="n">
        <v>4</v>
      </c>
      <c r="N241" s="4" t="n">
        <v>4</v>
      </c>
      <c r="O241" s="4" t="n">
        <v>4</v>
      </c>
      <c r="P241" s="4" t="n">
        <v>3</v>
      </c>
      <c r="Q241" s="4" t="n">
        <v>4</v>
      </c>
      <c r="R241" s="4" t="n">
        <v>3</v>
      </c>
      <c r="S241" s="4" t="n">
        <v>4</v>
      </c>
      <c r="T241" s="4" t="n">
        <v>4</v>
      </c>
      <c r="U241" s="4" t="n">
        <v>3</v>
      </c>
      <c r="V241" s="4" t="n">
        <v>4</v>
      </c>
      <c r="W241" s="4" t="n">
        <v>4</v>
      </c>
      <c r="X241" s="4" t="n">
        <v>4</v>
      </c>
      <c r="Y241" s="4" t="n">
        <v>4</v>
      </c>
      <c r="Z241" s="4" t="n">
        <v>3.5</v>
      </c>
      <c r="AA241" s="4" t="n">
        <v>4</v>
      </c>
      <c r="AB241" s="4" t="n">
        <v>3</v>
      </c>
      <c r="AC241" s="4" t="n">
        <v>3</v>
      </c>
      <c r="AD241" s="4" t="n">
        <v>3</v>
      </c>
      <c r="AE241" s="4" t="n">
        <v>3</v>
      </c>
      <c r="AF241" s="4" t="n">
        <v>3</v>
      </c>
      <c r="AG241" s="4" t="n">
        <v>3</v>
      </c>
      <c r="AH241" s="4" t="n">
        <v>4</v>
      </c>
      <c r="AI241" s="4" t="n">
        <v>3</v>
      </c>
      <c r="AJ241" s="4" t="n">
        <v>3</v>
      </c>
      <c r="AK241" s="11" t="n">
        <f aca="false">SUM(F241:AJ241)</f>
        <v>112</v>
      </c>
      <c r="AL241" s="4" t="n">
        <v>32</v>
      </c>
      <c r="AM241" s="17" t="n">
        <f aca="false">PRODUCT(AK241:AL241)</f>
        <v>3584</v>
      </c>
      <c r="AN241" s="29" t="n">
        <v>0</v>
      </c>
      <c r="AO241" s="8"/>
      <c r="AP241" s="4"/>
      <c r="AQ241" s="30"/>
      <c r="AR241" s="10"/>
      <c r="AS241" s="14"/>
      <c r="AT241" s="12"/>
      <c r="AU241" s="15" t="n">
        <f aca="false">AN241+AO241+AR241+AS241+AT241</f>
        <v>0</v>
      </c>
      <c r="AV241" s="15"/>
      <c r="AW241" s="15" t="n">
        <f aca="false">AP241+AR241+AS241+AT241+AV241+AZ241</f>
        <v>112</v>
      </c>
      <c r="AX241" s="15" t="n">
        <f aca="false">AU241-AW241+AV241+AZ241</f>
        <v>0</v>
      </c>
      <c r="AY241" s="15" t="n">
        <v>13</v>
      </c>
      <c r="AZ241" s="15" t="n">
        <f aca="false">AK241</f>
        <v>112</v>
      </c>
      <c r="BA241" s="15" t="n">
        <f aca="false">AY241+AZ241</f>
        <v>125</v>
      </c>
      <c r="BB241" s="15" t="n">
        <f aca="false">AM241-AW241</f>
        <v>3472</v>
      </c>
      <c r="BC241" s="4"/>
      <c r="BD241" s="4"/>
    </row>
    <row r="242" customFormat="false" ht="15.75" hidden="false" customHeight="false" outlineLevel="0" collapsed="false">
      <c r="A242" s="16" t="n">
        <v>51</v>
      </c>
      <c r="B242" s="4" t="s">
        <v>119</v>
      </c>
      <c r="C242" s="4" t="s">
        <v>88</v>
      </c>
      <c r="D242" s="4"/>
      <c r="E242" s="4"/>
      <c r="F242" s="4" t="n">
        <v>5</v>
      </c>
      <c r="G242" s="4" t="n">
        <v>5</v>
      </c>
      <c r="H242" s="4" t="n">
        <v>5</v>
      </c>
      <c r="I242" s="4" t="n">
        <v>5</v>
      </c>
      <c r="J242" s="4" t="n">
        <v>5</v>
      </c>
      <c r="K242" s="4" t="n">
        <v>5</v>
      </c>
      <c r="L242" s="4" t="n">
        <v>5</v>
      </c>
      <c r="M242" s="4" t="n">
        <v>4.5</v>
      </c>
      <c r="N242" s="4" t="n">
        <v>5</v>
      </c>
      <c r="O242" s="4" t="n">
        <v>5</v>
      </c>
      <c r="P242" s="4" t="n">
        <v>5</v>
      </c>
      <c r="Q242" s="4" t="n">
        <v>5</v>
      </c>
      <c r="R242" s="4" t="n">
        <v>5</v>
      </c>
      <c r="S242" s="4" t="n">
        <v>5</v>
      </c>
      <c r="T242" s="4" t="n">
        <v>5</v>
      </c>
      <c r="U242" s="4" t="n">
        <v>5</v>
      </c>
      <c r="V242" s="4" t="n">
        <v>5</v>
      </c>
      <c r="W242" s="4" t="n">
        <v>5</v>
      </c>
      <c r="X242" s="4" t="n">
        <v>5</v>
      </c>
      <c r="Y242" s="4" t="n">
        <v>5</v>
      </c>
      <c r="Z242" s="4" t="n">
        <v>5</v>
      </c>
      <c r="AA242" s="4" t="n">
        <v>5.5</v>
      </c>
      <c r="AB242" s="4" t="n">
        <v>6</v>
      </c>
      <c r="AC242" s="4" t="n">
        <v>6</v>
      </c>
      <c r="AD242" s="4" t="n">
        <v>6</v>
      </c>
      <c r="AE242" s="4" t="n">
        <v>6</v>
      </c>
      <c r="AF242" s="4" t="n">
        <v>6</v>
      </c>
      <c r="AG242" s="4" t="n">
        <v>6</v>
      </c>
      <c r="AH242" s="4" t="n">
        <v>6</v>
      </c>
      <c r="AI242" s="4" t="n">
        <v>6</v>
      </c>
      <c r="AJ242" s="4" t="n">
        <v>5</v>
      </c>
      <c r="AK242" s="11" t="n">
        <f aca="false">SUM(F242:AJ242)</f>
        <v>163</v>
      </c>
      <c r="AL242" s="4" t="n">
        <v>32</v>
      </c>
      <c r="AM242" s="17" t="n">
        <f aca="false">PRODUCT(AK242:AL242)</f>
        <v>5216</v>
      </c>
      <c r="AN242" s="29" t="n">
        <v>0</v>
      </c>
      <c r="AO242" s="8"/>
      <c r="AP242" s="4"/>
      <c r="AQ242" s="30"/>
      <c r="AR242" s="10"/>
      <c r="AS242" s="14"/>
      <c r="AT242" s="24" t="n">
        <v>1600</v>
      </c>
      <c r="AU242" s="15" t="n">
        <f aca="false">AN242+AO242+AR242+AS242+AT242</f>
        <v>1600</v>
      </c>
      <c r="AV242" s="15"/>
      <c r="AW242" s="15" t="n">
        <f aca="false">AP242+AR242+AS242+AT242+AV242+AZ242</f>
        <v>1763</v>
      </c>
      <c r="AX242" s="15" t="n">
        <f aca="false">AU242-AW242+AV242+AZ242</f>
        <v>0</v>
      </c>
      <c r="AY242" s="15" t="n">
        <v>240.5</v>
      </c>
      <c r="AZ242" s="15" t="n">
        <f aca="false">AK242</f>
        <v>163</v>
      </c>
      <c r="BA242" s="15" t="n">
        <f aca="false">AY242+AZ242</f>
        <v>403.5</v>
      </c>
      <c r="BB242" s="15" t="n">
        <f aca="false">AM242-AW242</f>
        <v>3453</v>
      </c>
      <c r="BC242" s="4"/>
      <c r="BD242" s="31"/>
    </row>
    <row r="243" customFormat="false" ht="15.75" hidden="false" customHeight="false" outlineLevel="0" collapsed="false">
      <c r="A243" s="16" t="n">
        <v>27</v>
      </c>
      <c r="B243" s="4" t="s">
        <v>76</v>
      </c>
      <c r="C243" s="4" t="s">
        <v>29</v>
      </c>
      <c r="D243" s="4"/>
      <c r="E243" s="4"/>
      <c r="F243" s="4" t="n">
        <v>3.5</v>
      </c>
      <c r="G243" s="4" t="n">
        <v>6</v>
      </c>
      <c r="H243" s="4" t="n">
        <v>5</v>
      </c>
      <c r="I243" s="4" t="n">
        <v>6</v>
      </c>
      <c r="J243" s="4" t="n">
        <v>6</v>
      </c>
      <c r="K243" s="4" t="n">
        <v>6.5</v>
      </c>
      <c r="L243" s="4" t="n">
        <v>5.5</v>
      </c>
      <c r="M243" s="4" t="n">
        <v>6.5</v>
      </c>
      <c r="N243" s="4" t="n">
        <v>6</v>
      </c>
      <c r="O243" s="4" t="n">
        <v>7</v>
      </c>
      <c r="P243" s="4" t="n">
        <v>4.5</v>
      </c>
      <c r="Q243" s="4" t="n">
        <v>6</v>
      </c>
      <c r="R243" s="4" t="n">
        <v>6.5</v>
      </c>
      <c r="S243" s="4" t="n">
        <v>6</v>
      </c>
      <c r="T243" s="4" t="n">
        <v>5</v>
      </c>
      <c r="U243" s="4" t="n">
        <v>5</v>
      </c>
      <c r="V243" s="4" t="n">
        <v>6.5</v>
      </c>
      <c r="W243" s="4" t="n">
        <v>6.5</v>
      </c>
      <c r="X243" s="4" t="n">
        <v>5.5</v>
      </c>
      <c r="Y243" s="4" t="n">
        <v>5.5</v>
      </c>
      <c r="Z243" s="4" t="n">
        <v>5.5</v>
      </c>
      <c r="AA243" s="4" t="n">
        <v>4.5</v>
      </c>
      <c r="AB243" s="4" t="n">
        <v>5</v>
      </c>
      <c r="AC243" s="4" t="n">
        <v>5</v>
      </c>
      <c r="AD243" s="4" t="n">
        <v>5</v>
      </c>
      <c r="AE243" s="4" t="n">
        <v>4</v>
      </c>
      <c r="AF243" s="4" t="n">
        <v>2</v>
      </c>
      <c r="AG243" s="4" t="n">
        <v>4.5</v>
      </c>
      <c r="AH243" s="4" t="n">
        <v>4.5</v>
      </c>
      <c r="AI243" s="4" t="n">
        <v>4</v>
      </c>
      <c r="AJ243" s="4" t="n">
        <v>5</v>
      </c>
      <c r="AK243" s="11" t="n">
        <f aca="false">SUM(F243:AJ243)</f>
        <v>164</v>
      </c>
      <c r="AL243" s="4" t="n">
        <v>32</v>
      </c>
      <c r="AM243" s="17" t="n">
        <f aca="false">PRODUCT(AK243:AL243)</f>
        <v>5248</v>
      </c>
      <c r="AN243" s="25" t="n">
        <v>0</v>
      </c>
      <c r="AO243" s="26"/>
      <c r="AP243" s="68"/>
      <c r="AQ243" s="27"/>
      <c r="AR243" s="10"/>
      <c r="AS243" s="14"/>
      <c r="AT243" s="12" t="n">
        <v>1680</v>
      </c>
      <c r="AU243" s="15" t="n">
        <f aca="false">AN243+AO243+AR243+AS243+AT243</f>
        <v>1680</v>
      </c>
      <c r="AV243" s="15"/>
      <c r="AW243" s="15" t="n">
        <f aca="false">AP243+AR243+AS243+AT243+AV243+AZ243</f>
        <v>1844</v>
      </c>
      <c r="AX243" s="15" t="n">
        <f aca="false">AU243-AW243+AV243+AZ243</f>
        <v>0</v>
      </c>
      <c r="AY243" s="15" t="n">
        <v>374</v>
      </c>
      <c r="AZ243" s="15" t="n">
        <f aca="false">AK243</f>
        <v>164</v>
      </c>
      <c r="BA243" s="15" t="n">
        <f aca="false">AY243+AZ243</f>
        <v>538</v>
      </c>
      <c r="BB243" s="15" t="n">
        <f aca="false">AM243-AW243</f>
        <v>3404</v>
      </c>
      <c r="BC243" s="4"/>
      <c r="BD243" s="4"/>
    </row>
    <row r="244" customFormat="false" ht="15.75" hidden="false" customHeight="false" outlineLevel="0" collapsed="false">
      <c r="A244" s="16" t="n">
        <v>616</v>
      </c>
      <c r="B244" s="4" t="s">
        <v>942</v>
      </c>
      <c r="C244" s="4" t="s">
        <v>728</v>
      </c>
      <c r="D244" s="4"/>
      <c r="E244" s="4"/>
      <c r="F244" s="4" t="n">
        <v>4</v>
      </c>
      <c r="G244" s="4" t="n">
        <v>4</v>
      </c>
      <c r="H244" s="4" t="n">
        <v>4.5</v>
      </c>
      <c r="I244" s="4" t="n">
        <v>4</v>
      </c>
      <c r="J244" s="4" t="n">
        <v>4.5</v>
      </c>
      <c r="K244" s="4" t="n">
        <v>4.5</v>
      </c>
      <c r="L244" s="4" t="n">
        <v>4.5</v>
      </c>
      <c r="M244" s="4" t="n">
        <v>5</v>
      </c>
      <c r="N244" s="4" t="n">
        <v>5</v>
      </c>
      <c r="O244" s="4" t="n">
        <v>5</v>
      </c>
      <c r="P244" s="4" t="n">
        <v>5</v>
      </c>
      <c r="Q244" s="4" t="n">
        <v>5</v>
      </c>
      <c r="R244" s="4" t="n">
        <v>5</v>
      </c>
      <c r="S244" s="4" t="n">
        <v>5</v>
      </c>
      <c r="T244" s="4" t="n">
        <v>5</v>
      </c>
      <c r="U244" s="4" t="n">
        <v>5</v>
      </c>
      <c r="V244" s="4" t="n">
        <v>5</v>
      </c>
      <c r="W244" s="4" t="n">
        <v>5</v>
      </c>
      <c r="X244" s="4" t="n">
        <v>5</v>
      </c>
      <c r="Y244" s="4" t="n">
        <v>5</v>
      </c>
      <c r="Z244" s="4" t="n">
        <v>4</v>
      </c>
      <c r="AA244" s="4" t="n">
        <v>4.5</v>
      </c>
      <c r="AB244" s="4" t="n">
        <v>5</v>
      </c>
      <c r="AC244" s="4" t="n">
        <v>5</v>
      </c>
      <c r="AD244" s="4" t="n">
        <v>5</v>
      </c>
      <c r="AE244" s="4" t="n">
        <v>5</v>
      </c>
      <c r="AF244" s="4" t="n">
        <v>4.5</v>
      </c>
      <c r="AG244" s="4" t="n">
        <v>5</v>
      </c>
      <c r="AH244" s="4" t="n">
        <v>4</v>
      </c>
      <c r="AI244" s="4" t="n">
        <v>4.5</v>
      </c>
      <c r="AJ244" s="4" t="n">
        <v>5</v>
      </c>
      <c r="AK244" s="11" t="n">
        <f aca="false">SUM(F244:AJ244)</f>
        <v>146.5</v>
      </c>
      <c r="AL244" s="4" t="n">
        <v>32</v>
      </c>
      <c r="AM244" s="17" t="n">
        <f aca="false">PRODUCT(AK244:AL244)</f>
        <v>4688</v>
      </c>
      <c r="AN244" s="29" t="n">
        <v>0</v>
      </c>
      <c r="AO244" s="8"/>
      <c r="AP244" s="4"/>
      <c r="AQ244" s="30"/>
      <c r="AR244" s="10"/>
      <c r="AS244" s="14"/>
      <c r="AT244" s="12" t="n">
        <v>1150</v>
      </c>
      <c r="AU244" s="15" t="n">
        <f aca="false">AN244+AO244+AR244+AS244+AT244</f>
        <v>1150</v>
      </c>
      <c r="AV244" s="15"/>
      <c r="AW244" s="15" t="n">
        <f aca="false">AP244+AR244+AS244+AT244+AV244+AZ244</f>
        <v>1296.5</v>
      </c>
      <c r="AX244" s="15" t="n">
        <f aca="false">AU244-AW244+AV244+AZ244</f>
        <v>0</v>
      </c>
      <c r="AY244" s="15" t="n">
        <v>30</v>
      </c>
      <c r="AZ244" s="15" t="n">
        <f aca="false">AK244</f>
        <v>146.5</v>
      </c>
      <c r="BA244" s="15" t="n">
        <f aca="false">AY244+AZ244</f>
        <v>176.5</v>
      </c>
      <c r="BB244" s="15" t="n">
        <f aca="false">AM244-AW244</f>
        <v>3391.5</v>
      </c>
      <c r="BC244" s="4"/>
      <c r="BD244" s="4"/>
    </row>
    <row r="245" customFormat="false" ht="15.75" hidden="false" customHeight="false" outlineLevel="0" collapsed="false">
      <c r="A245" s="16" t="n">
        <v>866</v>
      </c>
      <c r="B245" s="4" t="s">
        <v>315</v>
      </c>
      <c r="C245" s="4" t="s">
        <v>1233</v>
      </c>
      <c r="D245" s="4"/>
      <c r="E245" s="4"/>
      <c r="F245" s="4"/>
      <c r="G245" s="4" t="n">
        <v>3.5</v>
      </c>
      <c r="H245" s="4" t="n">
        <v>3.5</v>
      </c>
      <c r="I245" s="4" t="n">
        <v>3.5</v>
      </c>
      <c r="J245" s="4" t="n">
        <v>3.5</v>
      </c>
      <c r="K245" s="4" t="n">
        <v>3.5</v>
      </c>
      <c r="L245" s="4" t="n">
        <v>4</v>
      </c>
      <c r="M245" s="4"/>
      <c r="N245" s="4"/>
      <c r="O245" s="4" t="n">
        <v>4</v>
      </c>
      <c r="P245" s="4" t="n">
        <v>3.5</v>
      </c>
      <c r="Q245" s="4" t="n">
        <v>4</v>
      </c>
      <c r="R245" s="4" t="n">
        <v>4</v>
      </c>
      <c r="S245" s="4" t="n">
        <v>4</v>
      </c>
      <c r="T245" s="4" t="n">
        <v>4</v>
      </c>
      <c r="U245" s="4" t="n">
        <v>4</v>
      </c>
      <c r="V245" s="4" t="n">
        <v>4</v>
      </c>
      <c r="W245" s="4" t="n">
        <v>3.5</v>
      </c>
      <c r="X245" s="4" t="n">
        <v>4</v>
      </c>
      <c r="Y245" s="4" t="n">
        <v>4</v>
      </c>
      <c r="Z245" s="4" t="n">
        <v>4</v>
      </c>
      <c r="AA245" s="4" t="n">
        <v>4</v>
      </c>
      <c r="AB245" s="4" t="n">
        <v>4</v>
      </c>
      <c r="AC245" s="4" t="n">
        <v>4</v>
      </c>
      <c r="AD245" s="4" t="n">
        <v>4</v>
      </c>
      <c r="AE245" s="4" t="n">
        <v>4</v>
      </c>
      <c r="AF245" s="4" t="n">
        <v>4</v>
      </c>
      <c r="AG245" s="4" t="n">
        <v>3.5</v>
      </c>
      <c r="AH245" s="4" t="n">
        <v>4</v>
      </c>
      <c r="AI245" s="4" t="n">
        <v>4</v>
      </c>
      <c r="AJ245" s="4" t="n">
        <v>4</v>
      </c>
      <c r="AK245" s="11" t="n">
        <f aca="false">SUM(F245:AJ245)</f>
        <v>108</v>
      </c>
      <c r="AL245" s="4" t="n">
        <v>32</v>
      </c>
      <c r="AM245" s="17" t="n">
        <f aca="false">PRODUCT(AK245:AL245)</f>
        <v>3456</v>
      </c>
      <c r="AN245" s="29"/>
      <c r="AO245" s="8"/>
      <c r="AP245" s="4"/>
      <c r="AQ245" s="4"/>
      <c r="AR245" s="10"/>
      <c r="AS245" s="14"/>
      <c r="AT245" s="12"/>
      <c r="AU245" s="15" t="n">
        <f aca="false">AN245+AO245+AR245+AS245+AT245</f>
        <v>0</v>
      </c>
      <c r="AV245" s="4"/>
      <c r="AW245" s="15" t="n">
        <f aca="false">AP245+AR245+AS245+AT245+AV245+AZ245</f>
        <v>108</v>
      </c>
      <c r="AX245" s="15" t="n">
        <f aca="false">AU245-AW245+AV245+AZ245</f>
        <v>0</v>
      </c>
      <c r="AY245" s="58" t="n">
        <v>0</v>
      </c>
      <c r="AZ245" s="15" t="n">
        <f aca="false">AK245</f>
        <v>108</v>
      </c>
      <c r="BA245" s="15" t="n">
        <f aca="false">AY245+AZ245</f>
        <v>108</v>
      </c>
      <c r="BB245" s="15" t="n">
        <f aca="false">AM245-AW245</f>
        <v>3348</v>
      </c>
      <c r="BC245" s="4"/>
      <c r="BD245" s="4"/>
    </row>
    <row r="246" customFormat="false" ht="15.75" hidden="false" customHeight="false" outlineLevel="0" collapsed="false">
      <c r="A246" s="16" t="n">
        <v>818</v>
      </c>
      <c r="B246" s="4" t="s">
        <v>1199</v>
      </c>
      <c r="C246" s="4" t="s">
        <v>1127</v>
      </c>
      <c r="D246" s="4"/>
      <c r="E246" s="4"/>
      <c r="F246" s="4" t="n">
        <v>6.5</v>
      </c>
      <c r="G246" s="4" t="n">
        <v>6.5</v>
      </c>
      <c r="H246" s="4" t="n">
        <v>7.5</v>
      </c>
      <c r="I246" s="4" t="n">
        <v>7.5</v>
      </c>
      <c r="J246" s="4" t="n">
        <v>8</v>
      </c>
      <c r="K246" s="4" t="n">
        <v>6.5</v>
      </c>
      <c r="L246" s="4" t="n">
        <v>6</v>
      </c>
      <c r="M246" s="4" t="n">
        <v>9</v>
      </c>
      <c r="N246" s="4" t="n">
        <v>8</v>
      </c>
      <c r="O246" s="4" t="n">
        <v>9</v>
      </c>
      <c r="P246" s="4" t="n">
        <v>9</v>
      </c>
      <c r="Q246" s="4" t="n">
        <v>9</v>
      </c>
      <c r="R246" s="4" t="n">
        <v>9</v>
      </c>
      <c r="S246" s="4" t="n">
        <v>9</v>
      </c>
      <c r="T246" s="4" t="n">
        <v>9</v>
      </c>
      <c r="U246" s="4" t="n">
        <v>8</v>
      </c>
      <c r="V246" s="4" t="n">
        <v>7</v>
      </c>
      <c r="W246" s="4" t="n">
        <v>8</v>
      </c>
      <c r="X246" s="4" t="n">
        <v>9</v>
      </c>
      <c r="Y246" s="4" t="n">
        <v>8</v>
      </c>
      <c r="Z246" s="4" t="n">
        <v>8.5</v>
      </c>
      <c r="AA246" s="4" t="n">
        <v>9</v>
      </c>
      <c r="AB246" s="4" t="n">
        <v>6.5</v>
      </c>
      <c r="AC246" s="4" t="n">
        <v>8</v>
      </c>
      <c r="AD246" s="4" t="n">
        <v>9</v>
      </c>
      <c r="AE246" s="4" t="n">
        <v>10</v>
      </c>
      <c r="AF246" s="4" t="n">
        <v>9</v>
      </c>
      <c r="AG246" s="4" t="n">
        <v>9</v>
      </c>
      <c r="AH246" s="4" t="n">
        <v>9</v>
      </c>
      <c r="AI246" s="4" t="n">
        <v>8.5</v>
      </c>
      <c r="AJ246" s="4" t="n">
        <v>9</v>
      </c>
      <c r="AK246" s="11" t="n">
        <f aca="false">SUM(F246:AJ246)</f>
        <v>255</v>
      </c>
      <c r="AL246" s="4" t="n">
        <v>32</v>
      </c>
      <c r="AM246" s="17" t="n">
        <f aca="false">PRODUCT(AK246:AL246)</f>
        <v>8160</v>
      </c>
      <c r="AN246" s="29" t="n">
        <v>0</v>
      </c>
      <c r="AO246" s="8"/>
      <c r="AP246" s="4"/>
      <c r="AQ246" s="30"/>
      <c r="AR246" s="10"/>
      <c r="AS246" s="14"/>
      <c r="AT246" s="12" t="n">
        <v>4600</v>
      </c>
      <c r="AU246" s="15" t="n">
        <f aca="false">AN246+AO246+AR246+AS246+AT246</f>
        <v>4600</v>
      </c>
      <c r="AV246" s="4"/>
      <c r="AW246" s="15" t="n">
        <f aca="false">AP246+AR246+AS246+AT246+AV246+AZ246</f>
        <v>4855</v>
      </c>
      <c r="AX246" s="15" t="n">
        <f aca="false">AU246-AW246+AV246+AZ246</f>
        <v>0</v>
      </c>
      <c r="AY246" s="4" t="n">
        <v>185</v>
      </c>
      <c r="AZ246" s="15" t="n">
        <f aca="false">AK246</f>
        <v>255</v>
      </c>
      <c r="BA246" s="15" t="n">
        <f aca="false">AY246+AZ246</f>
        <v>440</v>
      </c>
      <c r="BB246" s="15" t="n">
        <f aca="false">AM246-AW246</f>
        <v>3305</v>
      </c>
      <c r="BC246" s="4"/>
      <c r="BD246" s="4"/>
    </row>
    <row r="247" customFormat="false" ht="15.75" hidden="false" customHeight="false" outlineLevel="0" collapsed="false">
      <c r="A247" s="16" t="n">
        <v>863</v>
      </c>
      <c r="B247" s="4" t="s">
        <v>1246</v>
      </c>
      <c r="C247" s="4" t="s">
        <v>1233</v>
      </c>
      <c r="D247" s="4"/>
      <c r="E247" s="4"/>
      <c r="F247" s="4"/>
      <c r="G247" s="4" t="n">
        <v>3</v>
      </c>
      <c r="H247" s="4" t="n">
        <v>3</v>
      </c>
      <c r="I247" s="4" t="n">
        <v>3</v>
      </c>
      <c r="J247" s="4" t="n">
        <v>3</v>
      </c>
      <c r="K247" s="4"/>
      <c r="L247" s="4" t="n">
        <v>5</v>
      </c>
      <c r="M247" s="4" t="n">
        <v>4</v>
      </c>
      <c r="N247" s="4" t="n">
        <v>3</v>
      </c>
      <c r="O247" s="4" t="n">
        <v>3</v>
      </c>
      <c r="P247" s="4" t="n">
        <v>4</v>
      </c>
      <c r="Q247" s="4" t="n">
        <v>3.5</v>
      </c>
      <c r="R247" s="4" t="n">
        <v>4</v>
      </c>
      <c r="S247" s="4" t="n">
        <v>4</v>
      </c>
      <c r="T247" s="4" t="n">
        <v>4</v>
      </c>
      <c r="U247" s="4" t="n">
        <v>4</v>
      </c>
      <c r="V247" s="4" t="n">
        <v>4</v>
      </c>
      <c r="W247" s="4" t="n">
        <v>4</v>
      </c>
      <c r="X247" s="4" t="n">
        <v>4</v>
      </c>
      <c r="Y247" s="4" t="n">
        <v>4</v>
      </c>
      <c r="Z247" s="4" t="n">
        <v>4</v>
      </c>
      <c r="AA247" s="4" t="n">
        <v>4</v>
      </c>
      <c r="AB247" s="4" t="n">
        <v>3</v>
      </c>
      <c r="AC247" s="4" t="n">
        <v>4</v>
      </c>
      <c r="AD247" s="4" t="n">
        <v>4</v>
      </c>
      <c r="AE247" s="4" t="n">
        <v>3</v>
      </c>
      <c r="AF247" s="4" t="n">
        <v>2</v>
      </c>
      <c r="AG247" s="4" t="n">
        <v>4</v>
      </c>
      <c r="AH247" s="4" t="n">
        <v>4</v>
      </c>
      <c r="AI247" s="4" t="n">
        <v>4</v>
      </c>
      <c r="AJ247" s="4" t="n">
        <v>4</v>
      </c>
      <c r="AK247" s="11" t="n">
        <f aca="false">SUM(F247:AJ247)</f>
        <v>106.5</v>
      </c>
      <c r="AL247" s="4" t="n">
        <v>32</v>
      </c>
      <c r="AM247" s="17" t="n">
        <f aca="false">PRODUCT(AK247:AL247)</f>
        <v>3408</v>
      </c>
      <c r="AN247" s="29"/>
      <c r="AO247" s="8"/>
      <c r="AP247" s="4"/>
      <c r="AQ247" s="4"/>
      <c r="AR247" s="10"/>
      <c r="AS247" s="14"/>
      <c r="AT247" s="12"/>
      <c r="AU247" s="15" t="n">
        <f aca="false">AN247+AO247+AR247+AS247+AT247</f>
        <v>0</v>
      </c>
      <c r="AV247" s="4"/>
      <c r="AW247" s="15" t="n">
        <f aca="false">AP247+AR247+AS247+AT247+AV247+AZ247</f>
        <v>106.5</v>
      </c>
      <c r="AX247" s="15" t="n">
        <f aca="false">AU247-AW247+AV247+AZ247</f>
        <v>0</v>
      </c>
      <c r="AY247" s="58" t="n">
        <v>0</v>
      </c>
      <c r="AZ247" s="15" t="n">
        <f aca="false">AK247</f>
        <v>106.5</v>
      </c>
      <c r="BA247" s="15" t="n">
        <f aca="false">AY247+AZ247</f>
        <v>106.5</v>
      </c>
      <c r="BB247" s="15" t="n">
        <f aca="false">AM247-AW247</f>
        <v>3301.5</v>
      </c>
      <c r="BC247" s="4"/>
      <c r="BD247" s="4"/>
    </row>
    <row r="248" customFormat="false" ht="15.75" hidden="false" customHeight="false" outlineLevel="0" collapsed="false">
      <c r="A248" s="16" t="n">
        <v>269</v>
      </c>
      <c r="B248" s="4" t="s">
        <v>464</v>
      </c>
      <c r="C248" s="4" t="s">
        <v>377</v>
      </c>
      <c r="D248" s="4"/>
      <c r="E248" s="4"/>
      <c r="F248" s="4" t="n">
        <v>5.5</v>
      </c>
      <c r="G248" s="4" t="n">
        <v>5</v>
      </c>
      <c r="H248" s="4" t="n">
        <v>5</v>
      </c>
      <c r="I248" s="4" t="n">
        <v>4.5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 t="n">
        <v>11</v>
      </c>
      <c r="AE248" s="4" t="n">
        <v>14.5</v>
      </c>
      <c r="AF248" s="4" t="n">
        <v>15</v>
      </c>
      <c r="AG248" s="4" t="n">
        <v>13</v>
      </c>
      <c r="AH248" s="4" t="n">
        <v>10</v>
      </c>
      <c r="AI248" s="4" t="n">
        <v>11</v>
      </c>
      <c r="AJ248" s="4" t="n">
        <v>11</v>
      </c>
      <c r="AK248" s="11" t="n">
        <f aca="false">SUM(F248:AJ248)</f>
        <v>105.5</v>
      </c>
      <c r="AL248" s="4" t="n">
        <v>32</v>
      </c>
      <c r="AM248" s="17" t="n">
        <f aca="false">PRODUCT(AK248:AL248)</f>
        <v>3376</v>
      </c>
      <c r="AN248" s="29" t="n">
        <v>0</v>
      </c>
      <c r="AO248" s="8"/>
      <c r="AP248" s="4"/>
      <c r="AQ248" s="30"/>
      <c r="AR248" s="10"/>
      <c r="AS248" s="14"/>
      <c r="AT248" s="12"/>
      <c r="AU248" s="15" t="n">
        <f aca="false">AN248+AO248+AR248+AS248+AT248</f>
        <v>0</v>
      </c>
      <c r="AV248" s="15"/>
      <c r="AW248" s="15" t="n">
        <f aca="false">AP248+AR248+AS248+AT248+AV248+AZ248</f>
        <v>105.5</v>
      </c>
      <c r="AX248" s="15" t="n">
        <f aca="false">AU248-AW248+AV248+AZ248</f>
        <v>0</v>
      </c>
      <c r="AY248" s="15" t="n">
        <v>317.5</v>
      </c>
      <c r="AZ248" s="15" t="n">
        <f aca="false">AK248</f>
        <v>105.5</v>
      </c>
      <c r="BA248" s="15" t="n">
        <f aca="false">AY248+AZ248</f>
        <v>423</v>
      </c>
      <c r="BB248" s="15" t="n">
        <f aca="false">AM248-AW248</f>
        <v>3270.5</v>
      </c>
      <c r="BC248" s="4"/>
      <c r="BD248" s="4"/>
    </row>
    <row r="249" customFormat="false" ht="15.75" hidden="false" customHeight="false" outlineLevel="0" collapsed="false">
      <c r="A249" s="16" t="n">
        <v>282</v>
      </c>
      <c r="B249" s="23" t="s">
        <v>486</v>
      </c>
      <c r="C249" s="4" t="s">
        <v>475</v>
      </c>
      <c r="D249" s="4"/>
      <c r="E249" s="4"/>
      <c r="F249" s="4" t="n">
        <v>4</v>
      </c>
      <c r="G249" s="4" t="n">
        <v>3</v>
      </c>
      <c r="H249" s="4" t="n">
        <v>3</v>
      </c>
      <c r="I249" s="4" t="n">
        <v>3</v>
      </c>
      <c r="J249" s="4" t="n">
        <v>4</v>
      </c>
      <c r="K249" s="4" t="n">
        <v>3</v>
      </c>
      <c r="L249" s="4" t="n">
        <v>3</v>
      </c>
      <c r="M249" s="4" t="n">
        <v>4</v>
      </c>
      <c r="N249" s="4" t="n">
        <v>3</v>
      </c>
      <c r="O249" s="4" t="n">
        <v>4</v>
      </c>
      <c r="P249" s="4" t="n">
        <v>3</v>
      </c>
      <c r="Q249" s="4" t="n">
        <v>3</v>
      </c>
      <c r="R249" s="4" t="n">
        <v>4</v>
      </c>
      <c r="S249" s="4" t="n">
        <v>3</v>
      </c>
      <c r="T249" s="4" t="n">
        <v>2.5</v>
      </c>
      <c r="U249" s="4" t="n">
        <v>3</v>
      </c>
      <c r="V249" s="4" t="n">
        <v>3</v>
      </c>
      <c r="W249" s="4" t="n">
        <v>2.5</v>
      </c>
      <c r="X249" s="4" t="n">
        <v>3</v>
      </c>
      <c r="Y249" s="4" t="n">
        <v>3</v>
      </c>
      <c r="Z249" s="4" t="n">
        <v>3</v>
      </c>
      <c r="AA249" s="4" t="n">
        <v>3</v>
      </c>
      <c r="AB249" s="4" t="n">
        <v>3</v>
      </c>
      <c r="AC249" s="4" t="n">
        <v>2.5</v>
      </c>
      <c r="AD249" s="4" t="n">
        <v>2.5</v>
      </c>
      <c r="AE249" s="4" t="n">
        <v>2.5</v>
      </c>
      <c r="AF249" s="4" t="n">
        <v>4</v>
      </c>
      <c r="AG249" s="4" t="n">
        <v>5.5</v>
      </c>
      <c r="AH249" s="4" t="n">
        <v>5</v>
      </c>
      <c r="AI249" s="4" t="n">
        <v>5</v>
      </c>
      <c r="AJ249" s="4" t="n">
        <v>5</v>
      </c>
      <c r="AK249" s="11" t="n">
        <f aca="false">SUM(F249:AJ249)</f>
        <v>105</v>
      </c>
      <c r="AL249" s="4" t="n">
        <v>32</v>
      </c>
      <c r="AM249" s="17" t="n">
        <f aca="false">PRODUCT(AK249:AL249)</f>
        <v>3360</v>
      </c>
      <c r="AN249" s="29" t="n">
        <v>0</v>
      </c>
      <c r="AO249" s="8"/>
      <c r="AP249" s="4"/>
      <c r="AQ249" s="30"/>
      <c r="AR249" s="10"/>
      <c r="AS249" s="14"/>
      <c r="AT249" s="24"/>
      <c r="AU249" s="15" t="n">
        <f aca="false">AN249+AO249+AR249+AS249+AT249</f>
        <v>0</v>
      </c>
      <c r="AV249" s="15"/>
      <c r="AW249" s="15" t="n">
        <f aca="false">AP249+AR249+AS249+AT249+AV249+AZ249</f>
        <v>105</v>
      </c>
      <c r="AX249" s="15" t="n">
        <f aca="false">AU249-AW249+AV249+AZ249</f>
        <v>0</v>
      </c>
      <c r="AY249" s="15" t="n">
        <v>165.5</v>
      </c>
      <c r="AZ249" s="15" t="n">
        <f aca="false">AK249</f>
        <v>105</v>
      </c>
      <c r="BA249" s="15" t="n">
        <f aca="false">AY249+AZ249</f>
        <v>270.5</v>
      </c>
      <c r="BB249" s="15" t="n">
        <f aca="false">AM249-AW249</f>
        <v>3255</v>
      </c>
      <c r="BC249" s="31"/>
      <c r="BD249" s="31"/>
    </row>
    <row r="250" customFormat="false" ht="15.75" hidden="false" customHeight="false" outlineLevel="0" collapsed="false">
      <c r="A250" s="16" t="n">
        <v>619</v>
      </c>
      <c r="B250" s="4" t="s">
        <v>946</v>
      </c>
      <c r="C250" s="4" t="s">
        <v>728</v>
      </c>
      <c r="D250" s="4"/>
      <c r="E250" s="4"/>
      <c r="F250" s="4"/>
      <c r="G250" s="4"/>
      <c r="H250" s="4" t="n">
        <v>3.5</v>
      </c>
      <c r="I250" s="4" t="n">
        <v>3.5</v>
      </c>
      <c r="J250" s="4" t="n">
        <v>4</v>
      </c>
      <c r="K250" s="4" t="n">
        <v>4.5</v>
      </c>
      <c r="L250" s="4" t="n">
        <v>3</v>
      </c>
      <c r="M250" s="4" t="n">
        <v>4</v>
      </c>
      <c r="N250" s="4"/>
      <c r="O250" s="4" t="n">
        <v>4</v>
      </c>
      <c r="P250" s="4" t="n">
        <v>4.5</v>
      </c>
      <c r="Q250" s="4"/>
      <c r="R250" s="4" t="n">
        <v>4.5</v>
      </c>
      <c r="S250" s="4" t="n">
        <v>4.5</v>
      </c>
      <c r="T250" s="4" t="n">
        <v>4.5</v>
      </c>
      <c r="U250" s="4" t="n">
        <v>4.5</v>
      </c>
      <c r="V250" s="4" t="n">
        <v>4.5</v>
      </c>
      <c r="W250" s="4" t="n">
        <v>4.5</v>
      </c>
      <c r="X250" s="4" t="n">
        <v>4</v>
      </c>
      <c r="Y250" s="4" t="n">
        <v>4</v>
      </c>
      <c r="Z250" s="4" t="n">
        <v>4</v>
      </c>
      <c r="AA250" s="4" t="n">
        <v>4</v>
      </c>
      <c r="AB250" s="4" t="n">
        <v>4</v>
      </c>
      <c r="AC250" s="4" t="n">
        <v>4</v>
      </c>
      <c r="AD250" s="4" t="n">
        <v>4</v>
      </c>
      <c r="AE250" s="4" t="n">
        <v>3.5</v>
      </c>
      <c r="AF250" s="4" t="n">
        <v>3</v>
      </c>
      <c r="AG250" s="4" t="n">
        <v>3</v>
      </c>
      <c r="AH250" s="4" t="n">
        <v>3.5</v>
      </c>
      <c r="AI250" s="4" t="n">
        <v>3</v>
      </c>
      <c r="AJ250" s="4" t="n">
        <v>3</v>
      </c>
      <c r="AK250" s="11" t="n">
        <f aca="false">SUM(F250:AJ250)</f>
        <v>105</v>
      </c>
      <c r="AL250" s="4" t="n">
        <v>32</v>
      </c>
      <c r="AM250" s="17" t="n">
        <f aca="false">PRODUCT(AK250:AL250)</f>
        <v>3360</v>
      </c>
      <c r="AN250" s="29"/>
      <c r="AO250" s="8"/>
      <c r="AP250" s="4"/>
      <c r="AQ250" s="30"/>
      <c r="AR250" s="10"/>
      <c r="AS250" s="14"/>
      <c r="AT250" s="12"/>
      <c r="AU250" s="15" t="n">
        <f aca="false">AN250+AO250+AR250+AS250+AT250</f>
        <v>0</v>
      </c>
      <c r="AV250" s="15"/>
      <c r="AW250" s="15" t="n">
        <f aca="false">AP250+AR250+AS250+AT250+AV250+AZ250</f>
        <v>105</v>
      </c>
      <c r="AX250" s="15"/>
      <c r="AY250" s="15"/>
      <c r="AZ250" s="15" t="n">
        <f aca="false">AK250</f>
        <v>105</v>
      </c>
      <c r="BA250" s="15" t="n">
        <f aca="false">AY250+AZ250</f>
        <v>105</v>
      </c>
      <c r="BB250" s="15" t="n">
        <f aca="false">AM250-AW250</f>
        <v>3255</v>
      </c>
      <c r="BC250" s="4"/>
      <c r="BD250" s="4"/>
    </row>
    <row r="251" customFormat="false" ht="15.75" hidden="false" customHeight="false" outlineLevel="0" collapsed="false">
      <c r="A251" s="16" t="n">
        <v>864</v>
      </c>
      <c r="B251" s="4" t="s">
        <v>1247</v>
      </c>
      <c r="C251" s="4" t="s">
        <v>1233</v>
      </c>
      <c r="D251" s="4"/>
      <c r="E251" s="4"/>
      <c r="F251" s="4"/>
      <c r="G251" s="4" t="n">
        <v>3.5</v>
      </c>
      <c r="H251" s="4" t="n">
        <v>3.5</v>
      </c>
      <c r="I251" s="4" t="n">
        <v>5</v>
      </c>
      <c r="J251" s="4" t="n">
        <v>4</v>
      </c>
      <c r="K251" s="4" t="n">
        <v>3.5</v>
      </c>
      <c r="L251" s="4" t="n">
        <v>4</v>
      </c>
      <c r="M251" s="4" t="n">
        <v>3</v>
      </c>
      <c r="N251" s="4" t="n">
        <v>5</v>
      </c>
      <c r="O251" s="4" t="n">
        <v>3.5</v>
      </c>
      <c r="P251" s="4" t="n">
        <v>3</v>
      </c>
      <c r="Q251" s="4" t="n">
        <v>3.5</v>
      </c>
      <c r="R251" s="4" t="n">
        <v>3.5</v>
      </c>
      <c r="S251" s="4" t="n">
        <v>3.5</v>
      </c>
      <c r="T251" s="4" t="n">
        <v>3.5</v>
      </c>
      <c r="U251" s="4" t="n">
        <v>3.5</v>
      </c>
      <c r="V251" s="4" t="n">
        <v>3.5</v>
      </c>
      <c r="W251" s="4" t="n">
        <v>4.5</v>
      </c>
      <c r="X251" s="4" t="n">
        <v>4</v>
      </c>
      <c r="Y251" s="4" t="n">
        <v>5.5</v>
      </c>
      <c r="Z251" s="4"/>
      <c r="AA251" s="4" t="n">
        <v>3.5</v>
      </c>
      <c r="AB251" s="4" t="n">
        <v>3</v>
      </c>
      <c r="AC251" s="4" t="n">
        <v>4</v>
      </c>
      <c r="AD251" s="4" t="n">
        <v>4</v>
      </c>
      <c r="AE251" s="4" t="n">
        <v>2</v>
      </c>
      <c r="AF251" s="4"/>
      <c r="AG251" s="4" t="n">
        <v>4</v>
      </c>
      <c r="AH251" s="4" t="n">
        <v>4</v>
      </c>
      <c r="AI251" s="4" t="n">
        <v>4</v>
      </c>
      <c r="AJ251" s="4" t="n">
        <v>3.5</v>
      </c>
      <c r="AK251" s="11" t="n">
        <f aca="false">SUM(F251:AJ251)</f>
        <v>105</v>
      </c>
      <c r="AL251" s="4" t="n">
        <v>32</v>
      </c>
      <c r="AM251" s="17" t="n">
        <f aca="false">PRODUCT(AK251:AL251)</f>
        <v>3360</v>
      </c>
      <c r="AN251" s="29"/>
      <c r="AO251" s="8"/>
      <c r="AP251" s="4"/>
      <c r="AQ251" s="4"/>
      <c r="AR251" s="10"/>
      <c r="AS251" s="14"/>
      <c r="AT251" s="12"/>
      <c r="AU251" s="15" t="n">
        <f aca="false">AN251+AO251+AR251+AS251+AT251</f>
        <v>0</v>
      </c>
      <c r="AV251" s="4"/>
      <c r="AW251" s="15" t="n">
        <f aca="false">AP251+AR251+AS251+AT251+AV251+AZ251</f>
        <v>105</v>
      </c>
      <c r="AX251" s="15" t="n">
        <f aca="false">AU251-AW251+AV251+AZ251</f>
        <v>0</v>
      </c>
      <c r="AY251" s="58" t="n">
        <v>0</v>
      </c>
      <c r="AZ251" s="15" t="n">
        <f aca="false">AK251</f>
        <v>105</v>
      </c>
      <c r="BA251" s="15" t="n">
        <f aca="false">AY251+AZ251</f>
        <v>105</v>
      </c>
      <c r="BB251" s="15" t="n">
        <f aca="false">AM251-AW251</f>
        <v>3255</v>
      </c>
      <c r="BC251" s="4"/>
      <c r="BD251" s="4"/>
    </row>
    <row r="252" customFormat="false" ht="15.75" hidden="false" customHeight="false" outlineLevel="0" collapsed="false">
      <c r="A252" s="16" t="n">
        <v>73</v>
      </c>
      <c r="B252" s="4" t="s">
        <v>157</v>
      </c>
      <c r="C252" s="4" t="s">
        <v>88</v>
      </c>
      <c r="D252" s="4"/>
      <c r="E252" s="4"/>
      <c r="F252" s="4" t="n">
        <v>4.5</v>
      </c>
      <c r="G252" s="4" t="n">
        <v>4.5</v>
      </c>
      <c r="H252" s="4" t="n">
        <v>4.5</v>
      </c>
      <c r="I252" s="4" t="n">
        <v>4</v>
      </c>
      <c r="J252" s="4" t="n">
        <v>4.5</v>
      </c>
      <c r="K252" s="4" t="n">
        <v>5</v>
      </c>
      <c r="L252" s="4" t="n">
        <v>4</v>
      </c>
      <c r="M252" s="4" t="n">
        <v>4</v>
      </c>
      <c r="N252" s="4" t="n">
        <v>4</v>
      </c>
      <c r="O252" s="4" t="n">
        <v>3.5</v>
      </c>
      <c r="P252" s="4" t="n">
        <v>4</v>
      </c>
      <c r="Q252" s="4" t="n">
        <v>3.5</v>
      </c>
      <c r="R252" s="4" t="n">
        <v>4</v>
      </c>
      <c r="S252" s="4" t="n">
        <v>4</v>
      </c>
      <c r="T252" s="4" t="n">
        <v>4</v>
      </c>
      <c r="U252" s="4" t="n">
        <v>4</v>
      </c>
      <c r="V252" s="4" t="n">
        <v>3.5</v>
      </c>
      <c r="W252" s="4" t="n">
        <v>4</v>
      </c>
      <c r="X252" s="4" t="n">
        <v>3.5</v>
      </c>
      <c r="Y252" s="4" t="n">
        <v>3</v>
      </c>
      <c r="Z252" s="4" t="n">
        <v>3</v>
      </c>
      <c r="AA252" s="4" t="n">
        <v>3</v>
      </c>
      <c r="AB252" s="4" t="n">
        <v>3.5</v>
      </c>
      <c r="AC252" s="4" t="n">
        <v>3</v>
      </c>
      <c r="AD252" s="4" t="n">
        <v>3</v>
      </c>
      <c r="AE252" s="4" t="n">
        <v>3.5</v>
      </c>
      <c r="AF252" s="4" t="n">
        <v>3</v>
      </c>
      <c r="AG252" s="4" t="n">
        <v>3.5</v>
      </c>
      <c r="AH252" s="4" t="n">
        <v>3</v>
      </c>
      <c r="AI252" s="4" t="n">
        <v>3</v>
      </c>
      <c r="AJ252" s="4" t="n">
        <v>2.5</v>
      </c>
      <c r="AK252" s="11" t="n">
        <f aca="false">SUM(F252:AJ252)</f>
        <v>114</v>
      </c>
      <c r="AL252" s="4" t="n">
        <v>32</v>
      </c>
      <c r="AM252" s="17" t="n">
        <f aca="false">PRODUCT(AK252:AL252)</f>
        <v>3648</v>
      </c>
      <c r="AN252" s="29" t="n">
        <v>0</v>
      </c>
      <c r="AO252" s="8"/>
      <c r="AP252" s="4"/>
      <c r="AQ252" s="30"/>
      <c r="AR252" s="10"/>
      <c r="AS252" s="14"/>
      <c r="AT252" s="12"/>
      <c r="AU252" s="15" t="n">
        <f aca="false">AN252+AO252+AR252+AS252+AT252</f>
        <v>0</v>
      </c>
      <c r="AV252" s="15" t="n">
        <v>300</v>
      </c>
      <c r="AW252" s="15" t="n">
        <f aca="false">AP252+AR252+AS252+AT252+AV252+AZ252</f>
        <v>414</v>
      </c>
      <c r="AX252" s="15" t="n">
        <f aca="false">AU252-AW252+AV252+AZ252</f>
        <v>0</v>
      </c>
      <c r="AY252" s="15" t="n">
        <v>304.5</v>
      </c>
      <c r="AZ252" s="15" t="n">
        <f aca="false">AK252</f>
        <v>114</v>
      </c>
      <c r="BA252" s="15" t="n">
        <f aca="false">AY252+AZ252</f>
        <v>418.5</v>
      </c>
      <c r="BB252" s="15" t="n">
        <f aca="false">AM252-AW252</f>
        <v>3234</v>
      </c>
      <c r="BC252" s="4"/>
      <c r="BD252" s="4"/>
    </row>
    <row r="253" customFormat="false" ht="15.75" hidden="false" customHeight="false" outlineLevel="0" collapsed="false">
      <c r="A253" s="16" t="n">
        <v>14</v>
      </c>
      <c r="B253" s="4" t="s">
        <v>56</v>
      </c>
      <c r="C253" s="4" t="s">
        <v>29</v>
      </c>
      <c r="D253" s="4"/>
      <c r="E253" s="4"/>
      <c r="F253" s="4" t="n">
        <v>4</v>
      </c>
      <c r="G253" s="4" t="n">
        <v>4</v>
      </c>
      <c r="H253" s="4" t="n">
        <v>8.5</v>
      </c>
      <c r="I253" s="4" t="n">
        <v>4</v>
      </c>
      <c r="J253" s="4" t="n">
        <v>4</v>
      </c>
      <c r="K253" s="4" t="n">
        <v>3.5</v>
      </c>
      <c r="L253" s="4" t="n">
        <v>4</v>
      </c>
      <c r="M253" s="4" t="n">
        <v>3.5</v>
      </c>
      <c r="N253" s="4" t="n">
        <v>3.5</v>
      </c>
      <c r="O253" s="4" t="n">
        <v>4</v>
      </c>
      <c r="P253" s="4" t="n">
        <v>4</v>
      </c>
      <c r="Q253" s="4" t="n">
        <v>4</v>
      </c>
      <c r="R253" s="4" t="n">
        <v>4</v>
      </c>
      <c r="S253" s="4" t="n">
        <v>4</v>
      </c>
      <c r="T253" s="4" t="n">
        <v>3</v>
      </c>
      <c r="U253" s="4" t="n">
        <v>3</v>
      </c>
      <c r="V253" s="4" t="n">
        <v>3</v>
      </c>
      <c r="W253" s="4" t="n">
        <v>3</v>
      </c>
      <c r="X253" s="4" t="n">
        <v>3</v>
      </c>
      <c r="Y253" s="4" t="n">
        <v>2.5</v>
      </c>
      <c r="Z253" s="4" t="n">
        <v>2.5</v>
      </c>
      <c r="AA253" s="4" t="n">
        <v>2</v>
      </c>
      <c r="AB253" s="4" t="n">
        <v>2</v>
      </c>
      <c r="AC253" s="4" t="n">
        <v>2.5</v>
      </c>
      <c r="AD253" s="4" t="n">
        <v>3</v>
      </c>
      <c r="AE253" s="4" t="n">
        <v>3</v>
      </c>
      <c r="AF253" s="4" t="n">
        <v>3</v>
      </c>
      <c r="AG253" s="4" t="n">
        <v>3</v>
      </c>
      <c r="AH253" s="4" t="n">
        <v>2.5</v>
      </c>
      <c r="AI253" s="4" t="n">
        <v>2</v>
      </c>
      <c r="AJ253" s="4" t="n">
        <v>2</v>
      </c>
      <c r="AK253" s="11" t="n">
        <f aca="false">SUM(F253:AJ253)</f>
        <v>104</v>
      </c>
      <c r="AL253" s="4" t="n">
        <v>32</v>
      </c>
      <c r="AM253" s="17" t="n">
        <f aca="false">PRODUCT(AK253:AL253)</f>
        <v>3328</v>
      </c>
      <c r="AN253" s="18" t="n">
        <v>0</v>
      </c>
      <c r="AO253" s="19"/>
      <c r="AP253" s="65"/>
      <c r="AQ253" s="21"/>
      <c r="AR253" s="10"/>
      <c r="AS253" s="14"/>
      <c r="AT253" s="12"/>
      <c r="AU253" s="15" t="n">
        <f aca="false">AN253+AO253+AR253+AS253+AT253</f>
        <v>0</v>
      </c>
      <c r="AV253" s="15"/>
      <c r="AW253" s="15" t="n">
        <f aca="false">AP253+AR253+AS253+AT253+AV253+AZ253</f>
        <v>104</v>
      </c>
      <c r="AX253" s="15" t="n">
        <f aca="false">AU253-AW253+AV253+AZ253</f>
        <v>0</v>
      </c>
      <c r="AY253" s="15" t="n">
        <v>507.5</v>
      </c>
      <c r="AZ253" s="15" t="n">
        <f aca="false">AK253</f>
        <v>104</v>
      </c>
      <c r="BA253" s="15" t="n">
        <f aca="false">AY253+AZ253</f>
        <v>611.5</v>
      </c>
      <c r="BB253" s="15" t="n">
        <f aca="false">AM253-AW253</f>
        <v>3224</v>
      </c>
      <c r="BC253" s="4"/>
      <c r="BD253" s="4"/>
    </row>
    <row r="254" customFormat="false" ht="15.75" hidden="false" customHeight="false" outlineLevel="0" collapsed="false">
      <c r="A254" s="16" t="n">
        <v>835</v>
      </c>
      <c r="B254" s="4" t="s">
        <v>1216</v>
      </c>
      <c r="C254" s="4" t="s">
        <v>1127</v>
      </c>
      <c r="D254" s="4"/>
      <c r="E254" s="4"/>
      <c r="F254" s="4" t="n">
        <v>4</v>
      </c>
      <c r="G254" s="4" t="n">
        <v>4</v>
      </c>
      <c r="H254" s="4" t="n">
        <v>4</v>
      </c>
      <c r="I254" s="4" t="n">
        <v>4</v>
      </c>
      <c r="J254" s="4" t="n">
        <v>4</v>
      </c>
      <c r="K254" s="4" t="n">
        <v>4</v>
      </c>
      <c r="L254" s="4" t="n">
        <v>4</v>
      </c>
      <c r="M254" s="4" t="n">
        <v>4</v>
      </c>
      <c r="N254" s="4" t="n">
        <v>5</v>
      </c>
      <c r="O254" s="4" t="n">
        <v>5</v>
      </c>
      <c r="P254" s="4" t="n">
        <v>5</v>
      </c>
      <c r="Q254" s="4" t="n">
        <v>5</v>
      </c>
      <c r="R254" s="4" t="n">
        <v>4</v>
      </c>
      <c r="S254" s="4" t="n">
        <v>4</v>
      </c>
      <c r="T254" s="4" t="n">
        <v>4</v>
      </c>
      <c r="U254" s="4" t="n">
        <v>4</v>
      </c>
      <c r="V254" s="4" t="n">
        <v>5</v>
      </c>
      <c r="W254" s="4" t="n">
        <v>5</v>
      </c>
      <c r="X254" s="4" t="n">
        <v>5</v>
      </c>
      <c r="Y254" s="4" t="n">
        <v>5</v>
      </c>
      <c r="Z254" s="4" t="n">
        <v>5</v>
      </c>
      <c r="AA254" s="4" t="n">
        <v>5</v>
      </c>
      <c r="AB254" s="4" t="n">
        <v>5</v>
      </c>
      <c r="AC254" s="4" t="n">
        <v>5</v>
      </c>
      <c r="AD254" s="4" t="n">
        <v>5</v>
      </c>
      <c r="AE254" s="4" t="n">
        <v>5</v>
      </c>
      <c r="AF254" s="4" t="n">
        <v>5</v>
      </c>
      <c r="AG254" s="4" t="n">
        <v>5</v>
      </c>
      <c r="AH254" s="4" t="n">
        <v>5</v>
      </c>
      <c r="AI254" s="4" t="n">
        <v>4</v>
      </c>
      <c r="AJ254" s="4" t="n">
        <v>4</v>
      </c>
      <c r="AK254" s="11" t="n">
        <f aca="false">SUM(F254:AJ254)</f>
        <v>141</v>
      </c>
      <c r="AL254" s="4" t="n">
        <v>32</v>
      </c>
      <c r="AM254" s="17" t="n">
        <f aca="false">PRODUCT(AK254:AL254)</f>
        <v>4512</v>
      </c>
      <c r="AN254" s="29" t="n">
        <v>0</v>
      </c>
      <c r="AO254" s="8"/>
      <c r="AP254" s="4"/>
      <c r="AQ254" s="30"/>
      <c r="AR254" s="10"/>
      <c r="AS254" s="14"/>
      <c r="AT254" s="12" t="n">
        <v>1150</v>
      </c>
      <c r="AU254" s="15" t="n">
        <f aca="false">AN254+AO254+AR254+AS254+AT254</f>
        <v>1150</v>
      </c>
      <c r="AV254" s="4"/>
      <c r="AW254" s="15" t="n">
        <f aca="false">AP254+AR254+AS254+AT254+AV254+AZ254</f>
        <v>1291</v>
      </c>
      <c r="AX254" s="15" t="n">
        <f aca="false">AU254-AW254+AV254+AZ254</f>
        <v>0</v>
      </c>
      <c r="AY254" s="4" t="n">
        <v>97</v>
      </c>
      <c r="AZ254" s="15" t="n">
        <f aca="false">AK254</f>
        <v>141</v>
      </c>
      <c r="BA254" s="15" t="n">
        <f aca="false">AY254+AZ254</f>
        <v>238</v>
      </c>
      <c r="BB254" s="15" t="n">
        <f aca="false">AM254-AW254</f>
        <v>3221</v>
      </c>
      <c r="BC254" s="4"/>
      <c r="BD254" s="4"/>
    </row>
    <row r="255" customFormat="false" ht="15.75" hidden="false" customHeight="false" outlineLevel="0" collapsed="false">
      <c r="A255" s="16" t="n">
        <v>649</v>
      </c>
      <c r="B255" s="4" t="s">
        <v>989</v>
      </c>
      <c r="C255" s="4" t="s">
        <v>954</v>
      </c>
      <c r="D255" s="4"/>
      <c r="E255" s="4"/>
      <c r="F255" s="4" t="n">
        <v>4</v>
      </c>
      <c r="G255" s="4" t="n">
        <v>3.5</v>
      </c>
      <c r="H255" s="4" t="n">
        <v>4</v>
      </c>
      <c r="I255" s="4" t="n">
        <v>4</v>
      </c>
      <c r="J255" s="4" t="n">
        <v>4</v>
      </c>
      <c r="K255" s="4" t="n">
        <v>4</v>
      </c>
      <c r="L255" s="4" t="n">
        <v>4</v>
      </c>
      <c r="M255" s="4" t="n">
        <v>4</v>
      </c>
      <c r="N255" s="4" t="n">
        <v>3.5</v>
      </c>
      <c r="O255" s="4" t="n">
        <v>4</v>
      </c>
      <c r="P255" s="4" t="n">
        <v>4</v>
      </c>
      <c r="Q255" s="4" t="n">
        <v>3.5</v>
      </c>
      <c r="R255" s="4" t="n">
        <v>3</v>
      </c>
      <c r="S255" s="4" t="n">
        <v>4.5</v>
      </c>
      <c r="T255" s="4" t="n">
        <v>4</v>
      </c>
      <c r="U255" s="4" t="n">
        <v>3</v>
      </c>
      <c r="V255" s="4" t="n">
        <v>3</v>
      </c>
      <c r="W255" s="4" t="n">
        <v>3</v>
      </c>
      <c r="X255" s="4" t="n">
        <v>3.5</v>
      </c>
      <c r="Y255" s="4" t="n">
        <v>3</v>
      </c>
      <c r="Z255" s="4" t="n">
        <v>3</v>
      </c>
      <c r="AA255" s="4" t="n">
        <v>3.5</v>
      </c>
      <c r="AB255" s="4" t="n">
        <v>3</v>
      </c>
      <c r="AC255" s="4" t="n">
        <v>3</v>
      </c>
      <c r="AD255" s="4" t="n">
        <v>3</v>
      </c>
      <c r="AE255" s="4" t="n">
        <v>1</v>
      </c>
      <c r="AF255" s="4" t="n">
        <v>3</v>
      </c>
      <c r="AG255" s="4" t="n">
        <v>2</v>
      </c>
      <c r="AH255" s="4" t="n">
        <v>3</v>
      </c>
      <c r="AI255" s="4" t="n">
        <v>2.5</v>
      </c>
      <c r="AJ255" s="4" t="n">
        <v>3</v>
      </c>
      <c r="AK255" s="11" t="n">
        <f aca="false">SUM(F255:AJ255)</f>
        <v>103.5</v>
      </c>
      <c r="AL255" s="4" t="n">
        <v>32</v>
      </c>
      <c r="AM255" s="17" t="n">
        <f aca="false">PRODUCT(AK255:AL255)</f>
        <v>3312</v>
      </c>
      <c r="AN255" s="29" t="n">
        <v>0</v>
      </c>
      <c r="AO255" s="8"/>
      <c r="AP255" s="4"/>
      <c r="AQ255" s="30"/>
      <c r="AR255" s="10"/>
      <c r="AS255" s="14"/>
      <c r="AT255" s="12"/>
      <c r="AU255" s="15" t="n">
        <f aca="false">AN255+AO255+AR255+AS255+AT255</f>
        <v>0</v>
      </c>
      <c r="AV255" s="15"/>
      <c r="AW255" s="15" t="n">
        <f aca="false">AP255+AR255+AS255+AT255+AV255+AZ255</f>
        <v>103.5</v>
      </c>
      <c r="AX255" s="15" t="n">
        <f aca="false">AU255-AW255+AV255+AZ255</f>
        <v>0</v>
      </c>
      <c r="AY255" s="15" t="n">
        <v>323.5</v>
      </c>
      <c r="AZ255" s="15" t="n">
        <f aca="false">AK255</f>
        <v>103.5</v>
      </c>
      <c r="BA255" s="15" t="n">
        <f aca="false">AY255+AZ255</f>
        <v>427</v>
      </c>
      <c r="BB255" s="15" t="n">
        <f aca="false">AM255-AW255</f>
        <v>3208.5</v>
      </c>
      <c r="BC255" s="4"/>
      <c r="BD255" s="4"/>
    </row>
    <row r="256" customFormat="false" ht="15.75" hidden="false" customHeight="false" outlineLevel="0" collapsed="false">
      <c r="A256" s="16" t="n">
        <v>37</v>
      </c>
      <c r="B256" s="4" t="s">
        <v>93</v>
      </c>
      <c r="C256" s="4" t="s">
        <v>88</v>
      </c>
      <c r="D256" s="4"/>
      <c r="E256" s="4"/>
      <c r="F256" s="4" t="n">
        <v>3.5</v>
      </c>
      <c r="G256" s="4" t="n">
        <v>2</v>
      </c>
      <c r="H256" s="4" t="n">
        <v>4</v>
      </c>
      <c r="I256" s="4" t="n">
        <v>3.5</v>
      </c>
      <c r="J256" s="4" t="n">
        <v>3</v>
      </c>
      <c r="K256" s="4" t="n">
        <v>2.5</v>
      </c>
      <c r="L256" s="4" t="n">
        <v>4</v>
      </c>
      <c r="M256" s="4" t="n">
        <v>4</v>
      </c>
      <c r="N256" s="4" t="n">
        <v>4</v>
      </c>
      <c r="O256" s="4" t="n">
        <v>4</v>
      </c>
      <c r="P256" s="4" t="n">
        <v>3</v>
      </c>
      <c r="Q256" s="4" t="n">
        <v>3.5</v>
      </c>
      <c r="R256" s="4" t="n">
        <v>4</v>
      </c>
      <c r="S256" s="4" t="n">
        <v>4</v>
      </c>
      <c r="T256" s="4" t="n">
        <v>4</v>
      </c>
      <c r="U256" s="4" t="n">
        <v>3.5</v>
      </c>
      <c r="V256" s="4" t="n">
        <v>4</v>
      </c>
      <c r="W256" s="4" t="n">
        <v>4</v>
      </c>
      <c r="X256" s="4" t="n">
        <v>4</v>
      </c>
      <c r="Y256" s="4" t="n">
        <v>4</v>
      </c>
      <c r="Z256" s="4" t="n">
        <v>4</v>
      </c>
      <c r="AA256" s="4" t="n">
        <v>3.5</v>
      </c>
      <c r="AB256" s="4" t="n">
        <v>3</v>
      </c>
      <c r="AC256" s="4" t="n">
        <v>2.5</v>
      </c>
      <c r="AD256" s="4" t="n">
        <v>2.5</v>
      </c>
      <c r="AE256" s="4" t="n">
        <v>3</v>
      </c>
      <c r="AF256" s="4" t="n">
        <v>3</v>
      </c>
      <c r="AG256" s="4" t="n">
        <v>2</v>
      </c>
      <c r="AH256" s="4" t="n">
        <v>2</v>
      </c>
      <c r="AI256" s="4" t="n">
        <v>2.5</v>
      </c>
      <c r="AJ256" s="4" t="n">
        <v>2.5</v>
      </c>
      <c r="AK256" s="11" t="n">
        <f aca="false">SUM(F256:AJ256)</f>
        <v>103</v>
      </c>
      <c r="AL256" s="4" t="n">
        <v>32</v>
      </c>
      <c r="AM256" s="17" t="n">
        <f aca="false">PRODUCT(AK256:AL256)</f>
        <v>3296</v>
      </c>
      <c r="AN256" s="29" t="n">
        <v>0</v>
      </c>
      <c r="AO256" s="8"/>
      <c r="AP256" s="4"/>
      <c r="AQ256" s="30"/>
      <c r="AR256" s="10"/>
      <c r="AS256" s="14"/>
      <c r="AT256" s="24"/>
      <c r="AU256" s="15" t="n">
        <f aca="false">AN256+AO256+AR256+AS256+AT256</f>
        <v>0</v>
      </c>
      <c r="AV256" s="15"/>
      <c r="AW256" s="15" t="n">
        <f aca="false">AP256+AR256+AS256+AT256+AV256+AZ256</f>
        <v>103</v>
      </c>
      <c r="AX256" s="15" t="n">
        <f aca="false">AU256-AW256+AV256+AZ256</f>
        <v>0</v>
      </c>
      <c r="AY256" s="15" t="n">
        <v>491.5</v>
      </c>
      <c r="AZ256" s="15" t="n">
        <f aca="false">AK256</f>
        <v>103</v>
      </c>
      <c r="BA256" s="15" t="n">
        <f aca="false">AY256+AZ256</f>
        <v>594.5</v>
      </c>
      <c r="BB256" s="15" t="n">
        <f aca="false">AM256-AW256</f>
        <v>3193</v>
      </c>
      <c r="BC256" s="4"/>
      <c r="BD256" s="31"/>
    </row>
    <row r="257" customFormat="false" ht="15.75" hidden="false" customHeight="false" outlineLevel="0" collapsed="false">
      <c r="A257" s="16" t="n">
        <v>126</v>
      </c>
      <c r="B257" s="4" t="s">
        <v>242</v>
      </c>
      <c r="C257" s="4" t="s">
        <v>169</v>
      </c>
      <c r="D257" s="4"/>
      <c r="E257" s="4"/>
      <c r="F257" s="4" t="n">
        <v>4</v>
      </c>
      <c r="G257" s="4" t="n">
        <v>3.5</v>
      </c>
      <c r="H257" s="4" t="n">
        <v>4</v>
      </c>
      <c r="I257" s="4" t="n">
        <v>3.5</v>
      </c>
      <c r="J257" s="4" t="n">
        <v>4</v>
      </c>
      <c r="K257" s="4" t="n">
        <v>3</v>
      </c>
      <c r="L257" s="4" t="n">
        <v>3.5</v>
      </c>
      <c r="M257" s="4" t="n">
        <v>4</v>
      </c>
      <c r="N257" s="4" t="n">
        <v>3.5</v>
      </c>
      <c r="O257" s="4" t="n">
        <v>3</v>
      </c>
      <c r="P257" s="4" t="n">
        <v>3.5</v>
      </c>
      <c r="Q257" s="4" t="n">
        <v>3.5</v>
      </c>
      <c r="R257" s="4" t="n">
        <v>3.5</v>
      </c>
      <c r="S257" s="4" t="n">
        <v>3.5</v>
      </c>
      <c r="T257" s="4" t="n">
        <v>4</v>
      </c>
      <c r="U257" s="4" t="n">
        <v>4</v>
      </c>
      <c r="V257" s="4" t="n">
        <v>3.5</v>
      </c>
      <c r="W257" s="4"/>
      <c r="X257" s="4" t="n">
        <v>4.5</v>
      </c>
      <c r="Y257" s="4" t="n">
        <v>4</v>
      </c>
      <c r="Z257" s="4" t="n">
        <v>3.5</v>
      </c>
      <c r="AA257" s="4" t="n">
        <v>3</v>
      </c>
      <c r="AB257" s="4" t="n">
        <v>3</v>
      </c>
      <c r="AC257" s="4" t="n">
        <v>3.5</v>
      </c>
      <c r="AD257" s="4" t="n">
        <v>3</v>
      </c>
      <c r="AE257" s="4" t="n">
        <v>3.5</v>
      </c>
      <c r="AF257" s="4"/>
      <c r="AG257" s="4" t="n">
        <v>3</v>
      </c>
      <c r="AH257" s="4" t="n">
        <v>3.5</v>
      </c>
      <c r="AI257" s="4" t="n">
        <v>3.5</v>
      </c>
      <c r="AJ257" s="4" t="n">
        <v>3.5</v>
      </c>
      <c r="AK257" s="11" t="n">
        <f aca="false">SUM(F257:AJ257)</f>
        <v>103</v>
      </c>
      <c r="AL257" s="4" t="n">
        <v>32</v>
      </c>
      <c r="AM257" s="17" t="n">
        <f aca="false">PRODUCT(AK257:AL257)</f>
        <v>3296</v>
      </c>
      <c r="AN257" s="29" t="n">
        <v>0</v>
      </c>
      <c r="AO257" s="8"/>
      <c r="AP257" s="4"/>
      <c r="AQ257" s="30"/>
      <c r="AR257" s="10"/>
      <c r="AS257" s="14"/>
      <c r="AT257" s="12"/>
      <c r="AU257" s="15" t="n">
        <f aca="false">AN257+AO257+AR257+AS257+AT257</f>
        <v>0</v>
      </c>
      <c r="AV257" s="15"/>
      <c r="AW257" s="15" t="n">
        <f aca="false">AP257+AR257+AS257+AT257+AV257+AZ257</f>
        <v>103</v>
      </c>
      <c r="AX257" s="15" t="n">
        <f aca="false">AU257-AW257+AV257+AZ257</f>
        <v>0</v>
      </c>
      <c r="AY257" s="15" t="n">
        <v>352.5</v>
      </c>
      <c r="AZ257" s="15" t="n">
        <f aca="false">AK257</f>
        <v>103</v>
      </c>
      <c r="BA257" s="15" t="n">
        <f aca="false">AY257+AZ257</f>
        <v>455.5</v>
      </c>
      <c r="BB257" s="15" t="n">
        <f aca="false">AM257-AW257</f>
        <v>3193</v>
      </c>
      <c r="BC257" s="31"/>
      <c r="BD257" s="31"/>
    </row>
    <row r="258" customFormat="false" ht="15.75" hidden="false" customHeight="false" outlineLevel="0" collapsed="false">
      <c r="A258" s="16" t="n">
        <v>656</v>
      </c>
      <c r="B258" s="4" t="s">
        <v>1282</v>
      </c>
      <c r="C258" s="4" t="s">
        <v>954</v>
      </c>
      <c r="D258" s="4"/>
      <c r="E258" s="4"/>
      <c r="F258" s="4" t="n">
        <v>4</v>
      </c>
      <c r="G258" s="4" t="n">
        <v>3.5</v>
      </c>
      <c r="H258" s="4" t="n">
        <v>3</v>
      </c>
      <c r="I258" s="4"/>
      <c r="J258" s="4" t="n">
        <v>3.5</v>
      </c>
      <c r="K258" s="4" t="n">
        <v>4</v>
      </c>
      <c r="L258" s="4" t="n">
        <v>4</v>
      </c>
      <c r="M258" s="4" t="n">
        <v>4</v>
      </c>
      <c r="N258" s="4" t="n">
        <v>3</v>
      </c>
      <c r="O258" s="4" t="n">
        <v>4</v>
      </c>
      <c r="P258" s="4" t="n">
        <v>5</v>
      </c>
      <c r="Q258" s="4" t="n">
        <v>3.5</v>
      </c>
      <c r="R258" s="4"/>
      <c r="S258" s="4"/>
      <c r="T258" s="4" t="n">
        <v>4.5</v>
      </c>
      <c r="U258" s="4" t="n">
        <v>4</v>
      </c>
      <c r="V258" s="4" t="n">
        <v>3</v>
      </c>
      <c r="W258" s="4" t="n">
        <v>4.5</v>
      </c>
      <c r="X258" s="4" t="n">
        <v>4</v>
      </c>
      <c r="Y258" s="4" t="n">
        <v>3</v>
      </c>
      <c r="Z258" s="4" t="n">
        <v>4</v>
      </c>
      <c r="AA258" s="4" t="n">
        <v>4</v>
      </c>
      <c r="AB258" s="4" t="n">
        <v>4</v>
      </c>
      <c r="AC258" s="4"/>
      <c r="AD258" s="4" t="n">
        <v>5</v>
      </c>
      <c r="AE258" s="4" t="n">
        <v>4.5</v>
      </c>
      <c r="AF258" s="4" t="n">
        <v>2</v>
      </c>
      <c r="AG258" s="4" t="n">
        <v>5</v>
      </c>
      <c r="AH258" s="4" t="n">
        <v>2.5</v>
      </c>
      <c r="AI258" s="4" t="n">
        <v>3.5</v>
      </c>
      <c r="AJ258" s="4" t="n">
        <v>4</v>
      </c>
      <c r="AK258" s="11" t="n">
        <f aca="false">SUM(F258:AJ258)</f>
        <v>103</v>
      </c>
      <c r="AL258" s="4" t="n">
        <v>32</v>
      </c>
      <c r="AM258" s="17" t="n">
        <f aca="false">PRODUCT(AK258:AL258)</f>
        <v>3296</v>
      </c>
      <c r="AN258" s="29" t="n">
        <v>0</v>
      </c>
      <c r="AO258" s="8"/>
      <c r="AP258" s="4"/>
      <c r="AQ258" s="30"/>
      <c r="AR258" s="10"/>
      <c r="AS258" s="14"/>
      <c r="AT258" s="12"/>
      <c r="AU258" s="15" t="n">
        <f aca="false">AN258+AO258+AR258+AS258+AT258</f>
        <v>0</v>
      </c>
      <c r="AV258" s="15"/>
      <c r="AW258" s="15" t="n">
        <f aca="false">AP258+AR258+AS258+AT258+AV258+AZ258</f>
        <v>103</v>
      </c>
      <c r="AX258" s="15" t="n">
        <f aca="false">AU258-AW258+AV258+AZ258</f>
        <v>0</v>
      </c>
      <c r="AY258" s="15" t="n">
        <v>115.5</v>
      </c>
      <c r="AZ258" s="15" t="n">
        <f aca="false">AK258</f>
        <v>103</v>
      </c>
      <c r="BA258" s="15" t="n">
        <f aca="false">AY258+AZ258</f>
        <v>218.5</v>
      </c>
      <c r="BB258" s="15" t="n">
        <f aca="false">AM258-AW258</f>
        <v>3193</v>
      </c>
      <c r="BC258" s="4"/>
      <c r="BD258" s="4"/>
    </row>
    <row r="259" customFormat="false" ht="15.75" hidden="false" customHeight="false" outlineLevel="0" collapsed="false">
      <c r="A259" s="16" t="n">
        <v>443</v>
      </c>
      <c r="B259" s="4" t="s">
        <v>675</v>
      </c>
      <c r="C259" s="4" t="s">
        <v>475</v>
      </c>
      <c r="D259" s="4"/>
      <c r="E259" s="4"/>
      <c r="F259" s="4" t="n">
        <v>3.5</v>
      </c>
      <c r="G259" s="4" t="n">
        <v>3.5</v>
      </c>
      <c r="H259" s="4" t="n">
        <v>3.5</v>
      </c>
      <c r="I259" s="4" t="n">
        <v>3.5</v>
      </c>
      <c r="J259" s="4" t="n">
        <v>3</v>
      </c>
      <c r="K259" s="4" t="n">
        <v>3</v>
      </c>
      <c r="L259" s="4" t="n">
        <v>3</v>
      </c>
      <c r="M259" s="4" t="n">
        <v>3</v>
      </c>
      <c r="N259" s="4" t="n">
        <v>2.5</v>
      </c>
      <c r="O259" s="4" t="n">
        <v>2.5</v>
      </c>
      <c r="P259" s="4" t="n">
        <v>3</v>
      </c>
      <c r="Q259" s="4" t="n">
        <v>3</v>
      </c>
      <c r="R259" s="4" t="n">
        <v>3.5</v>
      </c>
      <c r="S259" s="4" t="n">
        <v>3</v>
      </c>
      <c r="T259" s="4" t="n">
        <v>4</v>
      </c>
      <c r="U259" s="4" t="n">
        <v>3.5</v>
      </c>
      <c r="V259" s="4" t="n">
        <v>3.5</v>
      </c>
      <c r="W259" s="4" t="n">
        <v>3.5</v>
      </c>
      <c r="X259" s="4" t="n">
        <v>3.5</v>
      </c>
      <c r="Y259" s="4" t="n">
        <v>3.5</v>
      </c>
      <c r="Z259" s="4" t="n">
        <v>3.5</v>
      </c>
      <c r="AA259" s="4" t="n">
        <v>3.5</v>
      </c>
      <c r="AB259" s="4" t="n">
        <v>3</v>
      </c>
      <c r="AC259" s="4" t="n">
        <v>3</v>
      </c>
      <c r="AD259" s="4" t="n">
        <v>3</v>
      </c>
      <c r="AE259" s="4" t="n">
        <v>3</v>
      </c>
      <c r="AF259" s="4" t="n">
        <v>3.5</v>
      </c>
      <c r="AG259" s="4" t="n">
        <v>4</v>
      </c>
      <c r="AH259" s="4" t="n">
        <v>3.5</v>
      </c>
      <c r="AI259" s="4" t="n">
        <v>3.5</v>
      </c>
      <c r="AJ259" s="4" t="n">
        <v>3.5</v>
      </c>
      <c r="AK259" s="11" t="n">
        <f aca="false">SUM(F259:AJ259)</f>
        <v>102</v>
      </c>
      <c r="AL259" s="4" t="n">
        <v>32</v>
      </c>
      <c r="AM259" s="17" t="n">
        <f aca="false">PRODUCT(AK259:AL259)</f>
        <v>3264</v>
      </c>
      <c r="AN259" s="29" t="n">
        <v>0</v>
      </c>
      <c r="AO259" s="8"/>
      <c r="AP259" s="4"/>
      <c r="AQ259" s="30"/>
      <c r="AR259" s="10"/>
      <c r="AS259" s="14"/>
      <c r="AT259" s="12"/>
      <c r="AU259" s="15" t="n">
        <f aca="false">AN259+AO259+AR259+AS259+AT259</f>
        <v>0</v>
      </c>
      <c r="AV259" s="15"/>
      <c r="AW259" s="15" t="n">
        <f aca="false">AP259+AR259+AS259+AT259+AV259+AZ259</f>
        <v>102</v>
      </c>
      <c r="AX259" s="15" t="n">
        <f aca="false">AU259-AW259+AV259+AZ259</f>
        <v>0</v>
      </c>
      <c r="AY259" s="15" t="n">
        <v>140</v>
      </c>
      <c r="AZ259" s="15" t="n">
        <f aca="false">AK259</f>
        <v>102</v>
      </c>
      <c r="BA259" s="15" t="n">
        <f aca="false">AY259+AZ259</f>
        <v>242</v>
      </c>
      <c r="BB259" s="15" t="n">
        <f aca="false">AM259-AW259</f>
        <v>3162</v>
      </c>
      <c r="BC259" s="4"/>
      <c r="BD259" s="4"/>
    </row>
    <row r="260" customFormat="false" ht="15.75" hidden="false" customHeight="false" outlineLevel="0" collapsed="false">
      <c r="A260" s="16" t="n">
        <v>797</v>
      </c>
      <c r="B260" s="4" t="s">
        <v>1170</v>
      </c>
      <c r="C260" s="4" t="s">
        <v>1130</v>
      </c>
      <c r="D260" s="4"/>
      <c r="E260" s="4"/>
      <c r="F260" s="4" t="n">
        <v>4</v>
      </c>
      <c r="G260" s="4" t="n">
        <v>4</v>
      </c>
      <c r="H260" s="4" t="n">
        <v>4</v>
      </c>
      <c r="I260" s="4" t="n">
        <v>4</v>
      </c>
      <c r="J260" s="4" t="n">
        <v>4</v>
      </c>
      <c r="K260" s="4" t="n">
        <v>5</v>
      </c>
      <c r="L260" s="4" t="n">
        <v>4</v>
      </c>
      <c r="M260" s="4" t="n">
        <v>4</v>
      </c>
      <c r="N260" s="4" t="n">
        <v>4</v>
      </c>
      <c r="O260" s="4" t="n">
        <v>4</v>
      </c>
      <c r="P260" s="4" t="n">
        <v>6.5</v>
      </c>
      <c r="Q260" s="4" t="n">
        <v>6</v>
      </c>
      <c r="R260" s="4" t="n">
        <v>6</v>
      </c>
      <c r="S260" s="4" t="n">
        <v>8</v>
      </c>
      <c r="T260" s="4" t="n">
        <v>10</v>
      </c>
      <c r="U260" s="4" t="n">
        <v>9</v>
      </c>
      <c r="V260" s="4" t="n">
        <v>4</v>
      </c>
      <c r="W260" s="4" t="n">
        <v>8</v>
      </c>
      <c r="X260" s="4" t="n">
        <v>10</v>
      </c>
      <c r="Y260" s="4" t="n">
        <v>4</v>
      </c>
      <c r="Z260" s="4" t="n">
        <v>8</v>
      </c>
      <c r="AA260" s="4" t="n">
        <v>9</v>
      </c>
      <c r="AB260" s="4" t="n">
        <v>10.5</v>
      </c>
      <c r="AC260" s="4" t="n">
        <v>8</v>
      </c>
      <c r="AD260" s="4" t="n">
        <v>6.5</v>
      </c>
      <c r="AE260" s="4" t="n">
        <v>6</v>
      </c>
      <c r="AF260" s="4"/>
      <c r="AG260" s="4" t="n">
        <v>4</v>
      </c>
      <c r="AH260" s="4" t="n">
        <v>3</v>
      </c>
      <c r="AI260" s="4" t="n">
        <v>3.5</v>
      </c>
      <c r="AJ260" s="4" t="n">
        <v>5</v>
      </c>
      <c r="AK260" s="11" t="n">
        <f aca="false">SUM(F260:AJ260)</f>
        <v>176</v>
      </c>
      <c r="AL260" s="4" t="n">
        <v>32</v>
      </c>
      <c r="AM260" s="17" t="n">
        <f aca="false">PRODUCT(AK260:AL260)</f>
        <v>5632</v>
      </c>
      <c r="AN260" s="29" t="n">
        <v>0</v>
      </c>
      <c r="AO260" s="8"/>
      <c r="AP260" s="4"/>
      <c r="AQ260" s="30"/>
      <c r="AR260" s="10"/>
      <c r="AS260" s="14"/>
      <c r="AT260" s="12" t="n">
        <v>2300</v>
      </c>
      <c r="AU260" s="15" t="n">
        <f aca="false">AN260+AO260+AR260+AS260+AT260</f>
        <v>2300</v>
      </c>
      <c r="AV260" s="4"/>
      <c r="AW260" s="15" t="n">
        <f aca="false">AP260+AR260+AS260+AT260+AV260+AZ260</f>
        <v>2476</v>
      </c>
      <c r="AX260" s="15" t="n">
        <f aca="false">AU260-AW260+AV260+AZ260</f>
        <v>0</v>
      </c>
      <c r="AY260" s="4" t="n">
        <v>46</v>
      </c>
      <c r="AZ260" s="15" t="n">
        <f aca="false">AK260</f>
        <v>176</v>
      </c>
      <c r="BA260" s="15" t="n">
        <f aca="false">AY260+AZ260</f>
        <v>222</v>
      </c>
      <c r="BB260" s="15" t="n">
        <f aca="false">AM260-AW260</f>
        <v>3156</v>
      </c>
      <c r="BC260" s="4"/>
      <c r="BD260" s="4"/>
    </row>
    <row r="261" customFormat="false" ht="15.75" hidden="false" customHeight="false" outlineLevel="0" collapsed="false">
      <c r="A261" s="16" t="n">
        <v>750</v>
      </c>
      <c r="B261" s="4" t="s">
        <v>1110</v>
      </c>
      <c r="C261" s="4" t="s">
        <v>1033</v>
      </c>
      <c r="D261" s="4"/>
      <c r="E261" s="4"/>
      <c r="F261" s="4" t="n">
        <v>4</v>
      </c>
      <c r="G261" s="4" t="n">
        <v>4</v>
      </c>
      <c r="H261" s="4" t="n">
        <v>4</v>
      </c>
      <c r="I261" s="4" t="n">
        <v>4</v>
      </c>
      <c r="J261" s="4" t="n">
        <v>4.5</v>
      </c>
      <c r="K261" s="4" t="n">
        <v>5</v>
      </c>
      <c r="L261" s="4" t="n">
        <v>5</v>
      </c>
      <c r="M261" s="4"/>
      <c r="N261" s="4" t="n">
        <v>4.5</v>
      </c>
      <c r="O261" s="4" t="n">
        <v>5</v>
      </c>
      <c r="P261" s="4" t="n">
        <v>5</v>
      </c>
      <c r="Q261" s="4"/>
      <c r="R261" s="4" t="n">
        <v>4</v>
      </c>
      <c r="S261" s="4"/>
      <c r="T261" s="4" t="n">
        <v>3</v>
      </c>
      <c r="U261" s="4" t="n">
        <v>4</v>
      </c>
      <c r="V261" s="4" t="n">
        <v>4</v>
      </c>
      <c r="W261" s="4" t="n">
        <v>3.5</v>
      </c>
      <c r="X261" s="4" t="n">
        <v>4</v>
      </c>
      <c r="Y261" s="4" t="n">
        <v>4</v>
      </c>
      <c r="Z261" s="4" t="n">
        <v>2.5</v>
      </c>
      <c r="AA261" s="4"/>
      <c r="AB261" s="4" t="n">
        <v>4</v>
      </c>
      <c r="AC261" s="4" t="n">
        <v>4</v>
      </c>
      <c r="AD261" s="4" t="n">
        <v>4</v>
      </c>
      <c r="AE261" s="4" t="n">
        <v>3.5</v>
      </c>
      <c r="AF261" s="4" t="n">
        <v>2</v>
      </c>
      <c r="AG261" s="4"/>
      <c r="AH261" s="4" t="n">
        <v>2</v>
      </c>
      <c r="AI261" s="4" t="n">
        <v>4</v>
      </c>
      <c r="AJ261" s="4" t="n">
        <v>3</v>
      </c>
      <c r="AK261" s="11" t="n">
        <f aca="false">SUM(F261:AJ261)</f>
        <v>100.5</v>
      </c>
      <c r="AL261" s="4" t="n">
        <v>32</v>
      </c>
      <c r="AM261" s="17" t="n">
        <f aca="false">PRODUCT(AK261:AL261)</f>
        <v>3216</v>
      </c>
      <c r="AN261" s="29"/>
      <c r="AO261" s="8"/>
      <c r="AP261" s="4"/>
      <c r="AQ261" s="30"/>
      <c r="AR261" s="10"/>
      <c r="AS261" s="14"/>
      <c r="AT261" s="12"/>
      <c r="AU261" s="15" t="n">
        <f aca="false">AN261+AO261+AR261+AS261+AT261</f>
        <v>0</v>
      </c>
      <c r="AV261" s="15"/>
      <c r="AW261" s="15" t="n">
        <f aca="false">AP261+AR261+AS261+AT261+AV261+AZ261</f>
        <v>100.5</v>
      </c>
      <c r="AX261" s="15"/>
      <c r="AY261" s="15"/>
      <c r="AZ261" s="15" t="n">
        <f aca="false">AK261</f>
        <v>100.5</v>
      </c>
      <c r="BA261" s="15" t="n">
        <f aca="false">AY261+AZ261</f>
        <v>100.5</v>
      </c>
      <c r="BB261" s="15" t="n">
        <f aca="false">AM261-AW261</f>
        <v>3115.5</v>
      </c>
      <c r="BC261" s="4"/>
      <c r="BD261" s="4"/>
    </row>
    <row r="262" customFormat="false" ht="15.75" hidden="false" customHeight="false" outlineLevel="0" collapsed="false">
      <c r="A262" s="16" t="n">
        <v>143</v>
      </c>
      <c r="B262" s="4" t="s">
        <v>259</v>
      </c>
      <c r="C262" s="4" t="s">
        <v>169</v>
      </c>
      <c r="D262" s="4"/>
      <c r="E262" s="4"/>
      <c r="F262" s="4" t="n">
        <v>4</v>
      </c>
      <c r="G262" s="4" t="n">
        <v>4</v>
      </c>
      <c r="H262" s="4" t="n">
        <v>4</v>
      </c>
      <c r="I262" s="4" t="n">
        <v>4</v>
      </c>
      <c r="J262" s="4" t="n">
        <v>5</v>
      </c>
      <c r="K262" s="4" t="n">
        <v>4</v>
      </c>
      <c r="L262" s="4" t="n">
        <v>3</v>
      </c>
      <c r="M262" s="4" t="n">
        <v>4</v>
      </c>
      <c r="N262" s="4" t="n">
        <v>4</v>
      </c>
      <c r="O262" s="4" t="n">
        <v>4</v>
      </c>
      <c r="P262" s="4" t="n">
        <v>4</v>
      </c>
      <c r="Q262" s="4" t="n">
        <v>4.5</v>
      </c>
      <c r="R262" s="4" t="n">
        <v>3</v>
      </c>
      <c r="S262" s="4" t="n">
        <v>3</v>
      </c>
      <c r="T262" s="4" t="n">
        <v>3</v>
      </c>
      <c r="U262" s="4" t="n">
        <v>3</v>
      </c>
      <c r="V262" s="4" t="n">
        <v>3</v>
      </c>
      <c r="W262" s="4" t="n">
        <v>3</v>
      </c>
      <c r="X262" s="4" t="n">
        <v>3</v>
      </c>
      <c r="Y262" s="4" t="n">
        <v>3.5</v>
      </c>
      <c r="Z262" s="4" t="n">
        <v>2</v>
      </c>
      <c r="AA262" s="4" t="n">
        <v>3</v>
      </c>
      <c r="AB262" s="4" t="n">
        <v>3</v>
      </c>
      <c r="AC262" s="4"/>
      <c r="AD262" s="4" t="n">
        <v>2.5</v>
      </c>
      <c r="AE262" s="4" t="n">
        <v>2.5</v>
      </c>
      <c r="AF262" s="4" t="n">
        <v>3</v>
      </c>
      <c r="AG262" s="4" t="n">
        <v>2.5</v>
      </c>
      <c r="AH262" s="4" t="n">
        <v>2.5</v>
      </c>
      <c r="AI262" s="4" t="n">
        <v>2.5</v>
      </c>
      <c r="AJ262" s="4" t="n">
        <v>2</v>
      </c>
      <c r="AK262" s="11" t="n">
        <f aca="false">SUM(F262:AJ262)</f>
        <v>98.5</v>
      </c>
      <c r="AL262" s="4" t="n">
        <v>32</v>
      </c>
      <c r="AM262" s="17" t="n">
        <f aca="false">PRODUCT(AK262:AL262)</f>
        <v>3152</v>
      </c>
      <c r="AN262" s="29" t="n">
        <v>0</v>
      </c>
      <c r="AO262" s="8"/>
      <c r="AP262" s="4"/>
      <c r="AQ262" s="30"/>
      <c r="AR262" s="10"/>
      <c r="AS262" s="14"/>
      <c r="AT262" s="12"/>
      <c r="AU262" s="15" t="n">
        <f aca="false">AN262+AO262+AR262+AS262+AT262</f>
        <v>0</v>
      </c>
      <c r="AV262" s="15"/>
      <c r="AW262" s="15" t="n">
        <f aca="false">AP262+AR262+AS262+AT262+AV262+AZ262</f>
        <v>98.5</v>
      </c>
      <c r="AX262" s="15" t="n">
        <f aca="false">AU262-AW262+AV262+AZ262</f>
        <v>0</v>
      </c>
      <c r="AY262" s="15" t="n">
        <v>282</v>
      </c>
      <c r="AZ262" s="15" t="n">
        <f aca="false">AK262</f>
        <v>98.5</v>
      </c>
      <c r="BA262" s="15" t="n">
        <f aca="false">AY262+AZ262</f>
        <v>380.5</v>
      </c>
      <c r="BB262" s="15" t="n">
        <f aca="false">AM262-AW262</f>
        <v>3053.5</v>
      </c>
      <c r="BC262" s="31"/>
      <c r="BD262" s="31"/>
    </row>
    <row r="263" customFormat="false" ht="15.75" hidden="false" customHeight="false" outlineLevel="0" collapsed="false">
      <c r="A263" s="16" t="n">
        <v>597</v>
      </c>
      <c r="B263" s="4" t="s">
        <v>919</v>
      </c>
      <c r="C263" s="4" t="s">
        <v>728</v>
      </c>
      <c r="D263" s="4"/>
      <c r="E263" s="4"/>
      <c r="F263" s="4" t="n">
        <v>6.5</v>
      </c>
      <c r="G263" s="4" t="n">
        <v>5.5</v>
      </c>
      <c r="H263" s="4" t="n">
        <v>6.5</v>
      </c>
      <c r="I263" s="4" t="n">
        <v>6.5</v>
      </c>
      <c r="J263" s="4" t="n">
        <v>7.5</v>
      </c>
      <c r="K263" s="4" t="n">
        <v>4</v>
      </c>
      <c r="L263" s="4" t="n">
        <v>8</v>
      </c>
      <c r="M263" s="4" t="n">
        <v>6.5</v>
      </c>
      <c r="N263" s="4" t="n">
        <v>7.5</v>
      </c>
      <c r="O263" s="4" t="n">
        <v>8</v>
      </c>
      <c r="P263" s="4" t="n">
        <v>7</v>
      </c>
      <c r="Q263" s="4" t="n">
        <v>7.5</v>
      </c>
      <c r="R263" s="4" t="n">
        <v>9</v>
      </c>
      <c r="S263" s="4" t="n">
        <v>7</v>
      </c>
      <c r="T263" s="4" t="n">
        <v>7.5</v>
      </c>
      <c r="U263" s="4" t="n">
        <v>8</v>
      </c>
      <c r="V263" s="4" t="n">
        <v>5.5</v>
      </c>
      <c r="W263" s="4" t="n">
        <v>8.5</v>
      </c>
      <c r="X263" s="4" t="n">
        <v>8</v>
      </c>
      <c r="Y263" s="4" t="n">
        <v>7.5</v>
      </c>
      <c r="Z263" s="4" t="n">
        <v>7.5</v>
      </c>
      <c r="AA263" s="4" t="n">
        <v>8</v>
      </c>
      <c r="AB263" s="4" t="n">
        <v>7</v>
      </c>
      <c r="AC263" s="4" t="n">
        <v>7</v>
      </c>
      <c r="AD263" s="4" t="n">
        <v>7</v>
      </c>
      <c r="AE263" s="4" t="n">
        <v>7.5</v>
      </c>
      <c r="AF263" s="4" t="n">
        <v>6</v>
      </c>
      <c r="AG263" s="4" t="n">
        <v>5.5</v>
      </c>
      <c r="AH263" s="4" t="n">
        <v>5</v>
      </c>
      <c r="AI263" s="4" t="n">
        <v>6.5</v>
      </c>
      <c r="AJ263" s="4" t="n">
        <v>6</v>
      </c>
      <c r="AK263" s="11" t="n">
        <f aca="false">SUM(F263:AJ263)</f>
        <v>215</v>
      </c>
      <c r="AL263" s="4" t="n">
        <v>32</v>
      </c>
      <c r="AM263" s="17" t="n">
        <f aca="false">PRODUCT(AK263:AL263)</f>
        <v>6880</v>
      </c>
      <c r="AN263" s="29" t="n">
        <v>0</v>
      </c>
      <c r="AO263" s="8"/>
      <c r="AP263" s="4"/>
      <c r="AQ263" s="30"/>
      <c r="AR263" s="10"/>
      <c r="AS263" s="14"/>
      <c r="AT263" s="12" t="n">
        <v>3160</v>
      </c>
      <c r="AU263" s="15" t="n">
        <f aca="false">AN263+AO263+AR263+AS263+AT263</f>
        <v>3160</v>
      </c>
      <c r="AV263" s="15" t="n">
        <v>500</v>
      </c>
      <c r="AW263" s="15" t="n">
        <f aca="false">AP263+AR263+AS263+AT263+AV263+AZ263</f>
        <v>3875</v>
      </c>
      <c r="AX263" s="15" t="n">
        <v>0</v>
      </c>
      <c r="AY263" s="15" t="n">
        <v>498.5</v>
      </c>
      <c r="AZ263" s="15" t="n">
        <f aca="false">AK263</f>
        <v>215</v>
      </c>
      <c r="BA263" s="15" t="n">
        <f aca="false">AY263+AZ263</f>
        <v>713.5</v>
      </c>
      <c r="BB263" s="15" t="n">
        <f aca="false">AM263-AW263</f>
        <v>3005</v>
      </c>
      <c r="BC263" s="4"/>
      <c r="BD263" s="4"/>
    </row>
    <row r="264" customFormat="false" ht="15.75" hidden="false" customHeight="false" outlineLevel="0" collapsed="false">
      <c r="A264" s="16" t="n">
        <v>464</v>
      </c>
      <c r="B264" s="4" t="s">
        <v>695</v>
      </c>
      <c r="C264" s="4" t="s">
        <v>475</v>
      </c>
      <c r="D264" s="4"/>
      <c r="E264" s="4"/>
      <c r="F264" s="4"/>
      <c r="G264" s="4" t="n">
        <v>2.5</v>
      </c>
      <c r="H264" s="4" t="n">
        <v>3</v>
      </c>
      <c r="I264" s="4" t="n">
        <v>3</v>
      </c>
      <c r="J264" s="4" t="n">
        <v>3</v>
      </c>
      <c r="K264" s="4" t="n">
        <v>3</v>
      </c>
      <c r="L264" s="4" t="n">
        <v>3</v>
      </c>
      <c r="M264" s="4" t="n">
        <v>3</v>
      </c>
      <c r="N264" s="4" t="n">
        <v>3</v>
      </c>
      <c r="O264" s="4" t="n">
        <v>3</v>
      </c>
      <c r="P264" s="4" t="n">
        <v>3</v>
      </c>
      <c r="Q264" s="4" t="n">
        <v>3</v>
      </c>
      <c r="R264" s="4" t="n">
        <v>3</v>
      </c>
      <c r="S264" s="4" t="n">
        <v>3.5</v>
      </c>
      <c r="T264" s="4" t="n">
        <v>4</v>
      </c>
      <c r="U264" s="4" t="n">
        <v>3.5</v>
      </c>
      <c r="V264" s="4" t="n">
        <v>3</v>
      </c>
      <c r="W264" s="4" t="n">
        <v>3.5</v>
      </c>
      <c r="X264" s="4" t="n">
        <v>4</v>
      </c>
      <c r="Y264" s="4" t="n">
        <v>3.5</v>
      </c>
      <c r="Z264" s="4" t="n">
        <v>3</v>
      </c>
      <c r="AA264" s="4" t="n">
        <v>2.5</v>
      </c>
      <c r="AB264" s="4" t="n">
        <v>3</v>
      </c>
      <c r="AC264" s="4" t="n">
        <v>3</v>
      </c>
      <c r="AD264" s="4" t="n">
        <v>3.5</v>
      </c>
      <c r="AE264" s="4" t="n">
        <v>3</v>
      </c>
      <c r="AF264" s="4" t="n">
        <v>3</v>
      </c>
      <c r="AG264" s="4" t="n">
        <v>3</v>
      </c>
      <c r="AH264" s="4" t="n">
        <v>3</v>
      </c>
      <c r="AI264" s="4" t="n">
        <v>3.5</v>
      </c>
      <c r="AJ264" s="4" t="n">
        <v>3.5</v>
      </c>
      <c r="AK264" s="11" t="n">
        <f aca="false">SUM(F264:AJ264)</f>
        <v>94.5</v>
      </c>
      <c r="AL264" s="4" t="n">
        <v>32</v>
      </c>
      <c r="AM264" s="17" t="n">
        <f aca="false">PRODUCT(AK264:AL264)</f>
        <v>3024</v>
      </c>
      <c r="AN264" s="29"/>
      <c r="AO264" s="8"/>
      <c r="AP264" s="4"/>
      <c r="AQ264" s="30"/>
      <c r="AR264" s="10"/>
      <c r="AS264" s="14"/>
      <c r="AT264" s="12"/>
      <c r="AU264" s="15" t="n">
        <f aca="false">AN264+AO264+AR264+AS264+AT264</f>
        <v>0</v>
      </c>
      <c r="AV264" s="15"/>
      <c r="AW264" s="15" t="n">
        <f aca="false">AP264+AR264+AS264+AT264+AV264+AZ264</f>
        <v>94.5</v>
      </c>
      <c r="AX264" s="15"/>
      <c r="AY264" s="15"/>
      <c r="AZ264" s="15" t="n">
        <f aca="false">AK264</f>
        <v>94.5</v>
      </c>
      <c r="BA264" s="15" t="n">
        <f aca="false">AY264+AZ264</f>
        <v>94.5</v>
      </c>
      <c r="BB264" s="15" t="n">
        <f aca="false">AM264-AW264</f>
        <v>2929.5</v>
      </c>
      <c r="BC264" s="4"/>
      <c r="BD264" s="4"/>
    </row>
    <row r="265" customFormat="false" ht="15.75" hidden="false" customHeight="false" outlineLevel="0" collapsed="false">
      <c r="A265" s="16" t="n">
        <v>177</v>
      </c>
      <c r="B265" s="4" t="s">
        <v>311</v>
      </c>
      <c r="C265" s="4" t="s">
        <v>264</v>
      </c>
      <c r="D265" s="4"/>
      <c r="E265" s="4"/>
      <c r="F265" s="4" t="n">
        <v>3.5</v>
      </c>
      <c r="G265" s="4"/>
      <c r="H265" s="4" t="n">
        <v>3.5</v>
      </c>
      <c r="I265" s="4" t="n">
        <v>3.5</v>
      </c>
      <c r="J265" s="4" t="n">
        <v>3.5</v>
      </c>
      <c r="K265" s="4" t="n">
        <v>3</v>
      </c>
      <c r="L265" s="4" t="n">
        <v>3</v>
      </c>
      <c r="M265" s="4" t="n">
        <v>2.5</v>
      </c>
      <c r="N265" s="4" t="n">
        <v>3</v>
      </c>
      <c r="O265" s="4" t="n">
        <v>3</v>
      </c>
      <c r="P265" s="4" t="n">
        <v>2.5</v>
      </c>
      <c r="Q265" s="4" t="n">
        <v>3.5</v>
      </c>
      <c r="R265" s="4" t="n">
        <v>3</v>
      </c>
      <c r="S265" s="4" t="n">
        <v>3.5</v>
      </c>
      <c r="T265" s="4" t="n">
        <v>3.5</v>
      </c>
      <c r="U265" s="4" t="n">
        <v>4</v>
      </c>
      <c r="V265" s="4" t="n">
        <v>3.5</v>
      </c>
      <c r="W265" s="4" t="n">
        <v>3</v>
      </c>
      <c r="X265" s="4" t="n">
        <v>3</v>
      </c>
      <c r="Y265" s="4" t="n">
        <v>3</v>
      </c>
      <c r="Z265" s="4" t="n">
        <v>3.5</v>
      </c>
      <c r="AA265" s="4" t="n">
        <v>3</v>
      </c>
      <c r="AB265" s="4" t="n">
        <v>3</v>
      </c>
      <c r="AC265" s="4" t="n">
        <v>3.5</v>
      </c>
      <c r="AD265" s="4" t="n">
        <v>3</v>
      </c>
      <c r="AE265" s="4" t="n">
        <v>3.5</v>
      </c>
      <c r="AF265" s="4" t="n">
        <v>3</v>
      </c>
      <c r="AG265" s="4" t="n">
        <v>3</v>
      </c>
      <c r="AH265" s="4" t="n">
        <v>2</v>
      </c>
      <c r="AI265" s="4" t="n">
        <v>2.5</v>
      </c>
      <c r="AJ265" s="4" t="n">
        <v>3</v>
      </c>
      <c r="AK265" s="11" t="n">
        <f aca="false">SUM(F265:AJ265)</f>
        <v>94</v>
      </c>
      <c r="AL265" s="4" t="n">
        <v>32</v>
      </c>
      <c r="AM265" s="17" t="n">
        <f aca="false">PRODUCT(AK265:AL265)</f>
        <v>3008</v>
      </c>
      <c r="AN265" s="29" t="n">
        <v>0</v>
      </c>
      <c r="AO265" s="8"/>
      <c r="AP265" s="4"/>
      <c r="AQ265" s="30"/>
      <c r="AR265" s="10"/>
      <c r="AS265" s="14"/>
      <c r="AT265" s="12"/>
      <c r="AU265" s="15" t="n">
        <f aca="false">AN265+AO265+AR265+AS265+AT265</f>
        <v>0</v>
      </c>
      <c r="AV265" s="15"/>
      <c r="AW265" s="15" t="n">
        <f aca="false">AP265+AR265+AS265+AT265+AV265+AZ265</f>
        <v>94</v>
      </c>
      <c r="AX265" s="15" t="n">
        <f aca="false">AU265-AW265+AV265+AZ265</f>
        <v>0</v>
      </c>
      <c r="AY265" s="15" t="n">
        <v>409.5</v>
      </c>
      <c r="AZ265" s="15" t="n">
        <f aca="false">AK265</f>
        <v>94</v>
      </c>
      <c r="BA265" s="15" t="n">
        <f aca="false">AY265+AZ265</f>
        <v>503.5</v>
      </c>
      <c r="BB265" s="15" t="n">
        <f aca="false">AM265-AW265</f>
        <v>2914</v>
      </c>
      <c r="BC265" s="4"/>
      <c r="BD265" s="4"/>
    </row>
    <row r="266" customFormat="false" ht="15.75" hidden="false" customHeight="false" outlineLevel="0" collapsed="false">
      <c r="A266" s="16" t="n">
        <v>313</v>
      </c>
      <c r="B266" s="4" t="s">
        <v>526</v>
      </c>
      <c r="C266" s="4" t="s">
        <v>475</v>
      </c>
      <c r="D266" s="4"/>
      <c r="E266" s="4"/>
      <c r="F266" s="4" t="n">
        <v>3</v>
      </c>
      <c r="G266" s="4" t="n">
        <v>3</v>
      </c>
      <c r="H266" s="4" t="n">
        <v>3.5</v>
      </c>
      <c r="I266" s="4" t="n">
        <v>3.5</v>
      </c>
      <c r="J266" s="4" t="n">
        <v>3</v>
      </c>
      <c r="K266" s="4" t="n">
        <v>2</v>
      </c>
      <c r="L266" s="4" t="n">
        <v>2</v>
      </c>
      <c r="M266" s="4" t="n">
        <v>3</v>
      </c>
      <c r="N266" s="4" t="n">
        <v>3.5</v>
      </c>
      <c r="O266" s="4" t="n">
        <v>3.5</v>
      </c>
      <c r="P266" s="4" t="n">
        <v>3.5</v>
      </c>
      <c r="Q266" s="4" t="n">
        <v>3.5</v>
      </c>
      <c r="R266" s="4" t="n">
        <v>3</v>
      </c>
      <c r="S266" s="4" t="n">
        <v>3</v>
      </c>
      <c r="T266" s="4" t="n">
        <v>3</v>
      </c>
      <c r="U266" s="4" t="n">
        <v>3</v>
      </c>
      <c r="V266" s="4" t="n">
        <v>3.5</v>
      </c>
      <c r="W266" s="4" t="n">
        <v>3.5</v>
      </c>
      <c r="X266" s="4" t="n">
        <v>3</v>
      </c>
      <c r="Y266" s="4" t="n">
        <v>3</v>
      </c>
      <c r="Z266" s="4" t="n">
        <v>3</v>
      </c>
      <c r="AA266" s="4" t="n">
        <v>3</v>
      </c>
      <c r="AB266" s="4" t="n">
        <v>3</v>
      </c>
      <c r="AC266" s="4" t="n">
        <v>3</v>
      </c>
      <c r="AD266" s="4" t="n">
        <v>2</v>
      </c>
      <c r="AE266" s="4" t="n">
        <v>3.5</v>
      </c>
      <c r="AF266" s="4" t="n">
        <v>3</v>
      </c>
      <c r="AG266" s="4" t="n">
        <v>3</v>
      </c>
      <c r="AH266" s="4" t="n">
        <v>3</v>
      </c>
      <c r="AI266" s="4" t="n">
        <v>3</v>
      </c>
      <c r="AJ266" s="4" t="n">
        <v>2.5</v>
      </c>
      <c r="AK266" s="11" t="n">
        <f aca="false">SUM(F266:AJ266)</f>
        <v>94</v>
      </c>
      <c r="AL266" s="4" t="n">
        <v>32</v>
      </c>
      <c r="AM266" s="17" t="n">
        <f aca="false">PRODUCT(AK266:AL266)</f>
        <v>3008</v>
      </c>
      <c r="AN266" s="29" t="n">
        <v>0</v>
      </c>
      <c r="AO266" s="8"/>
      <c r="AP266" s="4"/>
      <c r="AQ266" s="30"/>
      <c r="AR266" s="10"/>
      <c r="AS266" s="14"/>
      <c r="AT266" s="24"/>
      <c r="AU266" s="15" t="n">
        <f aca="false">AN266+AO266+AR266+AS266+AT266</f>
        <v>0</v>
      </c>
      <c r="AV266" s="15"/>
      <c r="AW266" s="15" t="n">
        <f aca="false">AP266+AR266+AS266+AT266+AV266+AZ266</f>
        <v>94</v>
      </c>
      <c r="AX266" s="15" t="n">
        <f aca="false">AU266-AW266+AV266+AZ266</f>
        <v>0</v>
      </c>
      <c r="AY266" s="15" t="n">
        <v>296.5</v>
      </c>
      <c r="AZ266" s="15" t="n">
        <f aca="false">AK266</f>
        <v>94</v>
      </c>
      <c r="BA266" s="15" t="n">
        <f aca="false">AY266+AZ266</f>
        <v>390.5</v>
      </c>
      <c r="BB266" s="15" t="n">
        <f aca="false">AM266-AW266</f>
        <v>2914</v>
      </c>
      <c r="BC266" s="4"/>
      <c r="BD266" s="31"/>
    </row>
    <row r="267" customFormat="false" ht="15.75" hidden="false" customHeight="false" outlineLevel="0" collapsed="false">
      <c r="A267" s="16" t="n">
        <v>798</v>
      </c>
      <c r="B267" s="4" t="s">
        <v>1171</v>
      </c>
      <c r="C267" s="4" t="s">
        <v>1130</v>
      </c>
      <c r="D267" s="4"/>
      <c r="E267" s="4"/>
      <c r="F267" s="4" t="n">
        <v>2</v>
      </c>
      <c r="G267" s="4" t="n">
        <v>2</v>
      </c>
      <c r="H267" s="4" t="n">
        <v>2</v>
      </c>
      <c r="I267" s="4" t="n">
        <v>2</v>
      </c>
      <c r="J267" s="4" t="n">
        <v>2</v>
      </c>
      <c r="K267" s="4" t="n">
        <v>0.5</v>
      </c>
      <c r="L267" s="4" t="n">
        <v>1</v>
      </c>
      <c r="M267" s="4" t="n">
        <v>1</v>
      </c>
      <c r="N267" s="4" t="n">
        <v>2</v>
      </c>
      <c r="O267" s="4" t="n">
        <v>3</v>
      </c>
      <c r="P267" s="4" t="n">
        <v>3.5</v>
      </c>
      <c r="Q267" s="4" t="n">
        <v>4</v>
      </c>
      <c r="R267" s="4" t="n">
        <v>4</v>
      </c>
      <c r="S267" s="4" t="n">
        <v>3.5</v>
      </c>
      <c r="T267" s="4" t="n">
        <v>4</v>
      </c>
      <c r="U267" s="4" t="n">
        <v>4</v>
      </c>
      <c r="V267" s="4" t="n">
        <v>5</v>
      </c>
      <c r="W267" s="4" t="n">
        <v>4</v>
      </c>
      <c r="X267" s="4" t="n">
        <v>5</v>
      </c>
      <c r="Y267" s="4" t="n">
        <v>4</v>
      </c>
      <c r="Z267" s="4" t="n">
        <v>4</v>
      </c>
      <c r="AA267" s="4" t="n">
        <v>1</v>
      </c>
      <c r="AB267" s="4" t="n">
        <v>5.5</v>
      </c>
      <c r="AC267" s="4" t="n">
        <v>3.5</v>
      </c>
      <c r="AD267" s="4" t="n">
        <v>3.5</v>
      </c>
      <c r="AE267" s="4" t="n">
        <v>6</v>
      </c>
      <c r="AF267" s="4"/>
      <c r="AG267" s="4" t="n">
        <v>2</v>
      </c>
      <c r="AH267" s="4" t="n">
        <v>3</v>
      </c>
      <c r="AI267" s="4" t="n">
        <v>2.5</v>
      </c>
      <c r="AJ267" s="4" t="n">
        <v>4.5</v>
      </c>
      <c r="AK267" s="11" t="n">
        <f aca="false">SUM(F267:AJ267)</f>
        <v>94</v>
      </c>
      <c r="AL267" s="4" t="n">
        <v>32</v>
      </c>
      <c r="AM267" s="17" t="n">
        <f aca="false">PRODUCT(AK267:AL267)</f>
        <v>3008</v>
      </c>
      <c r="AN267" s="29" t="n">
        <v>0</v>
      </c>
      <c r="AO267" s="8"/>
      <c r="AP267" s="4"/>
      <c r="AQ267" s="30"/>
      <c r="AR267" s="10"/>
      <c r="AS267" s="14"/>
      <c r="AT267" s="12"/>
      <c r="AU267" s="15" t="n">
        <f aca="false">AN267+AO267+AR267+AS267+AT267</f>
        <v>0</v>
      </c>
      <c r="AV267" s="4"/>
      <c r="AW267" s="15" t="n">
        <f aca="false">AP267+AR267+AS267+AT267+AV267+AZ267</f>
        <v>94</v>
      </c>
      <c r="AX267" s="15" t="n">
        <f aca="false">AU267-AW267+AV267+AZ267</f>
        <v>0</v>
      </c>
      <c r="AY267" s="4" t="n">
        <v>18.5</v>
      </c>
      <c r="AZ267" s="15" t="n">
        <f aca="false">AK267</f>
        <v>94</v>
      </c>
      <c r="BA267" s="15" t="n">
        <f aca="false">AY267+AZ267</f>
        <v>112.5</v>
      </c>
      <c r="BB267" s="15" t="n">
        <f aca="false">AM267-AW267</f>
        <v>2914</v>
      </c>
      <c r="BC267" s="4"/>
      <c r="BD267" s="4"/>
    </row>
    <row r="268" customFormat="false" ht="15.75" hidden="false" customHeight="false" outlineLevel="0" collapsed="false">
      <c r="A268" s="16" t="n">
        <v>820</v>
      </c>
      <c r="B268" s="4" t="s">
        <v>1202</v>
      </c>
      <c r="C268" s="4" t="s">
        <v>1127</v>
      </c>
      <c r="D268" s="4"/>
      <c r="E268" s="4"/>
      <c r="F268" s="4" t="n">
        <v>6.5</v>
      </c>
      <c r="G268" s="4" t="n">
        <v>3.5</v>
      </c>
      <c r="H268" s="4" t="n">
        <v>3</v>
      </c>
      <c r="I268" s="4" t="n">
        <v>2.5</v>
      </c>
      <c r="J268" s="4" t="n">
        <v>2.5</v>
      </c>
      <c r="K268" s="4" t="n">
        <v>2.5</v>
      </c>
      <c r="L268" s="4" t="n">
        <v>2.5</v>
      </c>
      <c r="M268" s="4" t="n">
        <v>3.5</v>
      </c>
      <c r="N268" s="4" t="n">
        <v>4</v>
      </c>
      <c r="O268" s="4" t="n">
        <v>4.5</v>
      </c>
      <c r="P268" s="4" t="n">
        <v>4.5</v>
      </c>
      <c r="Q268" s="4" t="n">
        <v>4</v>
      </c>
      <c r="R268" s="4" t="n">
        <v>3</v>
      </c>
      <c r="S268" s="4" t="n">
        <v>4</v>
      </c>
      <c r="T268" s="4" t="n">
        <v>4</v>
      </c>
      <c r="U268" s="4" t="n">
        <v>5</v>
      </c>
      <c r="V268" s="4" t="n">
        <v>5</v>
      </c>
      <c r="W268" s="4" t="n">
        <v>5</v>
      </c>
      <c r="X268" s="4" t="n">
        <v>5</v>
      </c>
      <c r="Y268" s="4" t="n">
        <v>5</v>
      </c>
      <c r="Z268" s="4" t="n">
        <v>5</v>
      </c>
      <c r="AA268" s="4" t="n">
        <v>4.5</v>
      </c>
      <c r="AB268" s="4" t="n">
        <v>5</v>
      </c>
      <c r="AC268" s="4" t="n">
        <v>4.5</v>
      </c>
      <c r="AD268" s="4" t="n">
        <v>5</v>
      </c>
      <c r="AE268" s="4" t="n">
        <v>5</v>
      </c>
      <c r="AF268" s="4" t="n">
        <v>5</v>
      </c>
      <c r="AG268" s="4" t="n">
        <v>5</v>
      </c>
      <c r="AH268" s="4" t="n">
        <v>4</v>
      </c>
      <c r="AI268" s="4" t="n">
        <v>4</v>
      </c>
      <c r="AJ268" s="4" t="n">
        <v>4.5</v>
      </c>
      <c r="AK268" s="11" t="n">
        <f aca="false">SUM(F268:AJ268)</f>
        <v>131</v>
      </c>
      <c r="AL268" s="4" t="n">
        <v>32</v>
      </c>
      <c r="AM268" s="17" t="n">
        <f aca="false">PRODUCT(AK268:AL268)</f>
        <v>4192</v>
      </c>
      <c r="AN268" s="29" t="n">
        <v>0</v>
      </c>
      <c r="AO268" s="8"/>
      <c r="AP268" s="4"/>
      <c r="AQ268" s="30"/>
      <c r="AR268" s="10"/>
      <c r="AS268" s="14"/>
      <c r="AT268" s="12" t="n">
        <v>1150</v>
      </c>
      <c r="AU268" s="15" t="n">
        <f aca="false">AN268+AO268+AR268+AS268+AT268</f>
        <v>1150</v>
      </c>
      <c r="AV268" s="4"/>
      <c r="AW268" s="15" t="n">
        <f aca="false">AP268+AR268+AS268+AT268+AV268+AZ268</f>
        <v>1281</v>
      </c>
      <c r="AX268" s="15" t="n">
        <f aca="false">AU268-AW268+AV268+AZ268</f>
        <v>0</v>
      </c>
      <c r="AY268" s="4" t="n">
        <v>132.5</v>
      </c>
      <c r="AZ268" s="15" t="n">
        <f aca="false">AK268</f>
        <v>131</v>
      </c>
      <c r="BA268" s="15" t="n">
        <f aca="false">AY268+AZ268</f>
        <v>263.5</v>
      </c>
      <c r="BB268" s="15" t="n">
        <f aca="false">AM268-AW268</f>
        <v>2911</v>
      </c>
      <c r="BC268" s="4"/>
      <c r="BD268" s="4"/>
    </row>
    <row r="269" customFormat="false" ht="15.75" hidden="false" customHeight="false" outlineLevel="0" collapsed="false">
      <c r="A269" s="16" t="n">
        <v>739</v>
      </c>
      <c r="B269" s="4" t="s">
        <v>1097</v>
      </c>
      <c r="C269" s="4" t="s">
        <v>1033</v>
      </c>
      <c r="D269" s="4"/>
      <c r="E269" s="4"/>
      <c r="F269" s="4" t="n">
        <v>3</v>
      </c>
      <c r="G269" s="4" t="n">
        <v>3</v>
      </c>
      <c r="H269" s="4" t="n">
        <v>3</v>
      </c>
      <c r="I269" s="4" t="n">
        <v>3</v>
      </c>
      <c r="J269" s="4" t="n">
        <v>3</v>
      </c>
      <c r="K269" s="4" t="n">
        <v>3</v>
      </c>
      <c r="L269" s="4" t="n">
        <v>3</v>
      </c>
      <c r="M269" s="4" t="n">
        <v>3</v>
      </c>
      <c r="N269" s="4" t="n">
        <v>3</v>
      </c>
      <c r="O269" s="4" t="n">
        <v>3</v>
      </c>
      <c r="P269" s="4" t="n">
        <v>3</v>
      </c>
      <c r="Q269" s="4" t="n">
        <v>3</v>
      </c>
      <c r="R269" s="4" t="n">
        <v>3</v>
      </c>
      <c r="S269" s="4" t="n">
        <v>3</v>
      </c>
      <c r="T269" s="4" t="n">
        <v>3</v>
      </c>
      <c r="U269" s="4" t="n">
        <v>3</v>
      </c>
      <c r="V269" s="4" t="n">
        <v>3</v>
      </c>
      <c r="W269" s="4" t="n">
        <v>3</v>
      </c>
      <c r="X269" s="4" t="n">
        <v>3</v>
      </c>
      <c r="Y269" s="4" t="n">
        <v>3</v>
      </c>
      <c r="Z269" s="4" t="n">
        <v>3</v>
      </c>
      <c r="AA269" s="4" t="n">
        <v>3</v>
      </c>
      <c r="AB269" s="4" t="n">
        <v>3</v>
      </c>
      <c r="AC269" s="4" t="n">
        <v>3</v>
      </c>
      <c r="AD269" s="4" t="n">
        <v>3</v>
      </c>
      <c r="AE269" s="4" t="n">
        <v>3</v>
      </c>
      <c r="AF269" s="4" t="n">
        <v>3</v>
      </c>
      <c r="AG269" s="4" t="n">
        <v>3</v>
      </c>
      <c r="AH269" s="4" t="n">
        <v>3</v>
      </c>
      <c r="AI269" s="4" t="n">
        <v>3</v>
      </c>
      <c r="AJ269" s="4" t="n">
        <v>3</v>
      </c>
      <c r="AK269" s="11" t="n">
        <f aca="false">SUM(F269:AJ269)</f>
        <v>93</v>
      </c>
      <c r="AL269" s="4" t="n">
        <v>32</v>
      </c>
      <c r="AM269" s="17" t="n">
        <f aca="false">PRODUCT(AK269:AL269)</f>
        <v>2976</v>
      </c>
      <c r="AN269" s="29" t="n">
        <v>0</v>
      </c>
      <c r="AO269" s="8"/>
      <c r="AP269" s="4"/>
      <c r="AQ269" s="30"/>
      <c r="AR269" s="10"/>
      <c r="AS269" s="14"/>
      <c r="AT269" s="12"/>
      <c r="AU269" s="15" t="n">
        <f aca="false">AN269+AO269+AR269+AS269+AT269</f>
        <v>0</v>
      </c>
      <c r="AV269" s="15"/>
      <c r="AW269" s="15" t="n">
        <f aca="false">AP269+AR269+AS269+AT269+AV269+AZ269</f>
        <v>93</v>
      </c>
      <c r="AX269" s="15" t="n">
        <f aca="false">AU269-AW269+AV269+AZ269</f>
        <v>0</v>
      </c>
      <c r="AY269" s="15" t="n">
        <v>314</v>
      </c>
      <c r="AZ269" s="15" t="n">
        <f aca="false">AK269</f>
        <v>93</v>
      </c>
      <c r="BA269" s="15" t="n">
        <f aca="false">AY269+AZ269</f>
        <v>407</v>
      </c>
      <c r="BB269" s="15" t="n">
        <f aca="false">AM269-AW269</f>
        <v>2883</v>
      </c>
      <c r="BC269" s="4"/>
      <c r="BD269" s="4"/>
    </row>
    <row r="270" customFormat="false" ht="15.75" hidden="false" customHeight="false" outlineLevel="0" collapsed="false">
      <c r="A270" s="16" t="n">
        <v>848</v>
      </c>
      <c r="B270" s="4" t="s">
        <v>1235</v>
      </c>
      <c r="C270" s="4" t="s">
        <v>1233</v>
      </c>
      <c r="D270" s="4"/>
      <c r="E270" s="4"/>
      <c r="F270" s="4" t="n">
        <v>2</v>
      </c>
      <c r="G270" s="4" t="n">
        <v>3</v>
      </c>
      <c r="H270" s="4" t="n">
        <v>2</v>
      </c>
      <c r="I270" s="4" t="n">
        <v>3.5</v>
      </c>
      <c r="J270" s="4" t="n">
        <v>4</v>
      </c>
      <c r="K270" s="4" t="n">
        <v>3</v>
      </c>
      <c r="L270" s="4" t="n">
        <v>2</v>
      </c>
      <c r="M270" s="4" t="n">
        <v>2.5</v>
      </c>
      <c r="N270" s="4" t="n">
        <v>2.5</v>
      </c>
      <c r="O270" s="4" t="n">
        <v>3.5</v>
      </c>
      <c r="P270" s="4" t="n">
        <v>3.5</v>
      </c>
      <c r="Q270" s="4" t="n">
        <v>3.5</v>
      </c>
      <c r="R270" s="4" t="n">
        <v>4</v>
      </c>
      <c r="S270" s="4"/>
      <c r="T270" s="4" t="n">
        <v>4</v>
      </c>
      <c r="U270" s="4" t="n">
        <v>2</v>
      </c>
      <c r="V270" s="4" t="n">
        <v>3.5</v>
      </c>
      <c r="W270" s="4" t="n">
        <v>3.5</v>
      </c>
      <c r="X270" s="4" t="n">
        <v>3.5</v>
      </c>
      <c r="Y270" s="4" t="n">
        <v>3.5</v>
      </c>
      <c r="Z270" s="4" t="n">
        <v>1.5</v>
      </c>
      <c r="AA270" s="4" t="n">
        <v>4</v>
      </c>
      <c r="AB270" s="4" t="n">
        <v>4</v>
      </c>
      <c r="AC270" s="4" t="n">
        <v>2</v>
      </c>
      <c r="AD270" s="4" t="n">
        <v>4</v>
      </c>
      <c r="AE270" s="4" t="n">
        <v>4</v>
      </c>
      <c r="AF270" s="4"/>
      <c r="AG270" s="4" t="n">
        <v>3.5</v>
      </c>
      <c r="AH270" s="4" t="n">
        <v>4</v>
      </c>
      <c r="AI270" s="4" t="n">
        <v>3.5</v>
      </c>
      <c r="AJ270" s="4" t="n">
        <v>3.5</v>
      </c>
      <c r="AK270" s="11" t="n">
        <f aca="false">SUM(F270:AJ270)</f>
        <v>93</v>
      </c>
      <c r="AL270" s="4" t="n">
        <v>32</v>
      </c>
      <c r="AM270" s="17" t="n">
        <f aca="false">PRODUCT(AK270:AL270)</f>
        <v>2976</v>
      </c>
      <c r="AN270" s="29"/>
      <c r="AO270" s="8"/>
      <c r="AP270" s="4"/>
      <c r="AQ270" s="4"/>
      <c r="AR270" s="10"/>
      <c r="AS270" s="14"/>
      <c r="AT270" s="12"/>
      <c r="AU270" s="15" t="n">
        <f aca="false">AN270+AO270+AR270+AS270+AT270</f>
        <v>0</v>
      </c>
      <c r="AV270" s="4"/>
      <c r="AW270" s="15" t="n">
        <f aca="false">AP270+AR270+AS270+AT270+AV270+AZ270</f>
        <v>93</v>
      </c>
      <c r="AX270" s="15" t="n">
        <f aca="false">AU270-AW270+AV270+AZ270</f>
        <v>0</v>
      </c>
      <c r="AY270" s="58" t="n">
        <v>0</v>
      </c>
      <c r="AZ270" s="15" t="n">
        <f aca="false">AK270</f>
        <v>93</v>
      </c>
      <c r="BA270" s="15" t="n">
        <f aca="false">AY270+AZ270</f>
        <v>93</v>
      </c>
      <c r="BB270" s="15" t="n">
        <f aca="false">AM270-AW270</f>
        <v>2883</v>
      </c>
      <c r="BC270" s="4"/>
      <c r="BD270" s="4"/>
    </row>
    <row r="271" customFormat="false" ht="15.75" hidden="false" customHeight="false" outlineLevel="0" collapsed="false">
      <c r="A271" s="16" t="n">
        <v>453</v>
      </c>
      <c r="B271" s="4" t="s">
        <v>685</v>
      </c>
      <c r="C271" s="4" t="s">
        <v>475</v>
      </c>
      <c r="D271" s="4"/>
      <c r="E271" s="4"/>
      <c r="F271" s="4" t="n">
        <v>3</v>
      </c>
      <c r="G271" s="4" t="n">
        <v>3</v>
      </c>
      <c r="H271" s="4" t="n">
        <v>3</v>
      </c>
      <c r="I271" s="4" t="n">
        <v>3</v>
      </c>
      <c r="J271" s="4" t="n">
        <v>3</v>
      </c>
      <c r="K271" s="4" t="n">
        <v>3</v>
      </c>
      <c r="L271" s="4" t="n">
        <v>3</v>
      </c>
      <c r="M271" s="4" t="n">
        <v>3</v>
      </c>
      <c r="N271" s="4" t="n">
        <v>3</v>
      </c>
      <c r="O271" s="4" t="n">
        <v>3</v>
      </c>
      <c r="P271" s="4" t="n">
        <v>3</v>
      </c>
      <c r="Q271" s="4" t="n">
        <v>3</v>
      </c>
      <c r="R271" s="4" t="n">
        <v>3</v>
      </c>
      <c r="S271" s="4" t="n">
        <v>3</v>
      </c>
      <c r="T271" s="4" t="n">
        <v>3</v>
      </c>
      <c r="U271" s="4" t="n">
        <v>3</v>
      </c>
      <c r="V271" s="4" t="n">
        <v>2</v>
      </c>
      <c r="W271" s="4" t="n">
        <v>3</v>
      </c>
      <c r="X271" s="4" t="n">
        <v>3</v>
      </c>
      <c r="Y271" s="4" t="n">
        <v>3</v>
      </c>
      <c r="Z271" s="4" t="n">
        <v>3</v>
      </c>
      <c r="AA271" s="4" t="n">
        <v>3</v>
      </c>
      <c r="AB271" s="4" t="n">
        <v>3</v>
      </c>
      <c r="AC271" s="4" t="n">
        <v>3</v>
      </c>
      <c r="AD271" s="4" t="n">
        <v>3</v>
      </c>
      <c r="AE271" s="4" t="n">
        <v>3</v>
      </c>
      <c r="AF271" s="4" t="n">
        <v>3</v>
      </c>
      <c r="AG271" s="4" t="n">
        <v>3</v>
      </c>
      <c r="AH271" s="4" t="n">
        <v>3</v>
      </c>
      <c r="AI271" s="4" t="n">
        <v>3</v>
      </c>
      <c r="AJ271" s="4" t="n">
        <v>3</v>
      </c>
      <c r="AK271" s="11" t="n">
        <f aca="false">SUM(F271:AJ271)</f>
        <v>92</v>
      </c>
      <c r="AL271" s="4" t="n">
        <v>32</v>
      </c>
      <c r="AM271" s="17" t="n">
        <f aca="false">PRODUCT(AK271:AL271)</f>
        <v>2944</v>
      </c>
      <c r="AN271" s="29" t="n">
        <v>0</v>
      </c>
      <c r="AO271" s="8"/>
      <c r="AP271" s="4"/>
      <c r="AQ271" s="30"/>
      <c r="AR271" s="10"/>
      <c r="AS271" s="14"/>
      <c r="AT271" s="12"/>
      <c r="AU271" s="15" t="n">
        <f aca="false">AN271+AO271+AR271+AS271+AT271</f>
        <v>0</v>
      </c>
      <c r="AV271" s="15"/>
      <c r="AW271" s="15" t="n">
        <f aca="false">AP271+AR271+AS271+AT271+AV271+AZ271</f>
        <v>92</v>
      </c>
      <c r="AX271" s="15" t="n">
        <f aca="false">AU271-AW271+AV271+AZ271</f>
        <v>0</v>
      </c>
      <c r="AY271" s="15" t="n">
        <v>78.5</v>
      </c>
      <c r="AZ271" s="15" t="n">
        <f aca="false">AK271</f>
        <v>92</v>
      </c>
      <c r="BA271" s="15" t="n">
        <f aca="false">AY271+AZ271</f>
        <v>170.5</v>
      </c>
      <c r="BB271" s="15" t="n">
        <f aca="false">AM271-AW271</f>
        <v>2852</v>
      </c>
      <c r="BC271" s="4"/>
      <c r="BD271" s="4"/>
    </row>
    <row r="272" customFormat="false" ht="15.75" hidden="false" customHeight="false" outlineLevel="0" collapsed="false">
      <c r="A272" s="16" t="n">
        <v>850</v>
      </c>
      <c r="B272" s="4" t="s">
        <v>1237</v>
      </c>
      <c r="C272" s="4" t="s">
        <v>1233</v>
      </c>
      <c r="D272" s="4"/>
      <c r="E272" s="4"/>
      <c r="F272" s="4" t="n">
        <v>3</v>
      </c>
      <c r="G272" s="4" t="n">
        <v>3</v>
      </c>
      <c r="H272" s="4" t="n">
        <v>2.5</v>
      </c>
      <c r="I272" s="4" t="n">
        <v>3</v>
      </c>
      <c r="J272" s="4" t="n">
        <v>3</v>
      </c>
      <c r="K272" s="4" t="n">
        <v>2.5</v>
      </c>
      <c r="L272" s="4" t="n">
        <v>3</v>
      </c>
      <c r="M272" s="4" t="n">
        <v>3</v>
      </c>
      <c r="N272" s="4" t="n">
        <v>3</v>
      </c>
      <c r="O272" s="4" t="n">
        <v>2.5</v>
      </c>
      <c r="P272" s="4" t="n">
        <v>2</v>
      </c>
      <c r="Q272" s="4" t="n">
        <v>3</v>
      </c>
      <c r="R272" s="4" t="n">
        <v>3</v>
      </c>
      <c r="S272" s="4" t="n">
        <v>3</v>
      </c>
      <c r="T272" s="4" t="n">
        <v>3</v>
      </c>
      <c r="U272" s="4" t="n">
        <v>3</v>
      </c>
      <c r="V272" s="4" t="n">
        <v>3</v>
      </c>
      <c r="W272" s="4" t="n">
        <v>3.5</v>
      </c>
      <c r="X272" s="4" t="n">
        <v>3</v>
      </c>
      <c r="Y272" s="4" t="n">
        <v>3.5</v>
      </c>
      <c r="Z272" s="4" t="n">
        <v>3.5</v>
      </c>
      <c r="AA272" s="4" t="n">
        <v>3</v>
      </c>
      <c r="AB272" s="4" t="n">
        <v>3</v>
      </c>
      <c r="AC272" s="4" t="n">
        <v>2.5</v>
      </c>
      <c r="AD272" s="4" t="n">
        <v>3</v>
      </c>
      <c r="AE272" s="4" t="n">
        <v>3</v>
      </c>
      <c r="AF272" s="4" t="n">
        <v>3</v>
      </c>
      <c r="AG272" s="4" t="n">
        <v>3</v>
      </c>
      <c r="AH272" s="4" t="n">
        <v>3</v>
      </c>
      <c r="AI272" s="4" t="n">
        <v>3</v>
      </c>
      <c r="AJ272" s="4" t="n">
        <v>3.5</v>
      </c>
      <c r="AK272" s="11" t="n">
        <f aca="false">SUM(F272:AJ272)</f>
        <v>92</v>
      </c>
      <c r="AL272" s="4" t="n">
        <v>32</v>
      </c>
      <c r="AM272" s="17" t="n">
        <f aca="false">PRODUCT(AK272:AL272)</f>
        <v>2944</v>
      </c>
      <c r="AN272" s="29"/>
      <c r="AO272" s="8"/>
      <c r="AP272" s="4"/>
      <c r="AQ272" s="4"/>
      <c r="AR272" s="10"/>
      <c r="AS272" s="14"/>
      <c r="AT272" s="12"/>
      <c r="AU272" s="15" t="n">
        <f aca="false">AN272+AO272+AR272+AS272+AT272</f>
        <v>0</v>
      </c>
      <c r="AV272" s="4"/>
      <c r="AW272" s="15" t="n">
        <f aca="false">AP272+AR272+AS272+AT272+AV272+AZ272</f>
        <v>92</v>
      </c>
      <c r="AX272" s="15" t="n">
        <f aca="false">AU272-AW272+AV272+AZ272</f>
        <v>0</v>
      </c>
      <c r="AY272" s="58" t="n">
        <v>0</v>
      </c>
      <c r="AZ272" s="15" t="n">
        <f aca="false">AK272</f>
        <v>92</v>
      </c>
      <c r="BA272" s="15" t="n">
        <f aca="false">AY272+AZ272</f>
        <v>92</v>
      </c>
      <c r="BB272" s="15" t="n">
        <f aca="false">AM272-AW272</f>
        <v>2852</v>
      </c>
      <c r="BC272" s="4"/>
      <c r="BD272" s="4"/>
    </row>
    <row r="273" customFormat="false" ht="15.75" hidden="false" customHeight="false" outlineLevel="0" collapsed="false">
      <c r="A273" s="16" t="n">
        <v>13</v>
      </c>
      <c r="B273" s="4" t="s">
        <v>55</v>
      </c>
      <c r="C273" s="4" t="s">
        <v>29</v>
      </c>
      <c r="D273" s="4"/>
      <c r="E273" s="4"/>
      <c r="F273" s="4" t="n">
        <v>2.5</v>
      </c>
      <c r="G273" s="4" t="n">
        <v>5</v>
      </c>
      <c r="H273" s="4" t="n">
        <v>5.5</v>
      </c>
      <c r="I273" s="4" t="n">
        <v>5.5</v>
      </c>
      <c r="J273" s="4" t="n">
        <v>4</v>
      </c>
      <c r="K273" s="4" t="n">
        <v>5.5</v>
      </c>
      <c r="L273" s="4" t="n">
        <v>5.5</v>
      </c>
      <c r="M273" s="4" t="n">
        <v>5.5</v>
      </c>
      <c r="N273" s="4" t="n">
        <v>6.5</v>
      </c>
      <c r="O273" s="4" t="n">
        <v>5.5</v>
      </c>
      <c r="P273" s="4" t="n">
        <v>6.5</v>
      </c>
      <c r="Q273" s="4" t="n">
        <v>6.5</v>
      </c>
      <c r="R273" s="4" t="n">
        <v>5.5</v>
      </c>
      <c r="S273" s="4" t="n">
        <v>5.5</v>
      </c>
      <c r="T273" s="4" t="n">
        <v>5.5</v>
      </c>
      <c r="U273" s="4" t="n">
        <v>5.5</v>
      </c>
      <c r="V273" s="4" t="n">
        <v>4.5</v>
      </c>
      <c r="W273" s="4" t="n">
        <v>5.5</v>
      </c>
      <c r="X273" s="4" t="n">
        <v>5.5</v>
      </c>
      <c r="Y273" s="4" t="n">
        <v>5.5</v>
      </c>
      <c r="Z273" s="4" t="n">
        <v>4</v>
      </c>
      <c r="AA273" s="4" t="n">
        <v>5.5</v>
      </c>
      <c r="AB273" s="4" t="n">
        <v>5.5</v>
      </c>
      <c r="AC273" s="4" t="n">
        <v>5.5</v>
      </c>
      <c r="AD273" s="4" t="n">
        <v>5.5</v>
      </c>
      <c r="AE273" s="4" t="n">
        <v>5.5</v>
      </c>
      <c r="AF273" s="4" t="n">
        <v>5</v>
      </c>
      <c r="AG273" s="4" t="n">
        <v>5.5</v>
      </c>
      <c r="AH273" s="4" t="n">
        <v>5.5</v>
      </c>
      <c r="AI273" s="4" t="n">
        <v>5.5</v>
      </c>
      <c r="AJ273" s="4" t="n">
        <v>5.5</v>
      </c>
      <c r="AK273" s="11" t="n">
        <f aca="false">SUM(F273:AJ273)</f>
        <v>165.5</v>
      </c>
      <c r="AL273" s="4" t="n">
        <v>32</v>
      </c>
      <c r="AM273" s="17" t="n">
        <f aca="false">PRODUCT(AK273:AL273)</f>
        <v>5296</v>
      </c>
      <c r="AN273" s="18" t="n">
        <v>0</v>
      </c>
      <c r="AO273" s="19"/>
      <c r="AP273" s="65"/>
      <c r="AQ273" s="21"/>
      <c r="AR273" s="10"/>
      <c r="AS273" s="14"/>
      <c r="AT273" s="12" t="n">
        <v>2300</v>
      </c>
      <c r="AU273" s="15" t="n">
        <f aca="false">AN273+AO273+AR273+AS273+AT273</f>
        <v>2300</v>
      </c>
      <c r="AV273" s="15"/>
      <c r="AW273" s="15" t="n">
        <f aca="false">AP273+AR273+AS273+AT273+AV273+AZ273</f>
        <v>2465.5</v>
      </c>
      <c r="AX273" s="15" t="n">
        <f aca="false">AU273-AW273+AV273+AZ273</f>
        <v>0</v>
      </c>
      <c r="AY273" s="15" t="n">
        <v>1110.5</v>
      </c>
      <c r="AZ273" s="15" t="n">
        <f aca="false">AK273</f>
        <v>165.5</v>
      </c>
      <c r="BA273" s="15" t="n">
        <f aca="false">AY273+AZ273</f>
        <v>1276</v>
      </c>
      <c r="BB273" s="15" t="n">
        <f aca="false">AM273-AW273</f>
        <v>2830.5</v>
      </c>
      <c r="BC273" s="4"/>
      <c r="BD273" s="4"/>
    </row>
    <row r="274" customFormat="false" ht="15.75" hidden="false" customHeight="false" outlineLevel="0" collapsed="false">
      <c r="A274" s="16" t="n">
        <v>79</v>
      </c>
      <c r="B274" s="4" t="s">
        <v>164</v>
      </c>
      <c r="C274" s="4" t="s">
        <v>88</v>
      </c>
      <c r="D274" s="4"/>
      <c r="E274" s="4"/>
      <c r="F274" s="4"/>
      <c r="G274" s="4" t="n">
        <v>3</v>
      </c>
      <c r="H274" s="4" t="n">
        <v>2</v>
      </c>
      <c r="I274" s="4" t="n">
        <v>3</v>
      </c>
      <c r="J274" s="4" t="n">
        <v>3</v>
      </c>
      <c r="K274" s="4" t="n">
        <v>3</v>
      </c>
      <c r="L274" s="4" t="n">
        <v>3</v>
      </c>
      <c r="M274" s="4" t="n">
        <v>2</v>
      </c>
      <c r="N274" s="4" t="n">
        <v>3</v>
      </c>
      <c r="O274" s="4" t="n">
        <v>3</v>
      </c>
      <c r="P274" s="4" t="n">
        <v>3</v>
      </c>
      <c r="Q274" s="4" t="n">
        <v>3</v>
      </c>
      <c r="R274" s="4" t="n">
        <v>4</v>
      </c>
      <c r="S274" s="4" t="n">
        <v>3</v>
      </c>
      <c r="T274" s="4" t="n">
        <v>4</v>
      </c>
      <c r="U274" s="4" t="n">
        <v>1.5</v>
      </c>
      <c r="V274" s="4" t="n">
        <v>4</v>
      </c>
      <c r="W274" s="4" t="n">
        <v>2.5</v>
      </c>
      <c r="X274" s="4" t="n">
        <v>2.5</v>
      </c>
      <c r="Y274" s="4" t="n">
        <v>3.5</v>
      </c>
      <c r="Z274" s="4" t="n">
        <v>3</v>
      </c>
      <c r="AA274" s="4" t="n">
        <v>3</v>
      </c>
      <c r="AB274" s="4" t="n">
        <v>3</v>
      </c>
      <c r="AC274" s="4" t="n">
        <v>3</v>
      </c>
      <c r="AD274" s="4" t="n">
        <v>3</v>
      </c>
      <c r="AE274" s="4" t="n">
        <v>3</v>
      </c>
      <c r="AF274" s="4" t="n">
        <v>3</v>
      </c>
      <c r="AG274" s="4" t="n">
        <v>3</v>
      </c>
      <c r="AH274" s="4" t="n">
        <v>3.5</v>
      </c>
      <c r="AI274" s="4" t="n">
        <v>3.5</v>
      </c>
      <c r="AJ274" s="4" t="n">
        <v>3.5</v>
      </c>
      <c r="AK274" s="11" t="n">
        <f aca="false">SUM(F274:AJ274)</f>
        <v>90.5</v>
      </c>
      <c r="AL274" s="4" t="n">
        <v>32</v>
      </c>
      <c r="AM274" s="17" t="n">
        <f aca="false">PRODUCT(AK274:AL274)</f>
        <v>2896</v>
      </c>
      <c r="AN274" s="29"/>
      <c r="AO274" s="8"/>
      <c r="AP274" s="4"/>
      <c r="AQ274" s="30"/>
      <c r="AR274" s="10"/>
      <c r="AS274" s="14"/>
      <c r="AT274" s="12"/>
      <c r="AU274" s="15" t="n">
        <f aca="false">AN274+AO274+AR274+AS274+AT274</f>
        <v>0</v>
      </c>
      <c r="AV274" s="15"/>
      <c r="AW274" s="15" t="n">
        <f aca="false">AP274+AR274+AS274+AT274+AV274+AZ274</f>
        <v>90.5</v>
      </c>
      <c r="AX274" s="15"/>
      <c r="AY274" s="15"/>
      <c r="AZ274" s="15" t="n">
        <f aca="false">AK274</f>
        <v>90.5</v>
      </c>
      <c r="BA274" s="15" t="n">
        <f aca="false">AY274+AZ274</f>
        <v>90.5</v>
      </c>
      <c r="BB274" s="15" t="n">
        <f aca="false">AM274-AW274</f>
        <v>2805.5</v>
      </c>
      <c r="BC274" s="4"/>
      <c r="BD274" s="4"/>
    </row>
    <row r="275" customFormat="false" ht="15.75" hidden="false" customHeight="false" outlineLevel="0" collapsed="false">
      <c r="A275" s="16" t="n">
        <v>747</v>
      </c>
      <c r="B275" s="4" t="s">
        <v>1105</v>
      </c>
      <c r="C275" s="4" t="s">
        <v>1033</v>
      </c>
      <c r="D275" s="4"/>
      <c r="E275" s="4"/>
      <c r="F275" s="4" t="n">
        <v>3.5</v>
      </c>
      <c r="G275" s="4" t="n">
        <v>3</v>
      </c>
      <c r="H275" s="4" t="n">
        <v>4</v>
      </c>
      <c r="I275" s="4" t="n">
        <v>3</v>
      </c>
      <c r="J275" s="4" t="n">
        <v>3.5</v>
      </c>
      <c r="K275" s="4" t="n">
        <v>4</v>
      </c>
      <c r="L275" s="4" t="n">
        <v>3.5</v>
      </c>
      <c r="M275" s="4" t="n">
        <v>3.5</v>
      </c>
      <c r="N275" s="4" t="n">
        <v>2.5</v>
      </c>
      <c r="O275" s="4" t="n">
        <v>2.5</v>
      </c>
      <c r="P275" s="4" t="n">
        <v>3</v>
      </c>
      <c r="Q275" s="4" t="n">
        <v>3</v>
      </c>
      <c r="R275" s="4" t="n">
        <v>3.5</v>
      </c>
      <c r="S275" s="4" t="n">
        <v>2</v>
      </c>
      <c r="T275" s="4" t="n">
        <v>2</v>
      </c>
      <c r="U275" s="4" t="n">
        <v>2</v>
      </c>
      <c r="V275" s="4" t="n">
        <v>2.5</v>
      </c>
      <c r="W275" s="4" t="n">
        <v>3</v>
      </c>
      <c r="X275" s="4" t="n">
        <v>3</v>
      </c>
      <c r="Y275" s="4" t="n">
        <v>3</v>
      </c>
      <c r="Z275" s="4" t="n">
        <v>3</v>
      </c>
      <c r="AA275" s="4" t="n">
        <v>3.5</v>
      </c>
      <c r="AB275" s="4" t="n">
        <v>2.5</v>
      </c>
      <c r="AC275" s="4" t="n">
        <v>3</v>
      </c>
      <c r="AD275" s="4" t="n">
        <v>2.5</v>
      </c>
      <c r="AE275" s="4" t="n">
        <v>2.5</v>
      </c>
      <c r="AF275" s="4" t="n">
        <v>3</v>
      </c>
      <c r="AG275" s="4" t="n">
        <v>3</v>
      </c>
      <c r="AH275" s="4" t="n">
        <v>2.5</v>
      </c>
      <c r="AI275" s="4" t="n">
        <v>2</v>
      </c>
      <c r="AJ275" s="4" t="n">
        <v>2.5</v>
      </c>
      <c r="AK275" s="11" t="n">
        <f aca="false">SUM(F275:AJ275)</f>
        <v>90</v>
      </c>
      <c r="AL275" s="4" t="n">
        <v>32</v>
      </c>
      <c r="AM275" s="17" t="n">
        <f aca="false">PRODUCT(AK275:AL275)</f>
        <v>2880</v>
      </c>
      <c r="AN275" s="29" t="n">
        <v>0</v>
      </c>
      <c r="AO275" s="8"/>
      <c r="AP275" s="4"/>
      <c r="AQ275" s="30"/>
      <c r="AR275" s="10"/>
      <c r="AS275" s="14"/>
      <c r="AT275" s="12"/>
      <c r="AU275" s="15" t="n">
        <f aca="false">AN275+AO275+AR275+AS275+AT275</f>
        <v>0</v>
      </c>
      <c r="AV275" s="15"/>
      <c r="AW275" s="15" t="n">
        <f aca="false">AP275+AR275+AS275+AT275+AV275+AZ275</f>
        <v>90</v>
      </c>
      <c r="AX275" s="15" t="n">
        <f aca="false">AU275-AW275+AV275+AZ275</f>
        <v>0</v>
      </c>
      <c r="AY275" s="15" t="n">
        <v>61</v>
      </c>
      <c r="AZ275" s="15" t="n">
        <f aca="false">AK275</f>
        <v>90</v>
      </c>
      <c r="BA275" s="15" t="n">
        <f aca="false">AY275+AZ275</f>
        <v>151</v>
      </c>
      <c r="BB275" s="15" t="n">
        <f aca="false">AM275-AW275</f>
        <v>2790</v>
      </c>
      <c r="BC275" s="4"/>
      <c r="BD275" s="4"/>
    </row>
    <row r="276" customFormat="false" ht="15.75" hidden="false" customHeight="false" outlineLevel="0" collapsed="false">
      <c r="A276" s="16" t="n">
        <v>868</v>
      </c>
      <c r="B276" s="4" t="s">
        <v>1250</v>
      </c>
      <c r="C276" s="4" t="s">
        <v>1233</v>
      </c>
      <c r="D276" s="4"/>
      <c r="E276" s="4"/>
      <c r="F276" s="4"/>
      <c r="G276" s="4" t="n">
        <v>2.5</v>
      </c>
      <c r="H276" s="4" t="n">
        <v>3</v>
      </c>
      <c r="I276" s="4" t="n">
        <v>3</v>
      </c>
      <c r="J276" s="4" t="n">
        <v>3</v>
      </c>
      <c r="K276" s="4" t="n">
        <v>2.5</v>
      </c>
      <c r="L276" s="4" t="n">
        <v>2</v>
      </c>
      <c r="M276" s="4" t="n">
        <v>3</v>
      </c>
      <c r="N276" s="4" t="n">
        <v>3</v>
      </c>
      <c r="O276" s="4" t="n">
        <v>3</v>
      </c>
      <c r="P276" s="4" t="n">
        <v>3</v>
      </c>
      <c r="Q276" s="4" t="n">
        <v>3</v>
      </c>
      <c r="R276" s="4" t="n">
        <v>3</v>
      </c>
      <c r="S276" s="4" t="n">
        <v>3</v>
      </c>
      <c r="T276" s="4" t="n">
        <v>2.5</v>
      </c>
      <c r="U276" s="4" t="n">
        <v>3</v>
      </c>
      <c r="V276" s="4" t="n">
        <v>3</v>
      </c>
      <c r="W276" s="4" t="n">
        <v>3</v>
      </c>
      <c r="X276" s="4"/>
      <c r="Y276" s="4" t="n">
        <v>3</v>
      </c>
      <c r="Z276" s="4" t="n">
        <v>2.5</v>
      </c>
      <c r="AA276" s="4" t="n">
        <v>2</v>
      </c>
      <c r="AB276" s="4" t="n">
        <v>3</v>
      </c>
      <c r="AC276" s="4" t="n">
        <v>3</v>
      </c>
      <c r="AD276" s="4" t="n">
        <v>3</v>
      </c>
      <c r="AE276" s="4" t="n">
        <v>3</v>
      </c>
      <c r="AF276" s="4" t="n">
        <v>2.5</v>
      </c>
      <c r="AG276" s="4" t="n">
        <v>3</v>
      </c>
      <c r="AH276" s="4" t="n">
        <v>3</v>
      </c>
      <c r="AI276" s="4" t="n">
        <v>3</v>
      </c>
      <c r="AJ276" s="4" t="n">
        <v>8.5</v>
      </c>
      <c r="AK276" s="11" t="n">
        <f aca="false">SUM(F276:AJ276)</f>
        <v>88</v>
      </c>
      <c r="AL276" s="4" t="n">
        <v>32</v>
      </c>
      <c r="AM276" s="17" t="n">
        <f aca="false">PRODUCT(AK276:AL276)</f>
        <v>2816</v>
      </c>
      <c r="AN276" s="29"/>
      <c r="AO276" s="8"/>
      <c r="AP276" s="4"/>
      <c r="AQ276" s="4"/>
      <c r="AR276" s="10"/>
      <c r="AS276" s="14"/>
      <c r="AT276" s="12"/>
      <c r="AU276" s="15" t="n">
        <f aca="false">AN276+AO276+AR276+AS276+AT276</f>
        <v>0</v>
      </c>
      <c r="AV276" s="4"/>
      <c r="AW276" s="15" t="n">
        <f aca="false">AP276+AR276+AS276+AT276+AV276+AZ276</f>
        <v>88</v>
      </c>
      <c r="AX276" s="15" t="n">
        <f aca="false">AU276-AW276+AV276+AZ276</f>
        <v>0</v>
      </c>
      <c r="AY276" s="58" t="n">
        <v>0</v>
      </c>
      <c r="AZ276" s="15" t="n">
        <f aca="false">AK276</f>
        <v>88</v>
      </c>
      <c r="BA276" s="15" t="n">
        <f aca="false">AY276+AZ276</f>
        <v>88</v>
      </c>
      <c r="BB276" s="15" t="n">
        <f aca="false">AM276-AW276</f>
        <v>2728</v>
      </c>
      <c r="BC276" s="4"/>
      <c r="BD276" s="4"/>
    </row>
    <row r="277" customFormat="false" ht="15.75" hidden="false" customHeight="false" outlineLevel="0" collapsed="false">
      <c r="A277" s="16" t="n">
        <v>858</v>
      </c>
      <c r="B277" s="4" t="s">
        <v>1168</v>
      </c>
      <c r="C277" s="4" t="s">
        <v>1233</v>
      </c>
      <c r="D277" s="4"/>
      <c r="E277" s="4"/>
      <c r="F277" s="4" t="n">
        <v>5</v>
      </c>
      <c r="G277" s="4" t="n">
        <v>5</v>
      </c>
      <c r="H277" s="4" t="n">
        <v>5</v>
      </c>
      <c r="I277" s="4" t="n">
        <v>5.5</v>
      </c>
      <c r="J277" s="4" t="n">
        <v>5</v>
      </c>
      <c r="K277" s="4" t="n">
        <v>5</v>
      </c>
      <c r="L277" s="4" t="n">
        <v>5.5</v>
      </c>
      <c r="M277" s="4" t="n">
        <v>5.5</v>
      </c>
      <c r="N277" s="4" t="n">
        <v>5.5</v>
      </c>
      <c r="O277" s="4" t="n">
        <v>5.5</v>
      </c>
      <c r="P277" s="4" t="n">
        <v>6</v>
      </c>
      <c r="Q277" s="4" t="n">
        <v>6</v>
      </c>
      <c r="R277" s="4" t="n">
        <v>5</v>
      </c>
      <c r="S277" s="4" t="n">
        <v>5</v>
      </c>
      <c r="T277" s="4" t="n">
        <v>5</v>
      </c>
      <c r="U277" s="4" t="n">
        <v>5</v>
      </c>
      <c r="V277" s="4" t="n">
        <v>5.5</v>
      </c>
      <c r="W277" s="4" t="n">
        <v>5.5</v>
      </c>
      <c r="X277" s="4" t="n">
        <v>5.5</v>
      </c>
      <c r="Y277" s="4" t="n">
        <v>4.5</v>
      </c>
      <c r="Z277" s="4" t="n">
        <v>5.5</v>
      </c>
      <c r="AA277" s="4" t="n">
        <v>5</v>
      </c>
      <c r="AB277" s="4" t="n">
        <v>6</v>
      </c>
      <c r="AC277" s="4" t="n">
        <v>4.5</v>
      </c>
      <c r="AD277" s="4" t="n">
        <v>4.5</v>
      </c>
      <c r="AE277" s="4" t="n">
        <v>4.5</v>
      </c>
      <c r="AF277" s="4" t="n">
        <v>5</v>
      </c>
      <c r="AG277" s="4" t="n">
        <v>5</v>
      </c>
      <c r="AH277" s="4" t="n">
        <v>5</v>
      </c>
      <c r="AI277" s="4" t="n">
        <v>6</v>
      </c>
      <c r="AJ277" s="4" t="n">
        <v>5.5</v>
      </c>
      <c r="AK277" s="11" t="n">
        <f aca="false">SUM(F277:AJ277)</f>
        <v>162</v>
      </c>
      <c r="AL277" s="4" t="n">
        <v>32</v>
      </c>
      <c r="AM277" s="17" t="n">
        <f aca="false">PRODUCT(AK277:AL277)</f>
        <v>5184</v>
      </c>
      <c r="AN277" s="29"/>
      <c r="AO277" s="8"/>
      <c r="AP277" s="4"/>
      <c r="AQ277" s="4"/>
      <c r="AR277" s="10"/>
      <c r="AS277" s="14"/>
      <c r="AT277" s="12" t="n">
        <v>2300</v>
      </c>
      <c r="AU277" s="15" t="n">
        <f aca="false">AN277+AO277+AR277+AS277+AT277</f>
        <v>2300</v>
      </c>
      <c r="AV277" s="4"/>
      <c r="AW277" s="15" t="n">
        <f aca="false">AP277+AR277+AS277+AT277+AV277+AZ277</f>
        <v>2462</v>
      </c>
      <c r="AX277" s="15" t="n">
        <f aca="false">AU277-AW277+AV277+AZ277</f>
        <v>0</v>
      </c>
      <c r="AY277" s="58" t="n">
        <v>0</v>
      </c>
      <c r="AZ277" s="15" t="n">
        <f aca="false">AK277</f>
        <v>162</v>
      </c>
      <c r="BA277" s="15" t="n">
        <f aca="false">AY277+AZ277</f>
        <v>162</v>
      </c>
      <c r="BB277" s="15" t="n">
        <f aca="false">AM277-AW277</f>
        <v>2722</v>
      </c>
      <c r="BC277" s="4"/>
      <c r="BD277" s="4"/>
    </row>
    <row r="278" customFormat="false" ht="15.75" hidden="false" customHeight="false" outlineLevel="0" collapsed="false">
      <c r="A278" s="16" t="n">
        <v>460</v>
      </c>
      <c r="B278" s="4" t="s">
        <v>691</v>
      </c>
      <c r="C278" s="4" t="s">
        <v>475</v>
      </c>
      <c r="D278" s="4"/>
      <c r="E278" s="4"/>
      <c r="F278" s="4" t="n">
        <v>2.5</v>
      </c>
      <c r="G278" s="4" t="n">
        <v>3</v>
      </c>
      <c r="H278" s="4" t="n">
        <v>2.5</v>
      </c>
      <c r="I278" s="4" t="n">
        <v>2.5</v>
      </c>
      <c r="J278" s="4" t="n">
        <v>3</v>
      </c>
      <c r="K278" s="4" t="n">
        <v>2.5</v>
      </c>
      <c r="L278" s="4" t="n">
        <v>2.5</v>
      </c>
      <c r="M278" s="4" t="n">
        <v>3</v>
      </c>
      <c r="N278" s="4" t="n">
        <v>3</v>
      </c>
      <c r="O278" s="4" t="n">
        <v>3.5</v>
      </c>
      <c r="P278" s="4" t="n">
        <v>3.5</v>
      </c>
      <c r="Q278" s="4" t="n">
        <v>3.5</v>
      </c>
      <c r="R278" s="4" t="n">
        <v>3.5</v>
      </c>
      <c r="S278" s="4" t="n">
        <v>3.5</v>
      </c>
      <c r="T278" s="4" t="n">
        <v>3.5</v>
      </c>
      <c r="U278" s="4" t="n">
        <v>3.5</v>
      </c>
      <c r="V278" s="4" t="n">
        <v>4</v>
      </c>
      <c r="W278" s="4" t="n">
        <v>4</v>
      </c>
      <c r="X278" s="4" t="n">
        <v>4</v>
      </c>
      <c r="Y278" s="4" t="n">
        <v>3.5</v>
      </c>
      <c r="Z278" s="4" t="n">
        <v>3</v>
      </c>
      <c r="AA278" s="4" t="n">
        <v>3</v>
      </c>
      <c r="AB278" s="4" t="n">
        <v>2.5</v>
      </c>
      <c r="AC278" s="4" t="n">
        <v>2</v>
      </c>
      <c r="AD278" s="4" t="n">
        <v>2</v>
      </c>
      <c r="AE278" s="4" t="n">
        <v>2</v>
      </c>
      <c r="AF278" s="4" t="n">
        <v>2</v>
      </c>
      <c r="AG278" s="4" t="n">
        <v>1.5</v>
      </c>
      <c r="AH278" s="4" t="n">
        <v>2</v>
      </c>
      <c r="AI278" s="4" t="n">
        <v>1.5</v>
      </c>
      <c r="AJ278" s="4" t="n">
        <v>1.5</v>
      </c>
      <c r="AK278" s="11" t="n">
        <f aca="false">SUM(F278:AJ278)</f>
        <v>87.5</v>
      </c>
      <c r="AL278" s="4" t="n">
        <v>32</v>
      </c>
      <c r="AM278" s="17" t="n">
        <f aca="false">PRODUCT(AK278:AL278)</f>
        <v>2800</v>
      </c>
      <c r="AN278" s="29" t="n">
        <v>0</v>
      </c>
      <c r="AO278" s="8"/>
      <c r="AP278" s="4"/>
      <c r="AQ278" s="30"/>
      <c r="AR278" s="10"/>
      <c r="AS278" s="14"/>
      <c r="AT278" s="12"/>
      <c r="AU278" s="15" t="n">
        <f aca="false">AN278+AO278+AR278+AS278+AT278</f>
        <v>0</v>
      </c>
      <c r="AV278" s="15"/>
      <c r="AW278" s="15" t="n">
        <f aca="false">AP278+AR278+AS278+AT278+AV278+AZ278</f>
        <v>87.5</v>
      </c>
      <c r="AX278" s="15" t="n">
        <f aca="false">AU278-AW278+AV278+AZ278</f>
        <v>0</v>
      </c>
      <c r="AY278" s="15" t="n">
        <v>10.5</v>
      </c>
      <c r="AZ278" s="15" t="n">
        <f aca="false">AK278</f>
        <v>87.5</v>
      </c>
      <c r="BA278" s="15" t="n">
        <f aca="false">AY278+AZ278</f>
        <v>98</v>
      </c>
      <c r="BB278" s="15" t="n">
        <f aca="false">AM278-AW278</f>
        <v>2712.5</v>
      </c>
      <c r="BC278" s="4"/>
      <c r="BD278" s="4"/>
    </row>
    <row r="279" customFormat="false" ht="15.75" hidden="false" customHeight="false" outlineLevel="0" collapsed="false">
      <c r="A279" s="16" t="n">
        <v>872</v>
      </c>
      <c r="B279" s="4" t="s">
        <v>1253</v>
      </c>
      <c r="C279" s="4" t="s">
        <v>1233</v>
      </c>
      <c r="D279" s="4"/>
      <c r="E279" s="4"/>
      <c r="F279" s="4"/>
      <c r="G279" s="4"/>
      <c r="H279" s="4" t="n">
        <v>3</v>
      </c>
      <c r="I279" s="4" t="n">
        <v>3.5</v>
      </c>
      <c r="J279" s="4" t="n">
        <v>3</v>
      </c>
      <c r="K279" s="4" t="n">
        <v>3</v>
      </c>
      <c r="L279" s="4" t="n">
        <v>3</v>
      </c>
      <c r="M279" s="4" t="n">
        <v>3.5</v>
      </c>
      <c r="N279" s="4" t="n">
        <v>3</v>
      </c>
      <c r="O279" s="4" t="n">
        <v>3</v>
      </c>
      <c r="P279" s="4" t="n">
        <v>3</v>
      </c>
      <c r="Q279" s="4" t="n">
        <v>3</v>
      </c>
      <c r="R279" s="4" t="n">
        <v>3.5</v>
      </c>
      <c r="S279" s="4" t="n">
        <v>3.5</v>
      </c>
      <c r="T279" s="4" t="n">
        <v>3.5</v>
      </c>
      <c r="U279" s="4" t="n">
        <v>3.5</v>
      </c>
      <c r="V279" s="4" t="n">
        <v>3</v>
      </c>
      <c r="W279" s="4" t="n">
        <v>3</v>
      </c>
      <c r="X279" s="4" t="n">
        <v>2.5</v>
      </c>
      <c r="Y279" s="4" t="n">
        <v>3</v>
      </c>
      <c r="Z279" s="4" t="n">
        <v>2.5</v>
      </c>
      <c r="AA279" s="4" t="n">
        <v>2.5</v>
      </c>
      <c r="AB279" s="4" t="n">
        <v>3</v>
      </c>
      <c r="AC279" s="4" t="n">
        <v>3</v>
      </c>
      <c r="AD279" s="4" t="n">
        <v>2.5</v>
      </c>
      <c r="AE279" s="4" t="n">
        <v>3</v>
      </c>
      <c r="AF279" s="4" t="n">
        <v>3</v>
      </c>
      <c r="AG279" s="4" t="n">
        <v>3</v>
      </c>
      <c r="AH279" s="4" t="n">
        <v>3</v>
      </c>
      <c r="AI279" s="4" t="n">
        <v>2.5</v>
      </c>
      <c r="AJ279" s="4" t="n">
        <v>3</v>
      </c>
      <c r="AK279" s="11" t="n">
        <f aca="false">SUM(F279:AJ279)</f>
        <v>87.5</v>
      </c>
      <c r="AL279" s="4" t="n">
        <v>32</v>
      </c>
      <c r="AM279" s="17" t="n">
        <f aca="false">PRODUCT(AK279:AL279)</f>
        <v>2800</v>
      </c>
      <c r="AN279" s="29"/>
      <c r="AO279" s="8"/>
      <c r="AP279" s="4"/>
      <c r="AQ279" s="4"/>
      <c r="AR279" s="10"/>
      <c r="AS279" s="14"/>
      <c r="AT279" s="12"/>
      <c r="AU279" s="15" t="n">
        <f aca="false">AN279+AO279+AR279+AS279+AT279</f>
        <v>0</v>
      </c>
      <c r="AV279" s="4"/>
      <c r="AW279" s="15" t="n">
        <f aca="false">AP279+AR279+AS279+AT279+AV279+AZ279</f>
        <v>87.5</v>
      </c>
      <c r="AX279" s="15" t="n">
        <f aca="false">AU279-AW279+AV279+AZ279</f>
        <v>0</v>
      </c>
      <c r="AY279" s="58" t="n">
        <v>0</v>
      </c>
      <c r="AZ279" s="15" t="n">
        <f aca="false">AK279</f>
        <v>87.5</v>
      </c>
      <c r="BA279" s="15" t="n">
        <f aca="false">AY279+AZ279</f>
        <v>87.5</v>
      </c>
      <c r="BB279" s="15" t="n">
        <f aca="false">AM279-AW279</f>
        <v>2712.5</v>
      </c>
      <c r="BC279" s="4"/>
      <c r="BD279" s="4"/>
    </row>
    <row r="280" customFormat="false" ht="15.75" hidden="false" customHeight="false" outlineLevel="0" collapsed="false">
      <c r="A280" s="16" t="n">
        <v>678</v>
      </c>
      <c r="B280" s="4" t="s">
        <v>1023</v>
      </c>
      <c r="C280" s="4" t="s">
        <v>1000</v>
      </c>
      <c r="D280" s="4"/>
      <c r="E280" s="4"/>
      <c r="F280" s="4" t="n">
        <v>3</v>
      </c>
      <c r="G280" s="4" t="n">
        <v>3</v>
      </c>
      <c r="H280" s="4" t="n">
        <v>3</v>
      </c>
      <c r="I280" s="4" t="n">
        <v>3</v>
      </c>
      <c r="J280" s="4" t="n">
        <v>3</v>
      </c>
      <c r="K280" s="4"/>
      <c r="L280" s="4" t="n">
        <v>3</v>
      </c>
      <c r="M280" s="4" t="n">
        <v>3</v>
      </c>
      <c r="N280" s="4" t="n">
        <v>3</v>
      </c>
      <c r="O280" s="4" t="n">
        <v>3</v>
      </c>
      <c r="P280" s="4" t="n">
        <v>3</v>
      </c>
      <c r="Q280" s="4" t="n">
        <v>3</v>
      </c>
      <c r="R280" s="4" t="n">
        <v>3</v>
      </c>
      <c r="S280" s="4" t="n">
        <v>3</v>
      </c>
      <c r="T280" s="4" t="n">
        <v>3</v>
      </c>
      <c r="U280" s="4" t="n">
        <v>3</v>
      </c>
      <c r="V280" s="4" t="n">
        <v>3</v>
      </c>
      <c r="W280" s="4" t="n">
        <v>3</v>
      </c>
      <c r="X280" s="4" t="n">
        <v>3</v>
      </c>
      <c r="Y280" s="4" t="n">
        <v>3</v>
      </c>
      <c r="Z280" s="4" t="n">
        <v>3</v>
      </c>
      <c r="AA280" s="4" t="n">
        <v>3</v>
      </c>
      <c r="AB280" s="4" t="n">
        <v>3</v>
      </c>
      <c r="AC280" s="4" t="n">
        <v>3</v>
      </c>
      <c r="AD280" s="4" t="n">
        <v>3</v>
      </c>
      <c r="AE280" s="4"/>
      <c r="AF280" s="4" t="n">
        <v>3</v>
      </c>
      <c r="AG280" s="4" t="n">
        <v>3</v>
      </c>
      <c r="AH280" s="4" t="n">
        <v>3</v>
      </c>
      <c r="AI280" s="4" t="n">
        <v>3</v>
      </c>
      <c r="AJ280" s="4" t="n">
        <v>3</v>
      </c>
      <c r="AK280" s="11" t="n">
        <f aca="false">SUM(F280:AJ280)</f>
        <v>87</v>
      </c>
      <c r="AL280" s="4" t="n">
        <v>32</v>
      </c>
      <c r="AM280" s="17" t="n">
        <f aca="false">PRODUCT(AK280:AL280)</f>
        <v>2784</v>
      </c>
      <c r="AN280" s="29" t="n">
        <v>0</v>
      </c>
      <c r="AO280" s="8"/>
      <c r="AP280" s="4"/>
      <c r="AQ280" s="30"/>
      <c r="AR280" s="10"/>
      <c r="AS280" s="14"/>
      <c r="AT280" s="12"/>
      <c r="AU280" s="15" t="n">
        <f aca="false">AN280+AO280+AR280+AS280+AT280</f>
        <v>0</v>
      </c>
      <c r="AV280" s="15"/>
      <c r="AW280" s="15" t="n">
        <f aca="false">AP280+AR280+AS280+AT280+AV280+AZ280</f>
        <v>87</v>
      </c>
      <c r="AX280" s="15" t="n">
        <f aca="false">AU280-AW280+AV280+AZ280</f>
        <v>0</v>
      </c>
      <c r="AY280" s="15" t="n">
        <v>218.5</v>
      </c>
      <c r="AZ280" s="15" t="n">
        <f aca="false">AK280</f>
        <v>87</v>
      </c>
      <c r="BA280" s="15" t="n">
        <f aca="false">AY280+AZ280</f>
        <v>305.5</v>
      </c>
      <c r="BB280" s="15" t="n">
        <f aca="false">AM280-AW280</f>
        <v>2697</v>
      </c>
      <c r="BC280" s="4"/>
      <c r="BD280" s="4"/>
    </row>
    <row r="281" customFormat="false" ht="15.75" hidden="false" customHeight="false" outlineLevel="0" collapsed="false">
      <c r="A281" s="16" t="n">
        <v>716</v>
      </c>
      <c r="B281" s="4" t="s">
        <v>1072</v>
      </c>
      <c r="C281" s="4" t="s">
        <v>1033</v>
      </c>
      <c r="D281" s="4" t="n">
        <v>2395628</v>
      </c>
      <c r="E281" s="4" t="s">
        <v>1073</v>
      </c>
      <c r="F281" s="4" t="n">
        <v>4.5</v>
      </c>
      <c r="G281" s="4" t="n">
        <v>5</v>
      </c>
      <c r="H281" s="4" t="n">
        <v>4.5</v>
      </c>
      <c r="I281" s="4" t="n">
        <v>4.5</v>
      </c>
      <c r="J281" s="4" t="n">
        <v>5.5</v>
      </c>
      <c r="K281" s="4" t="n">
        <v>4.5</v>
      </c>
      <c r="L281" s="4"/>
      <c r="M281" s="4" t="n">
        <v>4</v>
      </c>
      <c r="N281" s="4" t="n">
        <v>4.5</v>
      </c>
      <c r="O281" s="4" t="n">
        <v>6.5</v>
      </c>
      <c r="P281" s="4" t="n">
        <v>4.5</v>
      </c>
      <c r="Q281" s="4" t="n">
        <v>6</v>
      </c>
      <c r="R281" s="4" t="n">
        <v>6.5</v>
      </c>
      <c r="S281" s="4" t="n">
        <v>6.5</v>
      </c>
      <c r="T281" s="4" t="n">
        <v>6</v>
      </c>
      <c r="U281" s="4" t="n">
        <v>6</v>
      </c>
      <c r="V281" s="4" t="n">
        <v>6</v>
      </c>
      <c r="W281" s="4" t="n">
        <v>6</v>
      </c>
      <c r="X281" s="4" t="n">
        <v>5</v>
      </c>
      <c r="Y281" s="4" t="n">
        <v>5.5</v>
      </c>
      <c r="Z281" s="4" t="n">
        <v>5.5</v>
      </c>
      <c r="AA281" s="4" t="n">
        <v>5</v>
      </c>
      <c r="AB281" s="4" t="n">
        <v>5.5</v>
      </c>
      <c r="AC281" s="4" t="n">
        <v>4</v>
      </c>
      <c r="AD281" s="4" t="n">
        <v>5</v>
      </c>
      <c r="AE281" s="4" t="n">
        <v>5</v>
      </c>
      <c r="AF281" s="4" t="n">
        <v>5</v>
      </c>
      <c r="AG281" s="4" t="n">
        <v>5</v>
      </c>
      <c r="AH281" s="4" t="n">
        <v>5</v>
      </c>
      <c r="AI281" s="4" t="n">
        <v>5</v>
      </c>
      <c r="AJ281" s="4" t="n">
        <v>5</v>
      </c>
      <c r="AK281" s="11" t="n">
        <f aca="false">SUM(F281:AJ281)</f>
        <v>156.5</v>
      </c>
      <c r="AL281" s="4" t="n">
        <v>32</v>
      </c>
      <c r="AM281" s="17" t="n">
        <f aca="false">PRODUCT(AK281:AL281)</f>
        <v>5008</v>
      </c>
      <c r="AN281" s="29" t="n">
        <v>10833</v>
      </c>
      <c r="AO281" s="39"/>
      <c r="AP281" s="63" t="n">
        <v>2167</v>
      </c>
      <c r="AQ281" s="30"/>
      <c r="AR281" s="10"/>
      <c r="AS281" s="14"/>
      <c r="AT281" s="12"/>
      <c r="AU281" s="15" t="n">
        <f aca="false">AN281+AO281+AR281+AS281+AT281</f>
        <v>10833</v>
      </c>
      <c r="AV281" s="15"/>
      <c r="AW281" s="15" t="n">
        <f aca="false">AP281+AR281+AS281+AT281+AV281+AZ281</f>
        <v>2323.5</v>
      </c>
      <c r="AX281" s="15" t="n">
        <f aca="false">AU281-AW281+AV281+AZ281</f>
        <v>8666</v>
      </c>
      <c r="AY281" s="15" t="n">
        <v>482.5</v>
      </c>
      <c r="AZ281" s="15" t="n">
        <f aca="false">AK281</f>
        <v>156.5</v>
      </c>
      <c r="BA281" s="15" t="n">
        <f aca="false">AY281+AZ281</f>
        <v>639</v>
      </c>
      <c r="BB281" s="15" t="n">
        <f aca="false">AM281-AW281</f>
        <v>2684.5</v>
      </c>
      <c r="BC281" s="4"/>
      <c r="BD281" s="4"/>
    </row>
    <row r="282" customFormat="false" ht="15.75" hidden="false" customHeight="false" outlineLevel="0" collapsed="false">
      <c r="A282" s="16" t="n">
        <v>686</v>
      </c>
      <c r="B282" s="4" t="s">
        <v>1030</v>
      </c>
      <c r="C282" s="4" t="s">
        <v>1000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n">
        <v>3</v>
      </c>
      <c r="O282" s="4" t="n">
        <v>3</v>
      </c>
      <c r="P282" s="4" t="n">
        <v>3.5</v>
      </c>
      <c r="Q282" s="4" t="n">
        <v>1</v>
      </c>
      <c r="R282" s="4" t="n">
        <v>4.5</v>
      </c>
      <c r="S282" s="4" t="n">
        <v>4</v>
      </c>
      <c r="T282" s="4" t="n">
        <v>4</v>
      </c>
      <c r="U282" s="4" t="n">
        <v>4</v>
      </c>
      <c r="V282" s="4" t="n">
        <v>4.5</v>
      </c>
      <c r="W282" s="4" t="n">
        <v>3.5</v>
      </c>
      <c r="X282" s="4" t="n">
        <v>4</v>
      </c>
      <c r="Y282" s="4" t="n">
        <v>4.5</v>
      </c>
      <c r="Z282" s="4" t="n">
        <v>4</v>
      </c>
      <c r="AA282" s="4" t="n">
        <v>5</v>
      </c>
      <c r="AB282" s="4" t="n">
        <v>4.5</v>
      </c>
      <c r="AC282" s="4" t="n">
        <v>3.5</v>
      </c>
      <c r="AD282" s="4" t="n">
        <v>4</v>
      </c>
      <c r="AE282" s="4" t="n">
        <v>5</v>
      </c>
      <c r="AF282" s="4" t="n">
        <v>3.5</v>
      </c>
      <c r="AG282" s="4" t="n">
        <v>4</v>
      </c>
      <c r="AH282" s="4" t="n">
        <v>4</v>
      </c>
      <c r="AI282" s="4" t="n">
        <v>3</v>
      </c>
      <c r="AJ282" s="4" t="n">
        <v>2.5</v>
      </c>
      <c r="AK282" s="11" t="n">
        <f aca="false">SUM(F282:AJ282)</f>
        <v>86.5</v>
      </c>
      <c r="AL282" s="4" t="n">
        <v>32</v>
      </c>
      <c r="AM282" s="17" t="n">
        <f aca="false">PRODUCT(AK282:AL282)</f>
        <v>2768</v>
      </c>
      <c r="AN282" s="29"/>
      <c r="AO282" s="8"/>
      <c r="AP282" s="4"/>
      <c r="AQ282" s="30"/>
      <c r="AR282" s="10"/>
      <c r="AS282" s="14"/>
      <c r="AT282" s="12"/>
      <c r="AU282" s="15" t="n">
        <f aca="false">AN282+AO282+AR282+AS282+AT282</f>
        <v>0</v>
      </c>
      <c r="AV282" s="15"/>
      <c r="AW282" s="15" t="n">
        <f aca="false">AP282+AR282+AS282+AT282+AV282+AZ282</f>
        <v>86.5</v>
      </c>
      <c r="AX282" s="15"/>
      <c r="AY282" s="15"/>
      <c r="AZ282" s="15" t="n">
        <f aca="false">AK282</f>
        <v>86.5</v>
      </c>
      <c r="BA282" s="15" t="n">
        <f aca="false">AY282+AZ282</f>
        <v>86.5</v>
      </c>
      <c r="BB282" s="15" t="n">
        <f aca="false">AM282-AW282</f>
        <v>2681.5</v>
      </c>
      <c r="BC282" s="4"/>
      <c r="BD282" s="4"/>
    </row>
    <row r="283" customFormat="false" ht="15.75" hidden="false" customHeight="false" outlineLevel="0" collapsed="false">
      <c r="A283" s="16" t="n">
        <v>749</v>
      </c>
      <c r="B283" s="4" t="s">
        <v>1109</v>
      </c>
      <c r="C283" s="4" t="s">
        <v>1033</v>
      </c>
      <c r="D283" s="4"/>
      <c r="E283" s="4"/>
      <c r="F283" s="4" t="n">
        <v>2.5</v>
      </c>
      <c r="G283" s="4" t="n">
        <v>3</v>
      </c>
      <c r="H283" s="4" t="n">
        <v>3</v>
      </c>
      <c r="I283" s="4" t="n">
        <v>3.5</v>
      </c>
      <c r="J283" s="4" t="n">
        <v>3</v>
      </c>
      <c r="K283" s="4" t="n">
        <v>3</v>
      </c>
      <c r="L283" s="4" t="n">
        <v>3.5</v>
      </c>
      <c r="M283" s="4"/>
      <c r="N283" s="4" t="n">
        <v>3</v>
      </c>
      <c r="O283" s="4" t="n">
        <v>3</v>
      </c>
      <c r="P283" s="4" t="n">
        <v>3</v>
      </c>
      <c r="Q283" s="4" t="n">
        <v>3</v>
      </c>
      <c r="R283" s="4" t="n">
        <v>3</v>
      </c>
      <c r="S283" s="4" t="n">
        <v>3</v>
      </c>
      <c r="T283" s="4" t="n">
        <v>3</v>
      </c>
      <c r="U283" s="4" t="n">
        <v>3</v>
      </c>
      <c r="V283" s="4" t="n">
        <v>3</v>
      </c>
      <c r="W283" s="4" t="n">
        <v>3</v>
      </c>
      <c r="X283" s="4" t="n">
        <v>3</v>
      </c>
      <c r="Y283" s="4" t="n">
        <v>3</v>
      </c>
      <c r="Z283" s="4" t="n">
        <v>3</v>
      </c>
      <c r="AA283" s="4" t="n">
        <v>3</v>
      </c>
      <c r="AB283" s="4" t="n">
        <v>3</v>
      </c>
      <c r="AC283" s="4" t="n">
        <v>2</v>
      </c>
      <c r="AD283" s="4" t="n">
        <v>2</v>
      </c>
      <c r="AE283" s="4" t="n">
        <v>3</v>
      </c>
      <c r="AF283" s="4" t="n">
        <v>2</v>
      </c>
      <c r="AG283" s="4" t="n">
        <v>2.5</v>
      </c>
      <c r="AH283" s="4" t="n">
        <v>3</v>
      </c>
      <c r="AI283" s="4" t="n">
        <v>2.5</v>
      </c>
      <c r="AJ283" s="4" t="n">
        <v>2.5</v>
      </c>
      <c r="AK283" s="11" t="n">
        <f aca="false">SUM(F283:AJ283)</f>
        <v>86</v>
      </c>
      <c r="AL283" s="4" t="n">
        <v>32</v>
      </c>
      <c r="AM283" s="17" t="n">
        <f aca="false">PRODUCT(AK283:AL283)</f>
        <v>2752</v>
      </c>
      <c r="AN283" s="29"/>
      <c r="AO283" s="8"/>
      <c r="AP283" s="4"/>
      <c r="AQ283" s="30"/>
      <c r="AR283" s="10"/>
      <c r="AS283" s="14"/>
      <c r="AT283" s="12"/>
      <c r="AU283" s="15" t="n">
        <f aca="false">AN283+AO283+AR283+AS283+AT283</f>
        <v>0</v>
      </c>
      <c r="AV283" s="15"/>
      <c r="AW283" s="15" t="n">
        <f aca="false">AP283+AR283+AS283+AT283+AV283+AZ283</f>
        <v>86</v>
      </c>
      <c r="AX283" s="15"/>
      <c r="AY283" s="15"/>
      <c r="AZ283" s="15" t="n">
        <f aca="false">AK283</f>
        <v>86</v>
      </c>
      <c r="BA283" s="15" t="n">
        <f aca="false">AY283+AZ283</f>
        <v>86</v>
      </c>
      <c r="BB283" s="15" t="n">
        <f aca="false">AM283-AW283</f>
        <v>2666</v>
      </c>
      <c r="BC283" s="4"/>
      <c r="BD283" s="4"/>
    </row>
    <row r="284" customFormat="false" ht="15.75" hidden="false" customHeight="false" outlineLevel="0" collapsed="false">
      <c r="A284" s="16" t="n">
        <v>815</v>
      </c>
      <c r="B284" s="4" t="s">
        <v>1187</v>
      </c>
      <c r="C284" s="4" t="s">
        <v>1130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n">
        <v>4.5</v>
      </c>
      <c r="Q284" s="4" t="n">
        <v>5</v>
      </c>
      <c r="R284" s="4" t="n">
        <v>3.5</v>
      </c>
      <c r="S284" s="4" t="n">
        <v>4</v>
      </c>
      <c r="T284" s="4" t="n">
        <v>5</v>
      </c>
      <c r="U284" s="4" t="n">
        <v>5.5</v>
      </c>
      <c r="V284" s="4" t="n">
        <v>4.5</v>
      </c>
      <c r="W284" s="4" t="n">
        <v>5</v>
      </c>
      <c r="X284" s="4" t="n">
        <v>4</v>
      </c>
      <c r="Y284" s="4" t="n">
        <v>4</v>
      </c>
      <c r="Z284" s="4" t="n">
        <v>2.5</v>
      </c>
      <c r="AA284" s="4" t="n">
        <v>4.5</v>
      </c>
      <c r="AB284" s="4" t="n">
        <v>4.5</v>
      </c>
      <c r="AC284" s="4" t="n">
        <v>4.5</v>
      </c>
      <c r="AD284" s="4" t="n">
        <v>3.5</v>
      </c>
      <c r="AE284" s="4" t="n">
        <v>3.5</v>
      </c>
      <c r="AF284" s="4" t="n">
        <v>3.5</v>
      </c>
      <c r="AG284" s="4" t="n">
        <v>3.5</v>
      </c>
      <c r="AH284" s="4" t="n">
        <v>3.5</v>
      </c>
      <c r="AI284" s="4" t="n">
        <v>3.5</v>
      </c>
      <c r="AJ284" s="4" t="n">
        <v>3.5</v>
      </c>
      <c r="AK284" s="11" t="n">
        <f aca="false">SUM(F284:AJ284)</f>
        <v>85.5</v>
      </c>
      <c r="AL284" s="4" t="n">
        <v>32</v>
      </c>
      <c r="AM284" s="17" t="n">
        <f aca="false">PRODUCT(AK284:AL284)</f>
        <v>2736</v>
      </c>
      <c r="AN284" s="29"/>
      <c r="AO284" s="8"/>
      <c r="AP284" s="4"/>
      <c r="AQ284" s="30"/>
      <c r="AR284" s="10"/>
      <c r="AS284" s="14"/>
      <c r="AT284" s="12"/>
      <c r="AU284" s="15" t="n">
        <f aca="false">AN284+AO284+AR284+AS284+AT284</f>
        <v>0</v>
      </c>
      <c r="AV284" s="4"/>
      <c r="AW284" s="15" t="n">
        <f aca="false">AP284+AR284+AS284+AT284+AV284+AZ284</f>
        <v>85.5</v>
      </c>
      <c r="AX284" s="15"/>
      <c r="AY284" s="4"/>
      <c r="AZ284" s="15" t="n">
        <f aca="false">AK284</f>
        <v>85.5</v>
      </c>
      <c r="BA284" s="15" t="n">
        <f aca="false">AY284+AZ284</f>
        <v>85.5</v>
      </c>
      <c r="BB284" s="15" t="n">
        <f aca="false">AM284-AW284</f>
        <v>2650.5</v>
      </c>
      <c r="BC284" s="4"/>
      <c r="BD284" s="4"/>
    </row>
    <row r="285" customFormat="false" ht="15.75" hidden="false" customHeight="false" outlineLevel="0" collapsed="false">
      <c r="A285" s="16" t="n">
        <v>159</v>
      </c>
      <c r="B285" s="4" t="s">
        <v>285</v>
      </c>
      <c r="C285" s="4" t="s">
        <v>264</v>
      </c>
      <c r="D285" s="4" t="n">
        <v>8861820</v>
      </c>
      <c r="E285" s="4" t="s">
        <v>286</v>
      </c>
      <c r="F285" s="4" t="n">
        <v>3</v>
      </c>
      <c r="G285" s="4" t="n">
        <v>3</v>
      </c>
      <c r="H285" s="4" t="n">
        <v>3</v>
      </c>
      <c r="I285" s="4" t="n">
        <v>3</v>
      </c>
      <c r="J285" s="4" t="n">
        <v>2.5</v>
      </c>
      <c r="K285" s="4"/>
      <c r="L285" s="4"/>
      <c r="M285" s="4" t="n">
        <v>3</v>
      </c>
      <c r="N285" s="4" t="n">
        <v>2.5</v>
      </c>
      <c r="O285" s="4" t="n">
        <v>2.5</v>
      </c>
      <c r="P285" s="4" t="n">
        <v>2.5</v>
      </c>
      <c r="Q285" s="4" t="n">
        <v>3</v>
      </c>
      <c r="R285" s="4" t="n">
        <v>3</v>
      </c>
      <c r="S285" s="4" t="n">
        <v>3</v>
      </c>
      <c r="T285" s="4" t="n">
        <v>3</v>
      </c>
      <c r="U285" s="4" t="n">
        <v>3</v>
      </c>
      <c r="V285" s="4" t="n">
        <v>3</v>
      </c>
      <c r="W285" s="4" t="n">
        <v>3</v>
      </c>
      <c r="X285" s="4" t="n">
        <v>3.5</v>
      </c>
      <c r="Y285" s="4" t="n">
        <v>3.5</v>
      </c>
      <c r="Z285" s="4" t="n">
        <v>3.5</v>
      </c>
      <c r="AA285" s="4" t="n">
        <v>3.5</v>
      </c>
      <c r="AB285" s="4" t="n">
        <v>3.5</v>
      </c>
      <c r="AC285" s="4" t="n">
        <v>3</v>
      </c>
      <c r="AD285" s="4"/>
      <c r="AE285" s="4" t="n">
        <v>3</v>
      </c>
      <c r="AF285" s="4" t="n">
        <v>3</v>
      </c>
      <c r="AG285" s="4" t="n">
        <v>3</v>
      </c>
      <c r="AH285" s="4" t="n">
        <v>3</v>
      </c>
      <c r="AI285" s="4" t="n">
        <v>3</v>
      </c>
      <c r="AJ285" s="4" t="n">
        <v>3</v>
      </c>
      <c r="AK285" s="11" t="n">
        <f aca="false">SUM(F285:AJ285)</f>
        <v>84.5</v>
      </c>
      <c r="AL285" s="4" t="n">
        <v>32</v>
      </c>
      <c r="AM285" s="17" t="n">
        <f aca="false">PRODUCT(AK285:AL285)</f>
        <v>2704</v>
      </c>
      <c r="AN285" s="29" t="n">
        <v>0</v>
      </c>
      <c r="AO285" s="8"/>
      <c r="AP285" s="4"/>
      <c r="AQ285" s="30"/>
      <c r="AR285" s="10"/>
      <c r="AS285" s="14"/>
      <c r="AT285" s="24"/>
      <c r="AU285" s="15" t="n">
        <f aca="false">AN285+AO285+AR285+AS285+AT285</f>
        <v>0</v>
      </c>
      <c r="AV285" s="15"/>
      <c r="AW285" s="15" t="n">
        <f aca="false">AP285+AR285+AS285+AT285+AV285+AZ285</f>
        <v>84.5</v>
      </c>
      <c r="AX285" s="15" t="n">
        <f aca="false">AU285-AW285+AV285+AZ285</f>
        <v>0</v>
      </c>
      <c r="AY285" s="15" t="n">
        <v>389</v>
      </c>
      <c r="AZ285" s="15" t="n">
        <f aca="false">AK285</f>
        <v>84.5</v>
      </c>
      <c r="BA285" s="15" t="n">
        <f aca="false">AY285+AZ285</f>
        <v>473.5</v>
      </c>
      <c r="BB285" s="15" t="n">
        <f aca="false">AM285-AW285</f>
        <v>2619.5</v>
      </c>
      <c r="BC285" s="4"/>
      <c r="BD285" s="31"/>
    </row>
    <row r="286" customFormat="false" ht="15.75" hidden="false" customHeight="false" outlineLevel="0" collapsed="false">
      <c r="A286" s="16" t="n">
        <v>873</v>
      </c>
      <c r="B286" s="4" t="s">
        <v>1254</v>
      </c>
      <c r="C286" s="4" t="s">
        <v>1233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 t="n">
        <v>5.5</v>
      </c>
      <c r="R286" s="4" t="n">
        <v>5.5</v>
      </c>
      <c r="S286" s="4" t="n">
        <v>6</v>
      </c>
      <c r="T286" s="4" t="n">
        <v>5.5</v>
      </c>
      <c r="U286" s="4" t="n">
        <v>6</v>
      </c>
      <c r="V286" s="4" t="n">
        <v>3</v>
      </c>
      <c r="W286" s="4" t="n">
        <v>5</v>
      </c>
      <c r="X286" s="4" t="n">
        <v>4</v>
      </c>
      <c r="Y286" s="4" t="n">
        <v>4</v>
      </c>
      <c r="Z286" s="4" t="n">
        <v>5</v>
      </c>
      <c r="AA286" s="4" t="n">
        <v>5</v>
      </c>
      <c r="AB286" s="4" t="n">
        <v>5</v>
      </c>
      <c r="AC286" s="4" t="n">
        <v>4</v>
      </c>
      <c r="AD286" s="4"/>
      <c r="AE286" s="4"/>
      <c r="AF286" s="4" t="n">
        <v>3</v>
      </c>
      <c r="AG286" s="4" t="n">
        <v>3.5</v>
      </c>
      <c r="AH286" s="4" t="n">
        <v>3.5</v>
      </c>
      <c r="AI286" s="4" t="n">
        <v>5.5</v>
      </c>
      <c r="AJ286" s="4" t="n">
        <v>5.5</v>
      </c>
      <c r="AK286" s="11" t="n">
        <f aca="false">SUM(F286:AJ286)</f>
        <v>84.5</v>
      </c>
      <c r="AL286" s="4" t="n">
        <v>32</v>
      </c>
      <c r="AM286" s="17" t="n">
        <f aca="false">PRODUCT(AK286:AL286)</f>
        <v>2704</v>
      </c>
      <c r="AN286" s="29"/>
      <c r="AO286" s="8"/>
      <c r="AP286" s="4"/>
      <c r="AQ286" s="4"/>
      <c r="AR286" s="10"/>
      <c r="AS286" s="14"/>
      <c r="AT286" s="12"/>
      <c r="AU286" s="15" t="n">
        <f aca="false">AN286+AO286+AR286+AS286+AT286</f>
        <v>0</v>
      </c>
      <c r="AV286" s="4"/>
      <c r="AW286" s="15" t="n">
        <f aca="false">AP286+AR286+AS286+AT286+AV286+AZ286</f>
        <v>84.5</v>
      </c>
      <c r="AX286" s="15" t="n">
        <f aca="false">AU286-AW286+AV286+AZ286</f>
        <v>0</v>
      </c>
      <c r="AY286" s="58" t="n">
        <v>0</v>
      </c>
      <c r="AZ286" s="15" t="n">
        <f aca="false">AK286</f>
        <v>84.5</v>
      </c>
      <c r="BA286" s="15" t="n">
        <f aca="false">AY286+AZ286</f>
        <v>84.5</v>
      </c>
      <c r="BB286" s="15" t="n">
        <f aca="false">AM286-AW286</f>
        <v>2619.5</v>
      </c>
      <c r="BC286" s="4"/>
      <c r="BD286" s="4"/>
    </row>
    <row r="287" customFormat="false" ht="15.75" hidden="false" customHeight="false" outlineLevel="0" collapsed="false">
      <c r="A287" s="16" t="n">
        <v>442</v>
      </c>
      <c r="B287" s="4" t="s">
        <v>674</v>
      </c>
      <c r="C287" s="4" t="s">
        <v>475</v>
      </c>
      <c r="D287" s="4"/>
      <c r="E287" s="4"/>
      <c r="F287" s="4" t="n">
        <v>3</v>
      </c>
      <c r="G287" s="4" t="n">
        <v>3</v>
      </c>
      <c r="H287" s="4" t="n">
        <v>3</v>
      </c>
      <c r="I287" s="4" t="n">
        <v>3</v>
      </c>
      <c r="J287" s="4" t="n">
        <v>3</v>
      </c>
      <c r="K287" s="4" t="n">
        <v>3</v>
      </c>
      <c r="L287" s="4" t="n">
        <v>3</v>
      </c>
      <c r="M287" s="4" t="n">
        <v>3</v>
      </c>
      <c r="N287" s="4" t="n">
        <v>3</v>
      </c>
      <c r="O287" s="4" t="n">
        <v>3</v>
      </c>
      <c r="P287" s="4" t="n">
        <v>3</v>
      </c>
      <c r="Q287" s="4" t="n">
        <v>3</v>
      </c>
      <c r="R287" s="4" t="n">
        <v>3</v>
      </c>
      <c r="S287" s="4" t="n">
        <v>2</v>
      </c>
      <c r="T287" s="4" t="n">
        <v>3</v>
      </c>
      <c r="U287" s="4" t="n">
        <v>3</v>
      </c>
      <c r="V287" s="4" t="n">
        <v>3</v>
      </c>
      <c r="W287" s="4" t="n">
        <v>3</v>
      </c>
      <c r="X287" s="4" t="n">
        <v>3</v>
      </c>
      <c r="Y287" s="4" t="n">
        <v>3</v>
      </c>
      <c r="Z287" s="4" t="n">
        <v>3</v>
      </c>
      <c r="AA287" s="4" t="n">
        <v>3</v>
      </c>
      <c r="AB287" s="4" t="n">
        <v>3</v>
      </c>
      <c r="AC287" s="4" t="n">
        <v>2</v>
      </c>
      <c r="AD287" s="4" t="n">
        <v>2</v>
      </c>
      <c r="AE287" s="4" t="n">
        <v>2</v>
      </c>
      <c r="AF287" s="4" t="n">
        <v>2</v>
      </c>
      <c r="AG287" s="4" t="n">
        <v>2</v>
      </c>
      <c r="AH287" s="4" t="n">
        <v>2</v>
      </c>
      <c r="AI287" s="4" t="n">
        <v>2</v>
      </c>
      <c r="AJ287" s="4" t="n">
        <v>2</v>
      </c>
      <c r="AK287" s="11" t="n">
        <f aca="false">SUM(F287:AJ287)</f>
        <v>84</v>
      </c>
      <c r="AL287" s="4" t="n">
        <v>32</v>
      </c>
      <c r="AM287" s="17" t="n">
        <f aca="false">PRODUCT(AK287:AL287)</f>
        <v>2688</v>
      </c>
      <c r="AN287" s="29" t="n">
        <v>0</v>
      </c>
      <c r="AO287" s="8"/>
      <c r="AP287" s="4"/>
      <c r="AQ287" s="30"/>
      <c r="AR287" s="10"/>
      <c r="AS287" s="14"/>
      <c r="AT287" s="12"/>
      <c r="AU287" s="15" t="n">
        <f aca="false">AN287+AO287+AR287+AS287+AT287</f>
        <v>0</v>
      </c>
      <c r="AV287" s="15"/>
      <c r="AW287" s="15" t="n">
        <f aca="false">AP287+AR287+AS287+AT287+AV287+AZ287</f>
        <v>84</v>
      </c>
      <c r="AX287" s="15" t="n">
        <f aca="false">AU287-AW287+AV287+AZ287</f>
        <v>0</v>
      </c>
      <c r="AY287" s="15" t="n">
        <v>125.5</v>
      </c>
      <c r="AZ287" s="15" t="n">
        <f aca="false">AK287</f>
        <v>84</v>
      </c>
      <c r="BA287" s="15" t="n">
        <f aca="false">AY287+AZ287</f>
        <v>209.5</v>
      </c>
      <c r="BB287" s="15" t="n">
        <f aca="false">AM287-AW287</f>
        <v>2604</v>
      </c>
      <c r="BC287" s="4"/>
      <c r="BD287" s="4"/>
    </row>
    <row r="288" customFormat="false" ht="15.75" hidden="false" customHeight="false" outlineLevel="0" collapsed="false">
      <c r="A288" s="16" t="n">
        <v>213</v>
      </c>
      <c r="B288" s="4" t="s">
        <v>372</v>
      </c>
      <c r="C288" s="4" t="s">
        <v>325</v>
      </c>
      <c r="D288" s="4"/>
      <c r="E288" s="4"/>
      <c r="F288" s="4" t="n">
        <v>2.5</v>
      </c>
      <c r="G288" s="4" t="n">
        <v>3.5</v>
      </c>
      <c r="H288" s="4" t="n">
        <v>3</v>
      </c>
      <c r="I288" s="4" t="n">
        <v>4</v>
      </c>
      <c r="J288" s="4" t="n">
        <v>3.5</v>
      </c>
      <c r="K288" s="4" t="n">
        <v>2</v>
      </c>
      <c r="L288" s="4" t="n">
        <v>2.5</v>
      </c>
      <c r="M288" s="4" t="n">
        <v>2.5</v>
      </c>
      <c r="N288" s="4" t="n">
        <v>2.5</v>
      </c>
      <c r="O288" s="4" t="n">
        <v>3</v>
      </c>
      <c r="P288" s="4" t="n">
        <v>3</v>
      </c>
      <c r="Q288" s="4" t="n">
        <v>3.5</v>
      </c>
      <c r="R288" s="4" t="n">
        <v>2.5</v>
      </c>
      <c r="S288" s="4" t="n">
        <v>2.5</v>
      </c>
      <c r="T288" s="4" t="n">
        <v>2.5</v>
      </c>
      <c r="U288" s="4" t="n">
        <v>2.5</v>
      </c>
      <c r="V288" s="4" t="n">
        <v>2.5</v>
      </c>
      <c r="W288" s="4" t="n">
        <v>2.5</v>
      </c>
      <c r="X288" s="4" t="n">
        <v>2.5</v>
      </c>
      <c r="Y288" s="4" t="n">
        <v>3</v>
      </c>
      <c r="Z288" s="4" t="n">
        <v>2.5</v>
      </c>
      <c r="AA288" s="4" t="n">
        <v>3</v>
      </c>
      <c r="AB288" s="4" t="n">
        <v>2</v>
      </c>
      <c r="AC288" s="4" t="n">
        <v>3</v>
      </c>
      <c r="AD288" s="4" t="n">
        <v>2.5</v>
      </c>
      <c r="AE288" s="4" t="n">
        <v>2</v>
      </c>
      <c r="AF288" s="4" t="n">
        <v>2.5</v>
      </c>
      <c r="AG288" s="4" t="n">
        <v>2.5</v>
      </c>
      <c r="AH288" s="4" t="n">
        <v>2.5</v>
      </c>
      <c r="AI288" s="4" t="n">
        <v>2.5</v>
      </c>
      <c r="AJ288" s="4" t="n">
        <v>2.5</v>
      </c>
      <c r="AK288" s="11" t="n">
        <f aca="false">SUM(F288:AJ288)</f>
        <v>83.5</v>
      </c>
      <c r="AL288" s="4" t="n">
        <v>32</v>
      </c>
      <c r="AM288" s="17" t="n">
        <f aca="false">PRODUCT(AK288:AL288)</f>
        <v>2672</v>
      </c>
      <c r="AN288" s="29" t="n">
        <v>0</v>
      </c>
      <c r="AO288" s="8"/>
      <c r="AP288" s="4"/>
      <c r="AQ288" s="30"/>
      <c r="AR288" s="10"/>
      <c r="AS288" s="14"/>
      <c r="AT288" s="12"/>
      <c r="AU288" s="15" t="n">
        <f aca="false">AN288+AO288+AR288+AS288+AT288</f>
        <v>0</v>
      </c>
      <c r="AV288" s="15"/>
      <c r="AW288" s="15" t="n">
        <f aca="false">AP288+AR288+AS288+AT288+AV288+AZ288</f>
        <v>83.5</v>
      </c>
      <c r="AX288" s="15" t="n">
        <f aca="false">AU288-AW288+AV288+AZ288</f>
        <v>0</v>
      </c>
      <c r="AY288" s="15" t="n">
        <v>154.5</v>
      </c>
      <c r="AZ288" s="15" t="n">
        <f aca="false">AK288</f>
        <v>83.5</v>
      </c>
      <c r="BA288" s="15" t="n">
        <f aca="false">AY288+AZ288</f>
        <v>238</v>
      </c>
      <c r="BB288" s="15" t="n">
        <f aca="false">AM288-AW288</f>
        <v>2588.5</v>
      </c>
      <c r="BC288" s="4"/>
      <c r="BD288" s="4"/>
    </row>
    <row r="289" customFormat="false" ht="15.75" hidden="false" customHeight="false" outlineLevel="0" collapsed="false">
      <c r="A289" s="16" t="n">
        <v>586</v>
      </c>
      <c r="B289" s="4" t="s">
        <v>903</v>
      </c>
      <c r="C289" s="4" t="s">
        <v>728</v>
      </c>
      <c r="D289" s="4"/>
      <c r="E289" s="4"/>
      <c r="F289" s="4" t="n">
        <v>4</v>
      </c>
      <c r="G289" s="4" t="n">
        <v>4</v>
      </c>
      <c r="H289" s="4" t="n">
        <v>4</v>
      </c>
      <c r="I289" s="4" t="n">
        <v>4</v>
      </c>
      <c r="J289" s="4" t="n">
        <v>4</v>
      </c>
      <c r="K289" s="4" t="n">
        <v>4</v>
      </c>
      <c r="L289" s="4" t="n">
        <v>4</v>
      </c>
      <c r="M289" s="4" t="n">
        <v>4</v>
      </c>
      <c r="N289" s="4" t="n">
        <v>4</v>
      </c>
      <c r="O289" s="4" t="n">
        <v>4</v>
      </c>
      <c r="P289" s="4" t="n">
        <v>4</v>
      </c>
      <c r="Q289" s="4" t="n">
        <v>4</v>
      </c>
      <c r="R289" s="4" t="n">
        <v>4</v>
      </c>
      <c r="S289" s="4" t="n">
        <v>4</v>
      </c>
      <c r="T289" s="4" t="n">
        <v>4</v>
      </c>
      <c r="U289" s="4" t="n">
        <v>4</v>
      </c>
      <c r="V289" s="4" t="n">
        <v>4</v>
      </c>
      <c r="W289" s="4" t="n">
        <v>4</v>
      </c>
      <c r="X289" s="4" t="n">
        <v>3</v>
      </c>
      <c r="Y289" s="4" t="n">
        <v>4</v>
      </c>
      <c r="Z289" s="4" t="n">
        <v>4</v>
      </c>
      <c r="AA289" s="4" t="n">
        <v>4</v>
      </c>
      <c r="AB289" s="4" t="n">
        <v>4</v>
      </c>
      <c r="AC289" s="4" t="n">
        <v>4</v>
      </c>
      <c r="AD289" s="4" t="n">
        <v>3.5</v>
      </c>
      <c r="AE289" s="4" t="n">
        <v>4</v>
      </c>
      <c r="AF289" s="4" t="n">
        <v>5</v>
      </c>
      <c r="AG289" s="4" t="n">
        <v>4.5</v>
      </c>
      <c r="AH289" s="4" t="n">
        <v>5</v>
      </c>
      <c r="AI289" s="4" t="n">
        <v>5</v>
      </c>
      <c r="AJ289" s="4" t="n">
        <v>5</v>
      </c>
      <c r="AK289" s="11" t="n">
        <f aca="false">SUM(F289:AJ289)</f>
        <v>127</v>
      </c>
      <c r="AL289" s="4" t="n">
        <v>32</v>
      </c>
      <c r="AM289" s="17" t="n">
        <f aca="false">PRODUCT(AK289:AL289)</f>
        <v>4064</v>
      </c>
      <c r="AN289" s="29" t="n">
        <v>0</v>
      </c>
      <c r="AO289" s="8"/>
      <c r="AP289" s="4"/>
      <c r="AQ289" s="30"/>
      <c r="AR289" s="10"/>
      <c r="AS289" s="14"/>
      <c r="AT289" s="12" t="n">
        <v>1150</v>
      </c>
      <c r="AU289" s="15" t="n">
        <f aca="false">AN289+AO289+AR289+AS289+AT289</f>
        <v>1150</v>
      </c>
      <c r="AV289" s="15" t="n">
        <v>200</v>
      </c>
      <c r="AW289" s="15" t="n">
        <f aca="false">AP289+AR289+AS289+AT289+AV289+AZ289</f>
        <v>1477</v>
      </c>
      <c r="AX289" s="15" t="n">
        <f aca="false">AU289-AW289+AV289+AZ289</f>
        <v>0</v>
      </c>
      <c r="AY289" s="15" t="n">
        <v>400</v>
      </c>
      <c r="AZ289" s="15" t="n">
        <f aca="false">AK289</f>
        <v>127</v>
      </c>
      <c r="BA289" s="15" t="n">
        <f aca="false">AY289+AZ289</f>
        <v>527</v>
      </c>
      <c r="BB289" s="15" t="n">
        <f aca="false">AM289-AW289</f>
        <v>2587</v>
      </c>
      <c r="BC289" s="4"/>
      <c r="BD289" s="4"/>
    </row>
    <row r="290" customFormat="false" ht="15.75" hidden="false" customHeight="false" outlineLevel="0" collapsed="false">
      <c r="A290" s="16" t="n">
        <v>38</v>
      </c>
      <c r="B290" s="4" t="s">
        <v>94</v>
      </c>
      <c r="C290" s="4" t="s">
        <v>88</v>
      </c>
      <c r="D290" s="4"/>
      <c r="E290" s="4"/>
      <c r="F290" s="4" t="n">
        <v>3.5</v>
      </c>
      <c r="G290" s="4" t="n">
        <v>3</v>
      </c>
      <c r="H290" s="4" t="n">
        <v>3.5</v>
      </c>
      <c r="I290" s="4" t="n">
        <v>3</v>
      </c>
      <c r="J290" s="4" t="n">
        <v>3</v>
      </c>
      <c r="K290" s="4" t="n">
        <v>3</v>
      </c>
      <c r="L290" s="4" t="n">
        <v>3</v>
      </c>
      <c r="M290" s="4" t="n">
        <v>2.5</v>
      </c>
      <c r="N290" s="4" t="n">
        <v>2.5</v>
      </c>
      <c r="O290" s="4" t="n">
        <v>3</v>
      </c>
      <c r="P290" s="4" t="n">
        <v>3</v>
      </c>
      <c r="Q290" s="4" t="n">
        <v>3.5</v>
      </c>
      <c r="R290" s="4" t="n">
        <v>3</v>
      </c>
      <c r="S290" s="4" t="n">
        <v>2.5</v>
      </c>
      <c r="T290" s="4" t="n">
        <v>3</v>
      </c>
      <c r="U290" s="4" t="n">
        <v>3</v>
      </c>
      <c r="V290" s="4" t="n">
        <v>3</v>
      </c>
      <c r="W290" s="4" t="n">
        <v>3</v>
      </c>
      <c r="X290" s="4" t="n">
        <v>2.5</v>
      </c>
      <c r="Y290" s="4" t="n">
        <v>2.5</v>
      </c>
      <c r="Z290" s="4" t="n">
        <v>3</v>
      </c>
      <c r="AA290" s="4" t="n">
        <v>2</v>
      </c>
      <c r="AB290" s="4" t="n">
        <v>2</v>
      </c>
      <c r="AC290" s="4" t="n">
        <v>2</v>
      </c>
      <c r="AD290" s="4" t="n">
        <v>2</v>
      </c>
      <c r="AE290" s="4" t="n">
        <v>2</v>
      </c>
      <c r="AF290" s="4" t="n">
        <v>2</v>
      </c>
      <c r="AG290" s="4" t="n">
        <v>2</v>
      </c>
      <c r="AH290" s="4" t="n">
        <v>2</v>
      </c>
      <c r="AI290" s="4" t="n">
        <v>2</v>
      </c>
      <c r="AJ290" s="4" t="n">
        <v>2</v>
      </c>
      <c r="AK290" s="11" t="n">
        <f aca="false">SUM(F290:AJ290)</f>
        <v>82</v>
      </c>
      <c r="AL290" s="4" t="n">
        <v>32</v>
      </c>
      <c r="AM290" s="17" t="n">
        <f aca="false">PRODUCT(AK290:AL290)</f>
        <v>2624</v>
      </c>
      <c r="AN290" s="29" t="n">
        <v>0</v>
      </c>
      <c r="AO290" s="8"/>
      <c r="AP290" s="4"/>
      <c r="AQ290" s="30"/>
      <c r="AR290" s="10"/>
      <c r="AS290" s="14"/>
      <c r="AT290" s="24"/>
      <c r="AU290" s="15" t="n">
        <f aca="false">AN290+AO290+AR290+AS290+AT290</f>
        <v>0</v>
      </c>
      <c r="AV290" s="15"/>
      <c r="AW290" s="15" t="n">
        <f aca="false">AP290+AR290+AS290+AT290+AV290+AZ290</f>
        <v>82</v>
      </c>
      <c r="AX290" s="15" t="n">
        <f aca="false">AU290-AW290+AV290+AZ290</f>
        <v>0</v>
      </c>
      <c r="AY290" s="15" t="n">
        <v>537.5</v>
      </c>
      <c r="AZ290" s="15" t="n">
        <f aca="false">AK290</f>
        <v>82</v>
      </c>
      <c r="BA290" s="15" t="n">
        <f aca="false">AY290+AZ290</f>
        <v>619.5</v>
      </c>
      <c r="BB290" s="15" t="n">
        <f aca="false">AM290-AW290</f>
        <v>2542</v>
      </c>
      <c r="BC290" s="4"/>
      <c r="BD290" s="31"/>
    </row>
    <row r="291" customFormat="false" ht="15.75" hidden="false" customHeight="false" outlineLevel="0" collapsed="false">
      <c r="A291" s="16" t="n">
        <v>640</v>
      </c>
      <c r="B291" s="23" t="s">
        <v>979</v>
      </c>
      <c r="C291" s="4" t="s">
        <v>954</v>
      </c>
      <c r="D291" s="4"/>
      <c r="E291" s="4"/>
      <c r="F291" s="4" t="n">
        <v>1</v>
      </c>
      <c r="G291" s="4" t="n">
        <v>1</v>
      </c>
      <c r="H291" s="4" t="n">
        <v>2</v>
      </c>
      <c r="I291" s="4" t="n">
        <v>1.5</v>
      </c>
      <c r="J291" s="4" t="n">
        <v>2</v>
      </c>
      <c r="K291" s="4" t="n">
        <v>2</v>
      </c>
      <c r="L291" s="4" t="n">
        <v>2</v>
      </c>
      <c r="M291" s="4" t="n">
        <v>2</v>
      </c>
      <c r="N291" s="4" t="n">
        <v>2</v>
      </c>
      <c r="O291" s="4" t="n">
        <v>1.5</v>
      </c>
      <c r="P291" s="4" t="n">
        <v>1.5</v>
      </c>
      <c r="Q291" s="4" t="n">
        <v>2</v>
      </c>
      <c r="R291" s="4"/>
      <c r="S291" s="4" t="n">
        <v>1.5</v>
      </c>
      <c r="T291" s="4" t="n">
        <v>2</v>
      </c>
      <c r="U291" s="4" t="n">
        <v>1.5</v>
      </c>
      <c r="V291" s="4" t="n">
        <v>1</v>
      </c>
      <c r="W291" s="4" t="n">
        <v>1</v>
      </c>
      <c r="X291" s="4" t="n">
        <v>1.5</v>
      </c>
      <c r="Y291" s="4" t="n">
        <v>5</v>
      </c>
      <c r="Z291" s="4" t="n">
        <v>6</v>
      </c>
      <c r="AA291" s="4" t="n">
        <v>6</v>
      </c>
      <c r="AB291" s="4" t="n">
        <v>5.5</v>
      </c>
      <c r="AC291" s="4" t="n">
        <v>4</v>
      </c>
      <c r="AD291" s="4" t="n">
        <v>4</v>
      </c>
      <c r="AE291" s="4" t="n">
        <v>2.5</v>
      </c>
      <c r="AF291" s="4" t="n">
        <v>4</v>
      </c>
      <c r="AG291" s="4" t="n">
        <v>4</v>
      </c>
      <c r="AH291" s="4" t="n">
        <v>4.5</v>
      </c>
      <c r="AI291" s="4" t="n">
        <v>4.5</v>
      </c>
      <c r="AJ291" s="4" t="n">
        <v>3</v>
      </c>
      <c r="AK291" s="11" t="n">
        <f aca="false">SUM(F291:AJ291)</f>
        <v>82</v>
      </c>
      <c r="AL291" s="4" t="n">
        <v>32</v>
      </c>
      <c r="AM291" s="17" t="n">
        <f aca="false">PRODUCT(AK291:AL291)</f>
        <v>2624</v>
      </c>
      <c r="AN291" s="29" t="n">
        <v>0</v>
      </c>
      <c r="AO291" s="8"/>
      <c r="AP291" s="4"/>
      <c r="AQ291" s="30"/>
      <c r="AR291" s="10"/>
      <c r="AS291" s="14"/>
      <c r="AT291" s="24"/>
      <c r="AU291" s="15" t="n">
        <f aca="false">AN291+AO291+AR291+AS291+AT291</f>
        <v>0</v>
      </c>
      <c r="AV291" s="15"/>
      <c r="AW291" s="15" t="n">
        <f aca="false">AP291+AR291+AS291+AT291+AV291+AZ291</f>
        <v>82</v>
      </c>
      <c r="AX291" s="15" t="n">
        <f aca="false">AU291-AW291+AV291+AZ291</f>
        <v>0</v>
      </c>
      <c r="AY291" s="15" t="n">
        <v>222.5</v>
      </c>
      <c r="AZ291" s="15" t="n">
        <f aca="false">AK291</f>
        <v>82</v>
      </c>
      <c r="BA291" s="15" t="n">
        <f aca="false">AY291+AZ291</f>
        <v>304.5</v>
      </c>
      <c r="BB291" s="15" t="n">
        <f aca="false">AM291-AW291</f>
        <v>2542</v>
      </c>
      <c r="BC291" s="31"/>
      <c r="BD291" s="31"/>
    </row>
    <row r="292" customFormat="false" ht="15.75" hidden="false" customHeight="false" outlineLevel="0" collapsed="false">
      <c r="A292" s="16" t="n">
        <v>457</v>
      </c>
      <c r="B292" s="4" t="s">
        <v>688</v>
      </c>
      <c r="C292" s="4" t="s">
        <v>475</v>
      </c>
      <c r="D292" s="4"/>
      <c r="E292" s="4"/>
      <c r="F292" s="4" t="n">
        <v>4</v>
      </c>
      <c r="G292" s="4" t="n">
        <v>4</v>
      </c>
      <c r="H292" s="4" t="n">
        <v>4</v>
      </c>
      <c r="I292" s="4" t="n">
        <v>4</v>
      </c>
      <c r="J292" s="4" t="n">
        <v>4</v>
      </c>
      <c r="K292" s="4" t="n">
        <v>4</v>
      </c>
      <c r="L292" s="4" t="n">
        <v>2</v>
      </c>
      <c r="M292" s="4" t="n">
        <v>4</v>
      </c>
      <c r="N292" s="4" t="n">
        <v>4</v>
      </c>
      <c r="O292" s="4" t="n">
        <v>4</v>
      </c>
      <c r="P292" s="4" t="n">
        <v>4</v>
      </c>
      <c r="Q292" s="4" t="n">
        <v>5</v>
      </c>
      <c r="R292" s="4" t="n">
        <v>5</v>
      </c>
      <c r="S292" s="4" t="n">
        <v>4</v>
      </c>
      <c r="T292" s="4" t="n">
        <v>4</v>
      </c>
      <c r="U292" s="4" t="n">
        <v>4</v>
      </c>
      <c r="V292" s="4" t="n">
        <v>4</v>
      </c>
      <c r="W292" s="4" t="n">
        <v>4</v>
      </c>
      <c r="X292" s="4" t="n">
        <v>3</v>
      </c>
      <c r="Y292" s="4" t="n">
        <v>2</v>
      </c>
      <c r="Z292" s="4" t="n">
        <v>1.5</v>
      </c>
      <c r="AA292" s="4"/>
      <c r="AB292" s="4"/>
      <c r="AC292" s="4"/>
      <c r="AD292" s="4" t="n">
        <v>1.5</v>
      </c>
      <c r="AE292" s="4" t="n">
        <v>1.5</v>
      </c>
      <c r="AF292" s="4"/>
      <c r="AG292" s="4"/>
      <c r="AH292" s="4"/>
      <c r="AI292" s="4"/>
      <c r="AJ292" s="4"/>
      <c r="AK292" s="11" t="n">
        <f aca="false">SUM(F292:AJ292)</f>
        <v>81.5</v>
      </c>
      <c r="AL292" s="4" t="n">
        <v>32</v>
      </c>
      <c r="AM292" s="17" t="n">
        <f aca="false">PRODUCT(AK292:AL292)</f>
        <v>2608</v>
      </c>
      <c r="AN292" s="29" t="n">
        <v>0</v>
      </c>
      <c r="AO292" s="8"/>
      <c r="AP292" s="4"/>
      <c r="AQ292" s="30"/>
      <c r="AR292" s="10"/>
      <c r="AS292" s="14"/>
      <c r="AT292" s="12"/>
      <c r="AU292" s="15" t="n">
        <f aca="false">AN292+AO292+AR292+AS292+AT292</f>
        <v>0</v>
      </c>
      <c r="AV292" s="15"/>
      <c r="AW292" s="15" t="n">
        <f aca="false">AP292+AR292+AS292+AT292+AV292+AZ292</f>
        <v>81.5</v>
      </c>
      <c r="AX292" s="15" t="n">
        <f aca="false">AU292-AW292+AV292+AZ292</f>
        <v>0</v>
      </c>
      <c r="AY292" s="15" t="n">
        <v>57</v>
      </c>
      <c r="AZ292" s="15" t="n">
        <f aca="false">AK292</f>
        <v>81.5</v>
      </c>
      <c r="BA292" s="15" t="n">
        <f aca="false">AY292+AZ292</f>
        <v>138.5</v>
      </c>
      <c r="BB292" s="15" t="n">
        <f aca="false">AM292-AW292</f>
        <v>2526.5</v>
      </c>
      <c r="BC292" s="4"/>
      <c r="BD292" s="4"/>
    </row>
    <row r="293" customFormat="false" ht="15.75" hidden="false" customHeight="false" outlineLevel="0" collapsed="false">
      <c r="A293" s="16" t="n">
        <v>829</v>
      </c>
      <c r="B293" s="4" t="s">
        <v>1210</v>
      </c>
      <c r="C293" s="4" t="s">
        <v>1127</v>
      </c>
      <c r="D293" s="4"/>
      <c r="E293" s="4"/>
      <c r="F293" s="4" t="n">
        <v>8</v>
      </c>
      <c r="G293" s="4" t="n">
        <v>8.5</v>
      </c>
      <c r="H293" s="4" t="n">
        <v>8</v>
      </c>
      <c r="I293" s="4" t="n">
        <v>8</v>
      </c>
      <c r="J293" s="4" t="n">
        <v>8</v>
      </c>
      <c r="K293" s="4"/>
      <c r="L293" s="4" t="n">
        <v>8.5</v>
      </c>
      <c r="M293" s="4" t="n">
        <v>8</v>
      </c>
      <c r="N293" s="4" t="n">
        <v>8.5</v>
      </c>
      <c r="O293" s="4" t="n">
        <v>7.5</v>
      </c>
      <c r="P293" s="4" t="n">
        <v>8</v>
      </c>
      <c r="Q293" s="4" t="n">
        <v>8</v>
      </c>
      <c r="R293" s="4" t="n">
        <v>6.5</v>
      </c>
      <c r="S293" s="4" t="n">
        <v>7</v>
      </c>
      <c r="T293" s="4" t="n">
        <v>7.5</v>
      </c>
      <c r="U293" s="4" t="n">
        <v>7.5</v>
      </c>
      <c r="V293" s="4" t="n">
        <v>9.5</v>
      </c>
      <c r="W293" s="4" t="n">
        <v>8.5</v>
      </c>
      <c r="X293" s="4" t="n">
        <v>8</v>
      </c>
      <c r="Y293" s="4" t="n">
        <v>8.5</v>
      </c>
      <c r="Z293" s="4" t="n">
        <v>7.5</v>
      </c>
      <c r="AA293" s="4" t="n">
        <v>6.5</v>
      </c>
      <c r="AB293" s="4" t="n">
        <v>7.5</v>
      </c>
      <c r="AC293" s="4" t="n">
        <v>7.5</v>
      </c>
      <c r="AD293" s="4" t="n">
        <v>8.5</v>
      </c>
      <c r="AE293" s="4" t="n">
        <v>7</v>
      </c>
      <c r="AF293" s="4" t="n">
        <v>7</v>
      </c>
      <c r="AG293" s="4" t="n">
        <v>6.5</v>
      </c>
      <c r="AH293" s="4" t="n">
        <v>6.5</v>
      </c>
      <c r="AI293" s="4" t="n">
        <v>7</v>
      </c>
      <c r="AJ293" s="4" t="n">
        <v>6</v>
      </c>
      <c r="AK293" s="11" t="n">
        <f aca="false">SUM(F293:AJ293)</f>
        <v>229.5</v>
      </c>
      <c r="AL293" s="4" t="n">
        <v>32</v>
      </c>
      <c r="AM293" s="17" t="n">
        <f aca="false">PRODUCT(AK293:AL293)</f>
        <v>7344</v>
      </c>
      <c r="AN293" s="29" t="n">
        <v>0</v>
      </c>
      <c r="AO293" s="8"/>
      <c r="AP293" s="4"/>
      <c r="AQ293" s="30"/>
      <c r="AR293" s="10"/>
      <c r="AS293" s="14"/>
      <c r="AT293" s="12" t="n">
        <v>4600</v>
      </c>
      <c r="AU293" s="15" t="n">
        <f aca="false">AN293+AO293+AR293+AS293+AT293</f>
        <v>4600</v>
      </c>
      <c r="AV293" s="4"/>
      <c r="AW293" s="15" t="n">
        <f aca="false">AP293+AR293+AS293+AT293+AV293+AZ293</f>
        <v>4829.5</v>
      </c>
      <c r="AX293" s="15" t="n">
        <f aca="false">AU293-AW293+AV293+AZ293</f>
        <v>0</v>
      </c>
      <c r="AY293" s="4" t="n">
        <v>277</v>
      </c>
      <c r="AZ293" s="15" t="n">
        <f aca="false">AK293</f>
        <v>229.5</v>
      </c>
      <c r="BA293" s="15" t="n">
        <f aca="false">AY293+AZ293</f>
        <v>506.5</v>
      </c>
      <c r="BB293" s="15" t="n">
        <f aca="false">AM293-AW293</f>
        <v>2514.5</v>
      </c>
      <c r="BC293" s="4"/>
      <c r="BD293" s="4"/>
    </row>
    <row r="294" customFormat="false" ht="15.75" hidden="false" customHeight="false" outlineLevel="0" collapsed="false">
      <c r="A294" s="16" t="n">
        <v>81</v>
      </c>
      <c r="B294" s="4" t="s">
        <v>427</v>
      </c>
      <c r="C294" s="4" t="s">
        <v>88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 t="n">
        <v>4</v>
      </c>
      <c r="S294" s="4" t="n">
        <v>3</v>
      </c>
      <c r="T294" s="4" t="n">
        <v>4</v>
      </c>
      <c r="U294" s="4" t="n">
        <v>3</v>
      </c>
      <c r="V294" s="4" t="n">
        <v>4</v>
      </c>
      <c r="W294" s="4" t="n">
        <v>3</v>
      </c>
      <c r="X294" s="4" t="n">
        <v>3</v>
      </c>
      <c r="Y294" s="4" t="n">
        <v>3</v>
      </c>
      <c r="Z294" s="4" t="n">
        <v>4</v>
      </c>
      <c r="AA294" s="4" t="n">
        <v>4.5</v>
      </c>
      <c r="AB294" s="4" t="n">
        <v>6</v>
      </c>
      <c r="AC294" s="4" t="n">
        <v>6</v>
      </c>
      <c r="AD294" s="4" t="n">
        <v>5</v>
      </c>
      <c r="AE294" s="4" t="n">
        <v>5</v>
      </c>
      <c r="AF294" s="4" t="n">
        <v>5.5</v>
      </c>
      <c r="AG294" s="4" t="n">
        <v>2.5</v>
      </c>
      <c r="AH294" s="4" t="n">
        <v>4.5</v>
      </c>
      <c r="AI294" s="4" t="n">
        <v>4.5</v>
      </c>
      <c r="AJ294" s="4" t="n">
        <v>6</v>
      </c>
      <c r="AK294" s="11" t="n">
        <f aca="false">SUM(F294:AJ294)</f>
        <v>80.5</v>
      </c>
      <c r="AL294" s="4" t="n">
        <v>32</v>
      </c>
      <c r="AM294" s="17" t="n">
        <f aca="false">PRODUCT(AK294:AL294)</f>
        <v>2576</v>
      </c>
      <c r="AN294" s="29"/>
      <c r="AO294" s="8"/>
      <c r="AP294" s="4"/>
      <c r="AQ294" s="30"/>
      <c r="AR294" s="10"/>
      <c r="AS294" s="14"/>
      <c r="AT294" s="12"/>
      <c r="AU294" s="15" t="n">
        <f aca="false">AN294+AO294+AR294+AS294+AT294</f>
        <v>0</v>
      </c>
      <c r="AV294" s="15"/>
      <c r="AW294" s="15" t="n">
        <f aca="false">AP294+AR294+AS294+AT294+AV294+AZ294</f>
        <v>80.5</v>
      </c>
      <c r="AX294" s="15"/>
      <c r="AY294" s="15"/>
      <c r="AZ294" s="15" t="n">
        <f aca="false">AK294</f>
        <v>80.5</v>
      </c>
      <c r="BA294" s="15" t="n">
        <f aca="false">AY294+AZ294</f>
        <v>80.5</v>
      </c>
      <c r="BB294" s="15" t="n">
        <f aca="false">AM294-AW294</f>
        <v>2495.5</v>
      </c>
      <c r="BC294" s="4"/>
      <c r="BD294" s="4"/>
    </row>
    <row r="295" customFormat="false" ht="15.75" hidden="false" customHeight="false" outlineLevel="0" collapsed="false">
      <c r="A295" s="16" t="n">
        <v>290</v>
      </c>
      <c r="B295" s="23" t="s">
        <v>498</v>
      </c>
      <c r="C295" s="4" t="s">
        <v>475</v>
      </c>
      <c r="D295" s="4"/>
      <c r="E295" s="4"/>
      <c r="F295" s="4" t="n">
        <v>3.5</v>
      </c>
      <c r="G295" s="4" t="n">
        <v>2.5</v>
      </c>
      <c r="H295" s="4" t="n">
        <v>3</v>
      </c>
      <c r="I295" s="4" t="n">
        <v>3</v>
      </c>
      <c r="J295" s="4" t="n">
        <v>3</v>
      </c>
      <c r="K295" s="4" t="n">
        <v>3</v>
      </c>
      <c r="L295" s="4" t="n">
        <v>3</v>
      </c>
      <c r="M295" s="4" t="n">
        <v>3</v>
      </c>
      <c r="N295" s="4" t="n">
        <v>3</v>
      </c>
      <c r="O295" s="4" t="n">
        <v>3</v>
      </c>
      <c r="P295" s="4" t="n">
        <v>3</v>
      </c>
      <c r="Q295" s="4" t="n">
        <v>3</v>
      </c>
      <c r="R295" s="4" t="n">
        <v>2.5</v>
      </c>
      <c r="S295" s="4" t="n">
        <v>2.5</v>
      </c>
      <c r="T295" s="4" t="n">
        <v>2.5</v>
      </c>
      <c r="U295" s="4" t="n">
        <v>2.5</v>
      </c>
      <c r="V295" s="4" t="n">
        <v>2.5</v>
      </c>
      <c r="W295" s="4" t="n">
        <v>2.5</v>
      </c>
      <c r="X295" s="4" t="n">
        <v>2.5</v>
      </c>
      <c r="Y295" s="4" t="n">
        <v>1.5</v>
      </c>
      <c r="Z295" s="4" t="n">
        <v>2.5</v>
      </c>
      <c r="AA295" s="4" t="n">
        <v>2.5</v>
      </c>
      <c r="AB295" s="4" t="n">
        <v>1.5</v>
      </c>
      <c r="AC295" s="4" t="n">
        <v>2.5</v>
      </c>
      <c r="AD295" s="4" t="n">
        <v>2.5</v>
      </c>
      <c r="AE295" s="4" t="n">
        <v>2.5</v>
      </c>
      <c r="AF295" s="4" t="n">
        <v>2.5</v>
      </c>
      <c r="AG295" s="4" t="n">
        <v>2.5</v>
      </c>
      <c r="AH295" s="4" t="n">
        <v>2</v>
      </c>
      <c r="AI295" s="4" t="n">
        <v>2.5</v>
      </c>
      <c r="AJ295" s="4" t="n">
        <v>2</v>
      </c>
      <c r="AK295" s="11" t="n">
        <f aca="false">SUM(F295:AJ295)</f>
        <v>80.5</v>
      </c>
      <c r="AL295" s="4" t="n">
        <v>32</v>
      </c>
      <c r="AM295" s="17" t="n">
        <f aca="false">PRODUCT(AK295:AL295)</f>
        <v>2576</v>
      </c>
      <c r="AN295" s="29" t="n">
        <v>0</v>
      </c>
      <c r="AO295" s="8"/>
      <c r="AP295" s="4"/>
      <c r="AQ295" s="30"/>
      <c r="AR295" s="10"/>
      <c r="AS295" s="14"/>
      <c r="AT295" s="24"/>
      <c r="AU295" s="15" t="n">
        <f aca="false">AN295+AO295+AR295+AS295+AT295</f>
        <v>0</v>
      </c>
      <c r="AV295" s="15"/>
      <c r="AW295" s="15" t="n">
        <f aca="false">AP295+AR295+AS295+AT295+AV295+AZ295</f>
        <v>80.5</v>
      </c>
      <c r="AX295" s="15" t="n">
        <f aca="false">AU295-AW295+AV295+AZ295</f>
        <v>0</v>
      </c>
      <c r="AY295" s="15" t="n">
        <v>423</v>
      </c>
      <c r="AZ295" s="15" t="n">
        <f aca="false">AK295</f>
        <v>80.5</v>
      </c>
      <c r="BA295" s="15" t="n">
        <f aca="false">AY295+AZ295</f>
        <v>503.5</v>
      </c>
      <c r="BB295" s="15" t="n">
        <f aca="false">AM295-AW295</f>
        <v>2495.5</v>
      </c>
      <c r="BC295" s="31"/>
      <c r="BD295" s="31"/>
    </row>
    <row r="296" customFormat="false" ht="15.75" hidden="false" customHeight="false" outlineLevel="0" collapsed="false">
      <c r="A296" s="16" t="n">
        <v>684</v>
      </c>
      <c r="B296" s="4" t="s">
        <v>1028</v>
      </c>
      <c r="C296" s="4" t="s">
        <v>1000</v>
      </c>
      <c r="D296" s="4"/>
      <c r="E296" s="4"/>
      <c r="F296" s="4" t="n">
        <v>3</v>
      </c>
      <c r="G296" s="4" t="n">
        <v>3</v>
      </c>
      <c r="H296" s="4" t="n">
        <v>3</v>
      </c>
      <c r="I296" s="4" t="n">
        <v>3</v>
      </c>
      <c r="J296" s="4" t="n">
        <v>3</v>
      </c>
      <c r="K296" s="4" t="n">
        <v>3</v>
      </c>
      <c r="L296" s="4" t="n">
        <v>3</v>
      </c>
      <c r="M296" s="4" t="n">
        <v>3</v>
      </c>
      <c r="N296" s="4" t="n">
        <v>3</v>
      </c>
      <c r="O296" s="4" t="n">
        <v>3</v>
      </c>
      <c r="P296" s="4" t="n">
        <v>3</v>
      </c>
      <c r="Q296" s="4" t="n">
        <v>2</v>
      </c>
      <c r="R296" s="4" t="n">
        <v>3</v>
      </c>
      <c r="S296" s="4" t="n">
        <v>3</v>
      </c>
      <c r="T296" s="4" t="n">
        <v>3</v>
      </c>
      <c r="U296" s="4" t="n">
        <v>3</v>
      </c>
      <c r="V296" s="4" t="n">
        <v>3</v>
      </c>
      <c r="W296" s="4" t="n">
        <v>3</v>
      </c>
      <c r="X296" s="4" t="n">
        <v>3</v>
      </c>
      <c r="Y296" s="4" t="n">
        <v>2</v>
      </c>
      <c r="Z296" s="4" t="n">
        <v>2</v>
      </c>
      <c r="AA296" s="4" t="n">
        <v>2</v>
      </c>
      <c r="AB296" s="4" t="n">
        <v>2</v>
      </c>
      <c r="AC296" s="4" t="n">
        <v>2</v>
      </c>
      <c r="AD296" s="4" t="n">
        <v>2</v>
      </c>
      <c r="AE296" s="4" t="n">
        <v>2</v>
      </c>
      <c r="AF296" s="4" t="n">
        <v>2</v>
      </c>
      <c r="AG296" s="4" t="n">
        <v>2</v>
      </c>
      <c r="AH296" s="4" t="n">
        <v>2</v>
      </c>
      <c r="AI296" s="4" t="n">
        <v>2</v>
      </c>
      <c r="AJ296" s="4" t="n">
        <v>2</v>
      </c>
      <c r="AK296" s="11" t="n">
        <f aca="false">SUM(F296:AJ296)</f>
        <v>80</v>
      </c>
      <c r="AL296" s="4" t="n">
        <v>32</v>
      </c>
      <c r="AM296" s="17" t="n">
        <f aca="false">PRODUCT(AK296:AL296)</f>
        <v>2560</v>
      </c>
      <c r="AN296" s="29" t="n">
        <v>0</v>
      </c>
      <c r="AO296" s="8"/>
      <c r="AP296" s="4"/>
      <c r="AQ296" s="30"/>
      <c r="AR296" s="10"/>
      <c r="AS296" s="14"/>
      <c r="AT296" s="12"/>
      <c r="AU296" s="15" t="n">
        <f aca="false">AN296+AO296+AR296+AS296+AT296</f>
        <v>0</v>
      </c>
      <c r="AV296" s="15"/>
      <c r="AW296" s="15" t="n">
        <f aca="false">AP296+AR296+AS296+AT296+AV296+AZ296</f>
        <v>80</v>
      </c>
      <c r="AX296" s="15" t="n">
        <f aca="false">AU296-AW296+AV296+AZ296</f>
        <v>0</v>
      </c>
      <c r="AY296" s="15" t="n">
        <v>63.5</v>
      </c>
      <c r="AZ296" s="15" t="n">
        <f aca="false">AK296</f>
        <v>80</v>
      </c>
      <c r="BA296" s="15" t="n">
        <f aca="false">AY296+AZ296</f>
        <v>143.5</v>
      </c>
      <c r="BB296" s="15" t="n">
        <f aca="false">AM296-AW296</f>
        <v>2480</v>
      </c>
      <c r="BC296" s="4"/>
      <c r="BD296" s="4"/>
    </row>
    <row r="297" customFormat="false" ht="15.75" hidden="false" customHeight="false" outlineLevel="0" collapsed="false">
      <c r="A297" s="16" t="n">
        <v>876</v>
      </c>
      <c r="B297" s="4" t="s">
        <v>1257</v>
      </c>
      <c r="C297" s="4" t="s">
        <v>1233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 t="n">
        <v>3.5</v>
      </c>
      <c r="U297" s="4" t="n">
        <v>4.5</v>
      </c>
      <c r="V297" s="4" t="n">
        <v>4.5</v>
      </c>
      <c r="W297" s="4" t="n">
        <v>5</v>
      </c>
      <c r="X297" s="4" t="n">
        <v>4.5</v>
      </c>
      <c r="Y297" s="4" t="n">
        <v>5.5</v>
      </c>
      <c r="Z297" s="4" t="n">
        <v>4.5</v>
      </c>
      <c r="AA297" s="4" t="n">
        <v>5</v>
      </c>
      <c r="AB297" s="4" t="n">
        <v>5</v>
      </c>
      <c r="AC297" s="4" t="n">
        <v>5</v>
      </c>
      <c r="AD297" s="4" t="n">
        <v>5</v>
      </c>
      <c r="AE297" s="4" t="n">
        <v>5</v>
      </c>
      <c r="AF297" s="4" t="n">
        <v>5</v>
      </c>
      <c r="AG297" s="4" t="n">
        <v>4</v>
      </c>
      <c r="AH297" s="4" t="n">
        <v>5</v>
      </c>
      <c r="AI297" s="4" t="n">
        <v>4.5</v>
      </c>
      <c r="AJ297" s="4" t="n">
        <v>4.5</v>
      </c>
      <c r="AK297" s="11" t="n">
        <f aca="false">SUM(F297:AJ297)</f>
        <v>80</v>
      </c>
      <c r="AL297" s="4" t="n">
        <v>32</v>
      </c>
      <c r="AM297" s="17" t="n">
        <f aca="false">PRODUCT(AK297:AL297)</f>
        <v>2560</v>
      </c>
      <c r="AN297" s="29"/>
      <c r="AO297" s="8"/>
      <c r="AP297" s="4"/>
      <c r="AQ297" s="4"/>
      <c r="AR297" s="10"/>
      <c r="AS297" s="14"/>
      <c r="AT297" s="12"/>
      <c r="AU297" s="15" t="n">
        <f aca="false">AN297+AO297+AR297+AS297+AT297</f>
        <v>0</v>
      </c>
      <c r="AV297" s="4"/>
      <c r="AW297" s="15" t="n">
        <f aca="false">AP297+AR297+AS297+AT297+AV297+AZ297</f>
        <v>80</v>
      </c>
      <c r="AX297" s="15" t="n">
        <f aca="false">AU297-AW297+AV297+AZ297</f>
        <v>0</v>
      </c>
      <c r="AY297" s="58" t="n">
        <v>0</v>
      </c>
      <c r="AZ297" s="15" t="n">
        <f aca="false">AK297</f>
        <v>80</v>
      </c>
      <c r="BA297" s="15" t="n">
        <f aca="false">AY297+AZ297</f>
        <v>80</v>
      </c>
      <c r="BB297" s="15" t="n">
        <f aca="false">AM297-AW297</f>
        <v>2480</v>
      </c>
      <c r="BC297" s="4"/>
      <c r="BD297" s="4"/>
    </row>
    <row r="298" customFormat="false" ht="15.75" hidden="false" customHeight="false" outlineLevel="0" collapsed="false">
      <c r="A298" s="16" t="n">
        <v>515</v>
      </c>
      <c r="B298" s="23" t="s">
        <v>784</v>
      </c>
      <c r="C298" s="4" t="s">
        <v>728</v>
      </c>
      <c r="D298" s="4"/>
      <c r="E298" s="4"/>
      <c r="F298" s="4" t="n">
        <v>5</v>
      </c>
      <c r="G298" s="4" t="n">
        <v>6</v>
      </c>
      <c r="H298" s="4" t="n">
        <v>6.5</v>
      </c>
      <c r="I298" s="4" t="n">
        <v>5</v>
      </c>
      <c r="J298" s="4" t="n">
        <v>5</v>
      </c>
      <c r="K298" s="4" t="n">
        <v>5.5</v>
      </c>
      <c r="L298" s="4" t="n">
        <v>6</v>
      </c>
      <c r="M298" s="4" t="n">
        <v>6.5</v>
      </c>
      <c r="N298" s="4" t="n">
        <v>5.5</v>
      </c>
      <c r="O298" s="4" t="n">
        <v>6</v>
      </c>
      <c r="P298" s="4" t="n">
        <v>5.5</v>
      </c>
      <c r="Q298" s="4" t="n">
        <v>6</v>
      </c>
      <c r="R298" s="4" t="n">
        <v>5.5</v>
      </c>
      <c r="S298" s="4" t="n">
        <v>6</v>
      </c>
      <c r="T298" s="4" t="n">
        <v>5</v>
      </c>
      <c r="U298" s="4" t="n">
        <v>5</v>
      </c>
      <c r="V298" s="4" t="n">
        <v>5</v>
      </c>
      <c r="W298" s="4" t="n">
        <v>5</v>
      </c>
      <c r="X298" s="4" t="n">
        <v>5</v>
      </c>
      <c r="Y298" s="4" t="n">
        <v>5.5</v>
      </c>
      <c r="Z298" s="4" t="n">
        <v>5</v>
      </c>
      <c r="AA298" s="4" t="n">
        <v>4.5</v>
      </c>
      <c r="AB298" s="4" t="n">
        <v>4.5</v>
      </c>
      <c r="AC298" s="4" t="n">
        <v>4</v>
      </c>
      <c r="AD298" s="4" t="n">
        <v>4</v>
      </c>
      <c r="AE298" s="4" t="n">
        <v>3</v>
      </c>
      <c r="AF298" s="4" t="n">
        <v>3.5</v>
      </c>
      <c r="AG298" s="4" t="n">
        <v>3</v>
      </c>
      <c r="AH298" s="4" t="n">
        <v>4</v>
      </c>
      <c r="AI298" s="4" t="n">
        <v>4</v>
      </c>
      <c r="AJ298" s="4" t="n">
        <v>4</v>
      </c>
      <c r="AK298" s="11" t="n">
        <f aca="false">SUM(F298:AJ298)</f>
        <v>154</v>
      </c>
      <c r="AL298" s="4" t="n">
        <v>32</v>
      </c>
      <c r="AM298" s="17" t="n">
        <f aca="false">PRODUCT(AK298:AL298)</f>
        <v>4928</v>
      </c>
      <c r="AN298" s="29" t="n">
        <v>0</v>
      </c>
      <c r="AO298" s="8"/>
      <c r="AP298" s="4"/>
      <c r="AQ298" s="30"/>
      <c r="AR298" s="10"/>
      <c r="AS298" s="14"/>
      <c r="AT298" s="24" t="n">
        <v>2300</v>
      </c>
      <c r="AU298" s="15" t="n">
        <f aca="false">AN298+AO298+AR298+AS298+AT298</f>
        <v>2300</v>
      </c>
      <c r="AV298" s="15"/>
      <c r="AW298" s="15" t="n">
        <f aca="false">AP298+AR298+AS298+AT298+AV298+AZ298</f>
        <v>2454</v>
      </c>
      <c r="AX298" s="15" t="n">
        <f aca="false">AU298-AW298+AV298+AZ298</f>
        <v>0</v>
      </c>
      <c r="AY298" s="15" t="n">
        <v>802.5</v>
      </c>
      <c r="AZ298" s="15" t="n">
        <f aca="false">AK298</f>
        <v>154</v>
      </c>
      <c r="BA298" s="15" t="n">
        <f aca="false">AY298+AZ298</f>
        <v>956.5</v>
      </c>
      <c r="BB298" s="15" t="n">
        <f aca="false">AM298-AW298</f>
        <v>2474</v>
      </c>
      <c r="BC298" s="31"/>
      <c r="BD298" s="31"/>
    </row>
    <row r="299" customFormat="false" ht="15.75" hidden="false" customHeight="false" outlineLevel="0" collapsed="false">
      <c r="A299" s="16" t="n">
        <v>719</v>
      </c>
      <c r="B299" s="4" t="s">
        <v>1076</v>
      </c>
      <c r="C299" s="4" t="s">
        <v>1033</v>
      </c>
      <c r="D299" s="4"/>
      <c r="E299" s="4"/>
      <c r="F299" s="4" t="n">
        <v>2.5</v>
      </c>
      <c r="G299" s="4" t="n">
        <v>1</v>
      </c>
      <c r="H299" s="4" t="n">
        <v>1</v>
      </c>
      <c r="I299" s="4" t="n">
        <v>1.5</v>
      </c>
      <c r="J299" s="4" t="n">
        <v>2</v>
      </c>
      <c r="K299" s="4" t="n">
        <v>2.5</v>
      </c>
      <c r="L299" s="4" t="n">
        <v>3</v>
      </c>
      <c r="M299" s="4" t="n">
        <v>3.5</v>
      </c>
      <c r="N299" s="4" t="n">
        <v>4</v>
      </c>
      <c r="O299" s="4" t="n">
        <v>5</v>
      </c>
      <c r="P299" s="4" t="n">
        <v>2</v>
      </c>
      <c r="Q299" s="4" t="n">
        <v>4</v>
      </c>
      <c r="R299" s="4"/>
      <c r="S299" s="4" t="n">
        <v>2</v>
      </c>
      <c r="T299" s="4" t="n">
        <v>2</v>
      </c>
      <c r="U299" s="4" t="n">
        <v>1.5</v>
      </c>
      <c r="V299" s="4" t="n">
        <v>2</v>
      </c>
      <c r="W299" s="4" t="n">
        <v>3</v>
      </c>
      <c r="X299" s="4" t="n">
        <v>3.5</v>
      </c>
      <c r="Y299" s="4" t="n">
        <v>3</v>
      </c>
      <c r="Z299" s="4" t="n">
        <v>3.5</v>
      </c>
      <c r="AA299" s="4" t="n">
        <v>3</v>
      </c>
      <c r="AB299" s="4" t="n">
        <v>2.5</v>
      </c>
      <c r="AC299" s="4" t="n">
        <v>3</v>
      </c>
      <c r="AD299" s="4" t="n">
        <v>2.5</v>
      </c>
      <c r="AE299" s="4" t="n">
        <v>2.5</v>
      </c>
      <c r="AF299" s="4" t="n">
        <v>2.5</v>
      </c>
      <c r="AG299" s="4" t="n">
        <v>3</v>
      </c>
      <c r="AH299" s="4" t="n">
        <v>2.5</v>
      </c>
      <c r="AI299" s="4" t="n">
        <v>3</v>
      </c>
      <c r="AJ299" s="4" t="n">
        <v>2.5</v>
      </c>
      <c r="AK299" s="11" t="n">
        <f aca="false">SUM(F299:AJ299)</f>
        <v>79.5</v>
      </c>
      <c r="AL299" s="4" t="n">
        <v>32</v>
      </c>
      <c r="AM299" s="17" t="n">
        <f aca="false">PRODUCT(AK299:AL299)</f>
        <v>2544</v>
      </c>
      <c r="AN299" s="29" t="n">
        <v>0</v>
      </c>
      <c r="AO299" s="8"/>
      <c r="AP299" s="4"/>
      <c r="AQ299" s="30"/>
      <c r="AR299" s="10"/>
      <c r="AS299" s="14"/>
      <c r="AT299" s="12"/>
      <c r="AU299" s="15" t="n">
        <f aca="false">AN299+AO299+AR299+AS299+AT299</f>
        <v>0</v>
      </c>
      <c r="AV299" s="15"/>
      <c r="AW299" s="15" t="n">
        <f aca="false">AP299+AR299+AS299+AT299+AV299+AZ299</f>
        <v>79.5</v>
      </c>
      <c r="AX299" s="15" t="n">
        <f aca="false">AU299-AW299+AV299+AZ299</f>
        <v>0</v>
      </c>
      <c r="AY299" s="15" t="n">
        <v>170</v>
      </c>
      <c r="AZ299" s="15" t="n">
        <f aca="false">AK299</f>
        <v>79.5</v>
      </c>
      <c r="BA299" s="15" t="n">
        <f aca="false">AY299+AZ299</f>
        <v>249.5</v>
      </c>
      <c r="BB299" s="15" t="n">
        <f aca="false">AM299-AW299</f>
        <v>2464.5</v>
      </c>
      <c r="BC299" s="4"/>
      <c r="BD299" s="4"/>
    </row>
    <row r="300" customFormat="false" ht="15.75" hidden="false" customHeight="false" outlineLevel="0" collapsed="false">
      <c r="A300" s="16" t="n">
        <v>135</v>
      </c>
      <c r="B300" s="4" t="s">
        <v>251</v>
      </c>
      <c r="C300" s="4" t="s">
        <v>169</v>
      </c>
      <c r="D300" s="4"/>
      <c r="E300" s="4"/>
      <c r="F300" s="4" t="n">
        <v>2</v>
      </c>
      <c r="G300" s="4" t="n">
        <v>1</v>
      </c>
      <c r="H300" s="4" t="n">
        <v>2</v>
      </c>
      <c r="I300" s="4" t="n">
        <v>2.5</v>
      </c>
      <c r="J300" s="4"/>
      <c r="K300" s="4"/>
      <c r="L300" s="4" t="n">
        <v>2.5</v>
      </c>
      <c r="M300" s="4" t="n">
        <v>2.5</v>
      </c>
      <c r="N300" s="4" t="n">
        <v>2.5</v>
      </c>
      <c r="O300" s="4" t="n">
        <v>3</v>
      </c>
      <c r="P300" s="4" t="n">
        <v>2.5</v>
      </c>
      <c r="Q300" s="4" t="n">
        <v>2</v>
      </c>
      <c r="R300" s="4" t="n">
        <v>2.5</v>
      </c>
      <c r="S300" s="4" t="n">
        <v>3</v>
      </c>
      <c r="T300" s="4" t="n">
        <v>3</v>
      </c>
      <c r="U300" s="4" t="n">
        <v>3</v>
      </c>
      <c r="V300" s="4" t="n">
        <v>3</v>
      </c>
      <c r="W300" s="4" t="n">
        <v>3</v>
      </c>
      <c r="X300" s="4" t="n">
        <v>3</v>
      </c>
      <c r="Y300" s="4" t="n">
        <v>3.5</v>
      </c>
      <c r="Z300" s="4" t="n">
        <v>3</v>
      </c>
      <c r="AA300" s="4" t="n">
        <v>3.5</v>
      </c>
      <c r="AB300" s="4" t="n">
        <v>3</v>
      </c>
      <c r="AC300" s="4" t="n">
        <v>3.5</v>
      </c>
      <c r="AD300" s="4" t="n">
        <v>3</v>
      </c>
      <c r="AE300" s="4" t="n">
        <v>3.5</v>
      </c>
      <c r="AF300" s="4" t="n">
        <v>2.5</v>
      </c>
      <c r="AG300" s="4" t="n">
        <v>3.5</v>
      </c>
      <c r="AH300" s="4" t="n">
        <v>3.5</v>
      </c>
      <c r="AI300" s="4"/>
      <c r="AJ300" s="4" t="n">
        <v>3.5</v>
      </c>
      <c r="AK300" s="11" t="n">
        <f aca="false">SUM(F300:AJ300)</f>
        <v>79</v>
      </c>
      <c r="AL300" s="4" t="n">
        <v>32</v>
      </c>
      <c r="AM300" s="17" t="n">
        <f aca="false">PRODUCT(AK300:AL300)</f>
        <v>2528</v>
      </c>
      <c r="AN300" s="29" t="n">
        <v>0</v>
      </c>
      <c r="AO300" s="8"/>
      <c r="AP300" s="4"/>
      <c r="AQ300" s="30"/>
      <c r="AR300" s="10"/>
      <c r="AS300" s="14"/>
      <c r="AT300" s="12"/>
      <c r="AU300" s="15" t="n">
        <f aca="false">AN300+AO300+AR300+AS300+AT300</f>
        <v>0</v>
      </c>
      <c r="AV300" s="15"/>
      <c r="AW300" s="15" t="n">
        <f aca="false">AP300+AR300+AS300+AT300+AV300+AZ300</f>
        <v>79</v>
      </c>
      <c r="AX300" s="15" t="n">
        <f aca="false">AU300-AW300+AV300+AZ300</f>
        <v>0</v>
      </c>
      <c r="AY300" s="15" t="n">
        <v>228.5</v>
      </c>
      <c r="AZ300" s="15" t="n">
        <f aca="false">AK300</f>
        <v>79</v>
      </c>
      <c r="BA300" s="15" t="n">
        <f aca="false">AY300+AZ300</f>
        <v>307.5</v>
      </c>
      <c r="BB300" s="15" t="n">
        <f aca="false">AM300-AW300</f>
        <v>2449</v>
      </c>
      <c r="BC300" s="31"/>
      <c r="BD300" s="31"/>
    </row>
    <row r="301" customFormat="false" ht="15.75" hidden="false" customHeight="false" outlineLevel="0" collapsed="false">
      <c r="A301" s="16" t="n">
        <v>449</v>
      </c>
      <c r="B301" s="4" t="s">
        <v>681</v>
      </c>
      <c r="C301" s="4" t="s">
        <v>475</v>
      </c>
      <c r="D301" s="4"/>
      <c r="E301" s="4"/>
      <c r="F301" s="4" t="n">
        <v>3</v>
      </c>
      <c r="G301" s="4" t="n">
        <v>2</v>
      </c>
      <c r="H301" s="4" t="n">
        <v>3</v>
      </c>
      <c r="I301" s="4" t="n">
        <v>2.5</v>
      </c>
      <c r="J301" s="4" t="n">
        <v>2.5</v>
      </c>
      <c r="K301" s="4" t="n">
        <v>3</v>
      </c>
      <c r="L301" s="4" t="n">
        <v>2</v>
      </c>
      <c r="M301" s="4" t="n">
        <v>1.5</v>
      </c>
      <c r="N301" s="4" t="n">
        <v>2.5</v>
      </c>
      <c r="O301" s="4" t="n">
        <v>3</v>
      </c>
      <c r="P301" s="4" t="n">
        <v>3</v>
      </c>
      <c r="Q301" s="4" t="n">
        <v>3</v>
      </c>
      <c r="R301" s="4" t="n">
        <v>3</v>
      </c>
      <c r="S301" s="4" t="n">
        <v>3</v>
      </c>
      <c r="T301" s="4" t="n">
        <v>2.5</v>
      </c>
      <c r="U301" s="4" t="n">
        <v>2</v>
      </c>
      <c r="V301" s="4" t="n">
        <v>2.5</v>
      </c>
      <c r="W301" s="4" t="n">
        <v>2</v>
      </c>
      <c r="X301" s="4" t="n">
        <v>2</v>
      </c>
      <c r="Y301" s="4" t="n">
        <v>2</v>
      </c>
      <c r="Z301" s="4" t="n">
        <v>2.5</v>
      </c>
      <c r="AA301" s="4" t="n">
        <v>3</v>
      </c>
      <c r="AB301" s="4" t="n">
        <v>2</v>
      </c>
      <c r="AC301" s="4" t="n">
        <v>2.5</v>
      </c>
      <c r="AD301" s="4" t="n">
        <v>3</v>
      </c>
      <c r="AE301" s="4" t="n">
        <v>3</v>
      </c>
      <c r="AF301" s="4" t="n">
        <v>3</v>
      </c>
      <c r="AG301" s="4" t="n">
        <v>3</v>
      </c>
      <c r="AH301" s="4" t="n">
        <v>2.5</v>
      </c>
      <c r="AI301" s="4" t="n">
        <v>2</v>
      </c>
      <c r="AJ301" s="4" t="n">
        <v>2.5</v>
      </c>
      <c r="AK301" s="11" t="n">
        <f aca="false">SUM(F301:AJ301)</f>
        <v>79</v>
      </c>
      <c r="AL301" s="4" t="n">
        <v>32</v>
      </c>
      <c r="AM301" s="17" t="n">
        <f aca="false">PRODUCT(AK301:AL301)</f>
        <v>2528</v>
      </c>
      <c r="AN301" s="29" t="n">
        <v>0</v>
      </c>
      <c r="AO301" s="8"/>
      <c r="AP301" s="4"/>
      <c r="AQ301" s="30"/>
      <c r="AR301" s="10"/>
      <c r="AS301" s="14"/>
      <c r="AT301" s="12"/>
      <c r="AU301" s="15" t="n">
        <f aca="false">AN301+AO301+AR301+AS301+AT301</f>
        <v>0</v>
      </c>
      <c r="AV301" s="15"/>
      <c r="AW301" s="15" t="n">
        <f aca="false">AP301+AR301+AS301+AT301+AV301+AZ301</f>
        <v>79</v>
      </c>
      <c r="AX301" s="15" t="n">
        <f aca="false">AU301-AW301+AV301+AZ301</f>
        <v>0</v>
      </c>
      <c r="AY301" s="15" t="n">
        <v>99.5</v>
      </c>
      <c r="AZ301" s="15" t="n">
        <f aca="false">AK301</f>
        <v>79</v>
      </c>
      <c r="BA301" s="15" t="n">
        <f aca="false">AY301+AZ301</f>
        <v>178.5</v>
      </c>
      <c r="BB301" s="15" t="n">
        <f aca="false">AM301-AW301</f>
        <v>2449</v>
      </c>
      <c r="BC301" s="4"/>
      <c r="BD301" s="4"/>
    </row>
    <row r="302" customFormat="false" ht="15.75" hidden="false" customHeight="false" outlineLevel="0" collapsed="false">
      <c r="A302" s="16" t="n">
        <v>874</v>
      </c>
      <c r="B302" s="4" t="s">
        <v>1255</v>
      </c>
      <c r="C302" s="4" t="s">
        <v>1233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 t="n">
        <v>4</v>
      </c>
      <c r="R302" s="4" t="n">
        <v>4</v>
      </c>
      <c r="S302" s="4" t="n">
        <v>4</v>
      </c>
      <c r="T302" s="4" t="n">
        <v>4</v>
      </c>
      <c r="U302" s="4" t="n">
        <v>4.5</v>
      </c>
      <c r="V302" s="4" t="n">
        <v>4.5</v>
      </c>
      <c r="W302" s="4" t="n">
        <v>5</v>
      </c>
      <c r="X302" s="4" t="n">
        <v>5</v>
      </c>
      <c r="Y302" s="4" t="n">
        <v>5</v>
      </c>
      <c r="Z302" s="4" t="n">
        <v>5</v>
      </c>
      <c r="AA302" s="4" t="n">
        <v>5</v>
      </c>
      <c r="AB302" s="4" t="n">
        <v>4.5</v>
      </c>
      <c r="AC302" s="4" t="n">
        <v>4.5</v>
      </c>
      <c r="AD302" s="4" t="n">
        <v>3</v>
      </c>
      <c r="AE302" s="4" t="n">
        <v>3.5</v>
      </c>
      <c r="AF302" s="4" t="n">
        <v>3</v>
      </c>
      <c r="AG302" s="4" t="n">
        <v>3</v>
      </c>
      <c r="AH302" s="4" t="n">
        <v>2.5</v>
      </c>
      <c r="AI302" s="4" t="n">
        <v>2</v>
      </c>
      <c r="AJ302" s="4" t="n">
        <v>2</v>
      </c>
      <c r="AK302" s="11" t="n">
        <f aca="false">SUM(F302:AJ302)</f>
        <v>78</v>
      </c>
      <c r="AL302" s="4" t="n">
        <v>32</v>
      </c>
      <c r="AM302" s="17" t="n">
        <f aca="false">PRODUCT(AK302:AL302)</f>
        <v>2496</v>
      </c>
      <c r="AN302" s="29"/>
      <c r="AO302" s="8"/>
      <c r="AP302" s="4"/>
      <c r="AQ302" s="4"/>
      <c r="AR302" s="10"/>
      <c r="AS302" s="14"/>
      <c r="AT302" s="12"/>
      <c r="AU302" s="15"/>
      <c r="AV302" s="4"/>
      <c r="AW302" s="15" t="n">
        <f aca="false">AP302+AR302+AS302+AT302+AV302+AZ302</f>
        <v>78</v>
      </c>
      <c r="AX302" s="15" t="n">
        <f aca="false">AU302-AW302+AV302+AZ302</f>
        <v>0</v>
      </c>
      <c r="AY302" s="58" t="n">
        <v>0</v>
      </c>
      <c r="AZ302" s="15" t="n">
        <f aca="false">AK302</f>
        <v>78</v>
      </c>
      <c r="BA302" s="15" t="n">
        <f aca="false">AY302+AZ302</f>
        <v>78</v>
      </c>
      <c r="BB302" s="15" t="n">
        <f aca="false">AM302-AW302</f>
        <v>2418</v>
      </c>
      <c r="BC302" s="4"/>
      <c r="BD302" s="4"/>
    </row>
    <row r="303" customFormat="false" ht="15.75" hidden="false" customHeight="false" outlineLevel="0" collapsed="false">
      <c r="A303" s="16" t="n">
        <v>857</v>
      </c>
      <c r="B303" s="4" t="s">
        <v>1244</v>
      </c>
      <c r="C303" s="4" t="s">
        <v>1233</v>
      </c>
      <c r="D303" s="4"/>
      <c r="E303" s="4"/>
      <c r="F303" s="4" t="n">
        <v>4.5</v>
      </c>
      <c r="G303" s="4" t="n">
        <v>5</v>
      </c>
      <c r="H303" s="4" t="n">
        <v>5</v>
      </c>
      <c r="I303" s="4" t="n">
        <v>3</v>
      </c>
      <c r="J303" s="4" t="n">
        <v>5</v>
      </c>
      <c r="K303" s="4" t="n">
        <v>5</v>
      </c>
      <c r="L303" s="4" t="n">
        <v>4.5</v>
      </c>
      <c r="M303" s="4" t="n">
        <v>4.5</v>
      </c>
      <c r="N303" s="4" t="n">
        <v>5</v>
      </c>
      <c r="O303" s="4" t="n">
        <v>4.5</v>
      </c>
      <c r="P303" s="4" t="n">
        <v>5</v>
      </c>
      <c r="Q303" s="4" t="n">
        <v>4.5</v>
      </c>
      <c r="R303" s="4" t="n">
        <v>5</v>
      </c>
      <c r="S303" s="4" t="n">
        <v>5</v>
      </c>
      <c r="T303" s="4" t="n">
        <v>5.5</v>
      </c>
      <c r="U303" s="4" t="n">
        <v>5</v>
      </c>
      <c r="V303" s="4" t="n">
        <v>5</v>
      </c>
      <c r="W303" s="4" t="n">
        <v>5</v>
      </c>
      <c r="X303" s="4" t="n">
        <v>5</v>
      </c>
      <c r="Y303" s="4" t="n">
        <v>5</v>
      </c>
      <c r="Z303" s="4" t="n">
        <v>5.5</v>
      </c>
      <c r="AA303" s="4" t="n">
        <v>5</v>
      </c>
      <c r="AB303" s="4" t="n">
        <v>5</v>
      </c>
      <c r="AC303" s="4" t="n">
        <v>5</v>
      </c>
      <c r="AD303" s="4" t="n">
        <v>5.5</v>
      </c>
      <c r="AE303" s="4" t="n">
        <v>5</v>
      </c>
      <c r="AF303" s="4" t="n">
        <v>5</v>
      </c>
      <c r="AG303" s="4" t="n">
        <v>5</v>
      </c>
      <c r="AH303" s="4" t="n">
        <v>5</v>
      </c>
      <c r="AI303" s="4" t="n">
        <v>5</v>
      </c>
      <c r="AJ303" s="4" t="n">
        <v>5</v>
      </c>
      <c r="AK303" s="11" t="n">
        <f aca="false">SUM(F303:AJ303)</f>
        <v>152</v>
      </c>
      <c r="AL303" s="4" t="n">
        <v>32</v>
      </c>
      <c r="AM303" s="17" t="n">
        <f aca="false">PRODUCT(AK303:AL303)</f>
        <v>4864</v>
      </c>
      <c r="AN303" s="29"/>
      <c r="AO303" s="8"/>
      <c r="AP303" s="4"/>
      <c r="AQ303" s="4"/>
      <c r="AR303" s="10"/>
      <c r="AS303" s="14"/>
      <c r="AT303" s="12" t="n">
        <v>2300</v>
      </c>
      <c r="AU303" s="15" t="n">
        <f aca="false">AN303+AO303+AR303+AS303+AT303</f>
        <v>2300</v>
      </c>
      <c r="AV303" s="4"/>
      <c r="AW303" s="15" t="n">
        <f aca="false">AP303+AR303+AS303+AT303+AV303+AZ303</f>
        <v>2452</v>
      </c>
      <c r="AX303" s="15" t="n">
        <f aca="false">AU303-AW303+AV303+AZ303</f>
        <v>0</v>
      </c>
      <c r="AY303" s="58" t="n">
        <v>0</v>
      </c>
      <c r="AZ303" s="15" t="n">
        <f aca="false">AK303</f>
        <v>152</v>
      </c>
      <c r="BA303" s="15" t="n">
        <f aca="false">AY303+AZ303</f>
        <v>152</v>
      </c>
      <c r="BB303" s="15" t="n">
        <f aca="false">AM303-AW303</f>
        <v>2412</v>
      </c>
      <c r="BC303" s="4"/>
      <c r="BD303" s="4"/>
    </row>
    <row r="304" customFormat="false" ht="15.75" hidden="false" customHeight="false" outlineLevel="0" collapsed="false">
      <c r="A304" s="16" t="n">
        <v>291</v>
      </c>
      <c r="B304" s="23" t="s">
        <v>499</v>
      </c>
      <c r="C304" s="4" t="s">
        <v>475</v>
      </c>
      <c r="D304" s="4"/>
      <c r="E304" s="4"/>
      <c r="F304" s="4" t="n">
        <v>3</v>
      </c>
      <c r="G304" s="4" t="n">
        <v>2</v>
      </c>
      <c r="H304" s="4" t="n">
        <v>3</v>
      </c>
      <c r="I304" s="4" t="n">
        <v>3</v>
      </c>
      <c r="J304" s="4" t="n">
        <v>3</v>
      </c>
      <c r="K304" s="4" t="n">
        <v>3</v>
      </c>
      <c r="L304" s="4" t="n">
        <v>3</v>
      </c>
      <c r="M304" s="4" t="n">
        <v>3</v>
      </c>
      <c r="N304" s="4" t="n">
        <v>3</v>
      </c>
      <c r="O304" s="4" t="n">
        <v>3</v>
      </c>
      <c r="P304" s="4" t="n">
        <v>3</v>
      </c>
      <c r="Q304" s="4" t="n">
        <v>3</v>
      </c>
      <c r="R304" s="4" t="n">
        <v>3</v>
      </c>
      <c r="S304" s="4" t="n">
        <v>3</v>
      </c>
      <c r="T304" s="4" t="n">
        <v>2</v>
      </c>
      <c r="U304" s="4" t="n">
        <v>2.5</v>
      </c>
      <c r="V304" s="4" t="n">
        <v>2</v>
      </c>
      <c r="W304" s="4" t="n">
        <v>2</v>
      </c>
      <c r="X304" s="4" t="n">
        <v>2</v>
      </c>
      <c r="Y304" s="4" t="n">
        <v>2</v>
      </c>
      <c r="Z304" s="4" t="n">
        <v>2</v>
      </c>
      <c r="AA304" s="4" t="n">
        <v>2</v>
      </c>
      <c r="AB304" s="4" t="n">
        <v>2</v>
      </c>
      <c r="AC304" s="4" t="n">
        <v>2</v>
      </c>
      <c r="AD304" s="4" t="n">
        <v>2</v>
      </c>
      <c r="AE304" s="4" t="n">
        <v>2</v>
      </c>
      <c r="AF304" s="4" t="n">
        <v>2</v>
      </c>
      <c r="AG304" s="4" t="n">
        <v>2</v>
      </c>
      <c r="AH304" s="4" t="n">
        <v>4</v>
      </c>
      <c r="AI304" s="4" t="n">
        <v>2</v>
      </c>
      <c r="AJ304" s="4" t="n">
        <v>2</v>
      </c>
      <c r="AK304" s="11" t="n">
        <f aca="false">SUM(F304:AJ304)</f>
        <v>77.5</v>
      </c>
      <c r="AL304" s="4" t="n">
        <v>32</v>
      </c>
      <c r="AM304" s="17" t="n">
        <f aca="false">PRODUCT(AK304:AL304)</f>
        <v>2480</v>
      </c>
      <c r="AN304" s="29" t="n">
        <v>0</v>
      </c>
      <c r="AO304" s="8"/>
      <c r="AP304" s="4"/>
      <c r="AQ304" s="30"/>
      <c r="AR304" s="10"/>
      <c r="AS304" s="14"/>
      <c r="AT304" s="24"/>
      <c r="AU304" s="15" t="n">
        <f aca="false">AN304+AO304+AR304+AS304+AT304</f>
        <v>0</v>
      </c>
      <c r="AV304" s="15"/>
      <c r="AW304" s="15" t="n">
        <f aca="false">AP304+AR304+AS304+AT304+AV304+AZ304</f>
        <v>77.5</v>
      </c>
      <c r="AX304" s="15" t="n">
        <f aca="false">AU304-AW304+AV304+AZ304</f>
        <v>0</v>
      </c>
      <c r="AY304" s="15" t="n">
        <v>228</v>
      </c>
      <c r="AZ304" s="15" t="n">
        <f aca="false">AK304</f>
        <v>77.5</v>
      </c>
      <c r="BA304" s="15" t="n">
        <f aca="false">AY304+AZ304</f>
        <v>305.5</v>
      </c>
      <c r="BB304" s="15" t="n">
        <f aca="false">AM304-AW304</f>
        <v>2402.5</v>
      </c>
      <c r="BC304" s="4"/>
      <c r="BD304" s="31"/>
    </row>
    <row r="305" customFormat="false" ht="15.75" hidden="false" customHeight="false" outlineLevel="0" collapsed="false">
      <c r="A305" s="16" t="n">
        <v>856</v>
      </c>
      <c r="B305" s="4" t="s">
        <v>1243</v>
      </c>
      <c r="C305" s="4" t="s">
        <v>1233</v>
      </c>
      <c r="D305" s="4"/>
      <c r="E305" s="4"/>
      <c r="F305" s="4" t="n">
        <v>11.5</v>
      </c>
      <c r="G305" s="4" t="n">
        <v>11.5</v>
      </c>
      <c r="H305" s="4" t="n">
        <v>12</v>
      </c>
      <c r="I305" s="4" t="n">
        <v>12.5</v>
      </c>
      <c r="J305" s="4" t="n">
        <v>12.5</v>
      </c>
      <c r="K305" s="4" t="n">
        <v>12.5</v>
      </c>
      <c r="L305" s="4" t="n">
        <v>12</v>
      </c>
      <c r="M305" s="4" t="n">
        <v>10.5</v>
      </c>
      <c r="N305" s="4" t="n">
        <v>6.5</v>
      </c>
      <c r="O305" s="4" t="n">
        <v>7</v>
      </c>
      <c r="P305" s="4" t="n">
        <v>5</v>
      </c>
      <c r="Q305" s="4" t="n">
        <v>9.5</v>
      </c>
      <c r="R305" s="4" t="n">
        <v>9.5</v>
      </c>
      <c r="S305" s="4" t="n">
        <v>10</v>
      </c>
      <c r="T305" s="4" t="n">
        <v>9</v>
      </c>
      <c r="U305" s="4" t="n">
        <v>8</v>
      </c>
      <c r="V305" s="4" t="n">
        <v>9</v>
      </c>
      <c r="W305" s="4" t="n">
        <v>8.5</v>
      </c>
      <c r="X305" s="4" t="n">
        <v>10</v>
      </c>
      <c r="Y305" s="4" t="n">
        <v>8.5</v>
      </c>
      <c r="Z305" s="4" t="n">
        <v>11.5</v>
      </c>
      <c r="AA305" s="4" t="n">
        <v>5</v>
      </c>
      <c r="AB305" s="4" t="n">
        <v>10</v>
      </c>
      <c r="AC305" s="4" t="n">
        <v>9</v>
      </c>
      <c r="AD305" s="4" t="n">
        <v>8</v>
      </c>
      <c r="AE305" s="4" t="n">
        <v>10</v>
      </c>
      <c r="AF305" s="4" t="n">
        <v>9</v>
      </c>
      <c r="AG305" s="4" t="n">
        <v>10.5</v>
      </c>
      <c r="AH305" s="4" t="n">
        <v>9</v>
      </c>
      <c r="AI305" s="4" t="n">
        <v>8</v>
      </c>
      <c r="AJ305" s="4" t="n">
        <v>5.5</v>
      </c>
      <c r="AK305" s="11" t="n">
        <f aca="false">SUM(F305:AJ305)</f>
        <v>291</v>
      </c>
      <c r="AL305" s="4" t="n">
        <v>32</v>
      </c>
      <c r="AM305" s="17" t="n">
        <f aca="false">PRODUCT(AK305:AL305)</f>
        <v>9312</v>
      </c>
      <c r="AN305" s="29"/>
      <c r="AO305" s="39" t="n">
        <v>26000</v>
      </c>
      <c r="AP305" s="4" t="n">
        <v>4333</v>
      </c>
      <c r="AQ305" s="4"/>
      <c r="AR305" s="10"/>
      <c r="AS305" s="14"/>
      <c r="AT305" s="12" t="n">
        <v>2300</v>
      </c>
      <c r="AU305" s="15" t="n">
        <f aca="false">AN305+AO305+AR305+AS305+AT305</f>
        <v>28300</v>
      </c>
      <c r="AV305" s="4"/>
      <c r="AW305" s="15" t="n">
        <f aca="false">AP305+AR305+AS305+AT305+AV305+AZ305</f>
        <v>6924</v>
      </c>
      <c r="AX305" s="15" t="n">
        <f aca="false">AU305-AW305+AV305+AZ305</f>
        <v>21667</v>
      </c>
      <c r="AY305" s="58" t="n">
        <v>0</v>
      </c>
      <c r="AZ305" s="15" t="n">
        <f aca="false">AK305</f>
        <v>291</v>
      </c>
      <c r="BA305" s="15" t="n">
        <f aca="false">AY305+AZ305</f>
        <v>291</v>
      </c>
      <c r="BB305" s="15" t="n">
        <f aca="false">AM305-AW305</f>
        <v>2388</v>
      </c>
      <c r="BC305" s="4"/>
      <c r="BD305" s="4"/>
    </row>
    <row r="306" customFormat="false" ht="15.75" hidden="false" customHeight="false" outlineLevel="0" collapsed="false">
      <c r="A306" s="16" t="n">
        <v>404</v>
      </c>
      <c r="B306" s="4" t="s">
        <v>636</v>
      </c>
      <c r="C306" s="4" t="s">
        <v>475</v>
      </c>
      <c r="D306" s="4"/>
      <c r="E306" s="4"/>
      <c r="F306" s="4" t="n">
        <v>1.5</v>
      </c>
      <c r="G306" s="4" t="n">
        <v>2.5</v>
      </c>
      <c r="H306" s="4" t="n">
        <v>2.5</v>
      </c>
      <c r="I306" s="4" t="n">
        <v>2.5</v>
      </c>
      <c r="J306" s="4" t="n">
        <v>2.5</v>
      </c>
      <c r="K306" s="4" t="n">
        <v>2.5</v>
      </c>
      <c r="L306" s="4" t="n">
        <v>2.5</v>
      </c>
      <c r="M306" s="4" t="n">
        <v>2.5</v>
      </c>
      <c r="N306" s="4" t="n">
        <v>2.5</v>
      </c>
      <c r="O306" s="4" t="n">
        <v>2.5</v>
      </c>
      <c r="P306" s="4" t="n">
        <v>2.5</v>
      </c>
      <c r="Q306" s="4" t="n">
        <v>2.5</v>
      </c>
      <c r="R306" s="4" t="n">
        <v>2.5</v>
      </c>
      <c r="S306" s="4" t="n">
        <v>2.5</v>
      </c>
      <c r="T306" s="4" t="n">
        <v>2.5</v>
      </c>
      <c r="U306" s="4" t="n">
        <v>2.5</v>
      </c>
      <c r="V306" s="4" t="n">
        <v>2.5</v>
      </c>
      <c r="W306" s="4" t="n">
        <v>2.5</v>
      </c>
      <c r="X306" s="4" t="n">
        <v>2.5</v>
      </c>
      <c r="Y306" s="4" t="n">
        <v>2.5</v>
      </c>
      <c r="Z306" s="4" t="n">
        <v>2.5</v>
      </c>
      <c r="AA306" s="4" t="n">
        <v>2.5</v>
      </c>
      <c r="AB306" s="4" t="n">
        <v>2.5</v>
      </c>
      <c r="AC306" s="4" t="n">
        <v>2.5</v>
      </c>
      <c r="AD306" s="4" t="n">
        <v>2.5</v>
      </c>
      <c r="AE306" s="4" t="n">
        <v>2.5</v>
      </c>
      <c r="AF306" s="4" t="n">
        <v>2.5</v>
      </c>
      <c r="AG306" s="4" t="n">
        <v>2.5</v>
      </c>
      <c r="AH306" s="4" t="n">
        <v>2.5</v>
      </c>
      <c r="AI306" s="4" t="n">
        <v>2.5</v>
      </c>
      <c r="AJ306" s="4" t="n">
        <v>2.5</v>
      </c>
      <c r="AK306" s="11" t="n">
        <f aca="false">SUM(F306:AJ306)</f>
        <v>76.5</v>
      </c>
      <c r="AL306" s="4" t="n">
        <v>32</v>
      </c>
      <c r="AM306" s="17" t="n">
        <f aca="false">PRODUCT(AK306:AL306)</f>
        <v>2448</v>
      </c>
      <c r="AN306" s="29" t="n">
        <v>0</v>
      </c>
      <c r="AO306" s="8"/>
      <c r="AP306" s="4"/>
      <c r="AQ306" s="30"/>
      <c r="AR306" s="10"/>
      <c r="AS306" s="14"/>
      <c r="AT306" s="12"/>
      <c r="AU306" s="15" t="n">
        <f aca="false">AN306+AO306+AR306+AS306+AT306</f>
        <v>0</v>
      </c>
      <c r="AV306" s="15"/>
      <c r="AW306" s="15" t="n">
        <f aca="false">AP306+AR306+AS306+AT306+AV306+AZ306</f>
        <v>76.5</v>
      </c>
      <c r="AX306" s="15" t="n">
        <f aca="false">AU306-AW306+AV306+AZ306</f>
        <v>0</v>
      </c>
      <c r="AY306" s="15" t="n">
        <v>35</v>
      </c>
      <c r="AZ306" s="15" t="n">
        <f aca="false">AK306</f>
        <v>76.5</v>
      </c>
      <c r="BA306" s="15" t="n">
        <f aca="false">AY306+AZ306</f>
        <v>111.5</v>
      </c>
      <c r="BB306" s="15" t="n">
        <f aca="false">AM306-AW306</f>
        <v>2371.5</v>
      </c>
      <c r="BC306" s="4"/>
      <c r="BD306" s="4"/>
    </row>
    <row r="307" customFormat="false" ht="15.75" hidden="false" customHeight="false" outlineLevel="0" collapsed="false">
      <c r="A307" s="16" t="n">
        <v>729</v>
      </c>
      <c r="B307" s="4" t="s">
        <v>75</v>
      </c>
      <c r="C307" s="4" t="s">
        <v>1033</v>
      </c>
      <c r="D307" s="4"/>
      <c r="E307" s="4"/>
      <c r="F307" s="4" t="n">
        <v>3</v>
      </c>
      <c r="G307" s="4" t="n">
        <v>3</v>
      </c>
      <c r="H307" s="4" t="n">
        <v>3</v>
      </c>
      <c r="I307" s="4" t="n">
        <v>2.5</v>
      </c>
      <c r="J307" s="4" t="n">
        <v>2.5</v>
      </c>
      <c r="K307" s="4" t="n">
        <v>3</v>
      </c>
      <c r="L307" s="4" t="n">
        <v>3</v>
      </c>
      <c r="M307" s="4" t="n">
        <v>3</v>
      </c>
      <c r="N307" s="4" t="n">
        <v>3</v>
      </c>
      <c r="O307" s="4" t="n">
        <v>3.5</v>
      </c>
      <c r="P307" s="4" t="n">
        <v>3</v>
      </c>
      <c r="Q307" s="4" t="n">
        <v>3</v>
      </c>
      <c r="R307" s="4" t="n">
        <v>2</v>
      </c>
      <c r="S307" s="4" t="n">
        <v>2.5</v>
      </c>
      <c r="T307" s="4" t="n">
        <v>2</v>
      </c>
      <c r="U307" s="4" t="n">
        <v>2</v>
      </c>
      <c r="V307" s="4" t="n">
        <v>2</v>
      </c>
      <c r="W307" s="4" t="n">
        <v>2</v>
      </c>
      <c r="X307" s="4" t="n">
        <v>2</v>
      </c>
      <c r="Y307" s="4" t="n">
        <v>2</v>
      </c>
      <c r="Z307" s="4"/>
      <c r="AA307" s="4" t="n">
        <v>2</v>
      </c>
      <c r="AB307" s="4" t="n">
        <v>2</v>
      </c>
      <c r="AC307" s="4" t="n">
        <v>2</v>
      </c>
      <c r="AD307" s="4" t="n">
        <v>2</v>
      </c>
      <c r="AE307" s="4" t="n">
        <v>3</v>
      </c>
      <c r="AF307" s="4" t="n">
        <v>2</v>
      </c>
      <c r="AG307" s="4" t="n">
        <v>2.5</v>
      </c>
      <c r="AH307" s="4" t="n">
        <v>3</v>
      </c>
      <c r="AI307" s="4" t="n">
        <v>3</v>
      </c>
      <c r="AJ307" s="4" t="n">
        <v>3</v>
      </c>
      <c r="AK307" s="11" t="n">
        <f aca="false">SUM(F307:AJ307)</f>
        <v>76.5</v>
      </c>
      <c r="AL307" s="4" t="n">
        <v>32</v>
      </c>
      <c r="AM307" s="17" t="n">
        <f aca="false">PRODUCT(AK307:AL307)</f>
        <v>2448</v>
      </c>
      <c r="AN307" s="29" t="n">
        <v>0</v>
      </c>
      <c r="AO307" s="8"/>
      <c r="AP307" s="4"/>
      <c r="AQ307" s="30"/>
      <c r="AR307" s="10"/>
      <c r="AS307" s="14"/>
      <c r="AT307" s="12"/>
      <c r="AU307" s="15" t="n">
        <f aca="false">AN307+AO307+AR307+AS307+AT307</f>
        <v>0</v>
      </c>
      <c r="AV307" s="15"/>
      <c r="AW307" s="15" t="n">
        <f aca="false">AP307+AR307+AS307+AT307+AV307+AZ307</f>
        <v>76.5</v>
      </c>
      <c r="AX307" s="15" t="n">
        <f aca="false">AU307-AW307+AV307+AZ307</f>
        <v>0</v>
      </c>
      <c r="AY307" s="15" t="n">
        <v>258</v>
      </c>
      <c r="AZ307" s="15" t="n">
        <f aca="false">AK307</f>
        <v>76.5</v>
      </c>
      <c r="BA307" s="15" t="n">
        <f aca="false">AY307+AZ307</f>
        <v>334.5</v>
      </c>
      <c r="BB307" s="15" t="n">
        <f aca="false">AM307-AW307</f>
        <v>2371.5</v>
      </c>
      <c r="BC307" s="4"/>
      <c r="BD307" s="4"/>
    </row>
    <row r="308" customFormat="false" ht="15.75" hidden="false" customHeight="false" outlineLevel="0" collapsed="false">
      <c r="A308" s="16" t="n">
        <v>136</v>
      </c>
      <c r="B308" s="4" t="s">
        <v>252</v>
      </c>
      <c r="C308" s="4" t="s">
        <v>169</v>
      </c>
      <c r="D308" s="4"/>
      <c r="E308" s="4"/>
      <c r="F308" s="4" t="n">
        <v>2</v>
      </c>
      <c r="G308" s="4" t="n">
        <v>2.5</v>
      </c>
      <c r="H308" s="4" t="n">
        <v>3</v>
      </c>
      <c r="I308" s="4" t="n">
        <v>3</v>
      </c>
      <c r="J308" s="4" t="n">
        <v>3</v>
      </c>
      <c r="K308" s="4" t="n">
        <v>3</v>
      </c>
      <c r="L308" s="4" t="n">
        <v>3</v>
      </c>
      <c r="M308" s="4" t="n">
        <v>3</v>
      </c>
      <c r="N308" s="4" t="n">
        <v>3.5</v>
      </c>
      <c r="O308" s="4" t="n">
        <v>3</v>
      </c>
      <c r="P308" s="4" t="n">
        <v>2.5</v>
      </c>
      <c r="Q308" s="4" t="n">
        <v>2.5</v>
      </c>
      <c r="R308" s="4" t="n">
        <v>3</v>
      </c>
      <c r="S308" s="4" t="n">
        <v>2.5</v>
      </c>
      <c r="T308" s="4" t="n">
        <v>3</v>
      </c>
      <c r="U308" s="4" t="n">
        <v>2.5</v>
      </c>
      <c r="V308" s="4" t="n">
        <v>2.5</v>
      </c>
      <c r="W308" s="4" t="n">
        <v>2.5</v>
      </c>
      <c r="X308" s="4" t="n">
        <v>2.5</v>
      </c>
      <c r="Y308" s="4" t="n">
        <v>2.5</v>
      </c>
      <c r="Z308" s="4" t="n">
        <v>2</v>
      </c>
      <c r="AA308" s="4" t="n">
        <v>2</v>
      </c>
      <c r="AB308" s="4" t="n">
        <v>2</v>
      </c>
      <c r="AC308" s="4" t="n">
        <v>2</v>
      </c>
      <c r="AD308" s="4" t="n">
        <v>2.5</v>
      </c>
      <c r="AE308" s="4" t="n">
        <v>2.5</v>
      </c>
      <c r="AF308" s="4" t="n">
        <v>2</v>
      </c>
      <c r="AG308" s="4" t="n">
        <v>2</v>
      </c>
      <c r="AH308" s="4" t="n">
        <v>2</v>
      </c>
      <c r="AI308" s="4" t="n">
        <v>2</v>
      </c>
      <c r="AJ308" s="4"/>
      <c r="AK308" s="11" t="n">
        <f aca="false">SUM(F308:AJ308)</f>
        <v>76</v>
      </c>
      <c r="AL308" s="4" t="n">
        <v>32</v>
      </c>
      <c r="AM308" s="17" t="n">
        <f aca="false">PRODUCT(AK308:AL308)</f>
        <v>2432</v>
      </c>
      <c r="AN308" s="29" t="n">
        <v>0</v>
      </c>
      <c r="AO308" s="8"/>
      <c r="AP308" s="4"/>
      <c r="AQ308" s="30"/>
      <c r="AR308" s="10"/>
      <c r="AS308" s="14"/>
      <c r="AT308" s="12"/>
      <c r="AU308" s="15" t="n">
        <f aca="false">AN308+AO308+AR308+AS308+AT308</f>
        <v>0</v>
      </c>
      <c r="AV308" s="15"/>
      <c r="AW308" s="15" t="n">
        <f aca="false">AP308+AR308+AS308+AT308+AV308+AZ308</f>
        <v>76</v>
      </c>
      <c r="AX308" s="15" t="n">
        <f aca="false">AU308-AW308+AV308+AZ308</f>
        <v>0</v>
      </c>
      <c r="AY308" s="15" t="n">
        <v>256</v>
      </c>
      <c r="AZ308" s="15" t="n">
        <f aca="false">AK308</f>
        <v>76</v>
      </c>
      <c r="BA308" s="15" t="n">
        <f aca="false">AY308+AZ308</f>
        <v>332</v>
      </c>
      <c r="BB308" s="15" t="n">
        <f aca="false">AM308-AW308</f>
        <v>2356</v>
      </c>
      <c r="BC308" s="31"/>
      <c r="BD308" s="31"/>
    </row>
    <row r="309" customFormat="false" ht="15.75" hidden="false" customHeight="false" outlineLevel="0" collapsed="false">
      <c r="A309" s="16" t="n">
        <v>840</v>
      </c>
      <c r="B309" s="4" t="s">
        <v>1221</v>
      </c>
      <c r="C309" s="4" t="s">
        <v>1127</v>
      </c>
      <c r="D309" s="4"/>
      <c r="E309" s="4"/>
      <c r="F309" s="4" t="n">
        <v>4</v>
      </c>
      <c r="G309" s="4" t="n">
        <v>1.5</v>
      </c>
      <c r="H309" s="4" t="n">
        <v>3</v>
      </c>
      <c r="I309" s="4" t="n">
        <v>3</v>
      </c>
      <c r="J309" s="4" t="n">
        <v>3</v>
      </c>
      <c r="K309" s="4" t="n">
        <v>3</v>
      </c>
      <c r="L309" s="4" t="n">
        <v>3</v>
      </c>
      <c r="M309" s="4" t="n">
        <v>3</v>
      </c>
      <c r="N309" s="4" t="n">
        <v>3</v>
      </c>
      <c r="O309" s="4" t="n">
        <v>3</v>
      </c>
      <c r="P309" s="4" t="n">
        <v>2.5</v>
      </c>
      <c r="Q309" s="4" t="n">
        <v>3</v>
      </c>
      <c r="R309" s="4" t="n">
        <v>3</v>
      </c>
      <c r="S309" s="4" t="n">
        <v>3</v>
      </c>
      <c r="T309" s="4" t="n">
        <v>3</v>
      </c>
      <c r="U309" s="4" t="n">
        <v>3</v>
      </c>
      <c r="V309" s="4" t="n">
        <v>3</v>
      </c>
      <c r="W309" s="4" t="n">
        <v>2.5</v>
      </c>
      <c r="X309" s="4" t="n">
        <v>3</v>
      </c>
      <c r="Y309" s="4" t="n">
        <v>3</v>
      </c>
      <c r="Z309" s="4" t="n">
        <v>3</v>
      </c>
      <c r="AA309" s="4" t="n">
        <v>3</v>
      </c>
      <c r="AB309" s="4" t="n">
        <v>3</v>
      </c>
      <c r="AC309" s="4" t="n">
        <v>3</v>
      </c>
      <c r="AD309" s="4" t="n">
        <v>3</v>
      </c>
      <c r="AE309" s="4" t="n">
        <v>3</v>
      </c>
      <c r="AF309" s="4" t="n">
        <v>3</v>
      </c>
      <c r="AG309" s="4" t="n">
        <v>2</v>
      </c>
      <c r="AH309" s="4" t="n">
        <v>2.5</v>
      </c>
      <c r="AI309" s="4" t="n">
        <v>2.5</v>
      </c>
      <c r="AJ309" s="4" t="n">
        <v>1.5</v>
      </c>
      <c r="AK309" s="11" t="n">
        <f aca="false">SUM(F309:AJ309)</f>
        <v>88</v>
      </c>
      <c r="AL309" s="4" t="n">
        <v>32</v>
      </c>
      <c r="AM309" s="17" t="n">
        <f aca="false">PRODUCT(AK309:AL309)</f>
        <v>2816</v>
      </c>
      <c r="AN309" s="29" t="n">
        <v>375</v>
      </c>
      <c r="AO309" s="8"/>
      <c r="AP309" s="4" t="n">
        <v>375</v>
      </c>
      <c r="AQ309" s="30"/>
      <c r="AR309" s="10"/>
      <c r="AS309" s="14"/>
      <c r="AT309" s="12"/>
      <c r="AU309" s="15" t="n">
        <f aca="false">AN309+AO309+AR309+AS309+AT309</f>
        <v>375</v>
      </c>
      <c r="AV309" s="4"/>
      <c r="AW309" s="15" t="n">
        <f aca="false">AP309+AR309+AS309+AT309+AV309+AZ309</f>
        <v>463</v>
      </c>
      <c r="AX309" s="15" t="n">
        <f aca="false">AU309-AW309+AV309+AZ309</f>
        <v>0</v>
      </c>
      <c r="AY309" s="4" t="n">
        <v>25</v>
      </c>
      <c r="AZ309" s="15" t="n">
        <f aca="false">AK309</f>
        <v>88</v>
      </c>
      <c r="BA309" s="15" t="n">
        <f aca="false">AY309+AZ309</f>
        <v>113</v>
      </c>
      <c r="BB309" s="15" t="n">
        <f aca="false">AM309-AW309</f>
        <v>2353</v>
      </c>
      <c r="BC309" s="4"/>
      <c r="BD309" s="4"/>
    </row>
    <row r="310" customFormat="false" ht="15.75" hidden="false" customHeight="false" outlineLevel="0" collapsed="false">
      <c r="A310" s="16" t="n">
        <v>593</v>
      </c>
      <c r="B310" s="4" t="s">
        <v>913</v>
      </c>
      <c r="C310" s="4" t="s">
        <v>728</v>
      </c>
      <c r="D310" s="4"/>
      <c r="E310" s="4"/>
      <c r="F310" s="4" t="n">
        <v>1.5</v>
      </c>
      <c r="G310" s="4" t="n">
        <v>1.5</v>
      </c>
      <c r="H310" s="4" t="n">
        <v>1</v>
      </c>
      <c r="I310" s="4" t="n">
        <v>1.5</v>
      </c>
      <c r="J310" s="4" t="n">
        <v>2</v>
      </c>
      <c r="K310" s="4" t="n">
        <v>2.5</v>
      </c>
      <c r="L310" s="4" t="n">
        <v>1.5</v>
      </c>
      <c r="M310" s="4" t="n">
        <v>2.5</v>
      </c>
      <c r="N310" s="4" t="n">
        <v>2.5</v>
      </c>
      <c r="O310" s="4" t="n">
        <v>2.5</v>
      </c>
      <c r="P310" s="4" t="n">
        <v>2.5</v>
      </c>
      <c r="Q310" s="4" t="n">
        <v>3</v>
      </c>
      <c r="R310" s="4" t="n">
        <v>3</v>
      </c>
      <c r="S310" s="4" t="n">
        <v>3</v>
      </c>
      <c r="T310" s="4" t="n">
        <v>3</v>
      </c>
      <c r="U310" s="4" t="n">
        <v>3</v>
      </c>
      <c r="V310" s="4" t="n">
        <v>3</v>
      </c>
      <c r="W310" s="4" t="n">
        <v>3</v>
      </c>
      <c r="X310" s="4" t="n">
        <v>3.5</v>
      </c>
      <c r="Y310" s="4" t="n">
        <v>3.5</v>
      </c>
      <c r="Z310" s="4" t="n">
        <v>3.5</v>
      </c>
      <c r="AA310" s="4" t="n">
        <v>3.5</v>
      </c>
      <c r="AB310" s="4" t="n">
        <v>3</v>
      </c>
      <c r="AC310" s="4" t="n">
        <v>3.5</v>
      </c>
      <c r="AD310" s="4" t="n">
        <v>3</v>
      </c>
      <c r="AE310" s="4" t="n">
        <v>3.5</v>
      </c>
      <c r="AF310" s="4" t="n">
        <v>3</v>
      </c>
      <c r="AG310" s="4" t="n">
        <v>3</v>
      </c>
      <c r="AH310" s="4" t="n">
        <v>3</v>
      </c>
      <c r="AI310" s="4" t="n">
        <v>2.5</v>
      </c>
      <c r="AJ310" s="4" t="n">
        <v>2.5</v>
      </c>
      <c r="AK310" s="11" t="n">
        <f aca="false">SUM(F310:AJ310)</f>
        <v>83.5</v>
      </c>
      <c r="AL310" s="4" t="n">
        <v>32</v>
      </c>
      <c r="AM310" s="17" t="n">
        <f aca="false">PRODUCT(AK310:AL310)</f>
        <v>2672</v>
      </c>
      <c r="AN310" s="29" t="n">
        <v>285</v>
      </c>
      <c r="AO310" s="8"/>
      <c r="AP310" s="4" t="n">
        <v>285</v>
      </c>
      <c r="AQ310" s="30"/>
      <c r="AR310" s="10"/>
      <c r="AS310" s="14"/>
      <c r="AT310" s="12"/>
      <c r="AU310" s="15" t="n">
        <f aca="false">AN310+AO310+AR310+AS310+AT310</f>
        <v>285</v>
      </c>
      <c r="AV310" s="15"/>
      <c r="AW310" s="15" t="n">
        <f aca="false">AP310+AR310+AS310+AT310+AV310+AZ310</f>
        <v>368.5</v>
      </c>
      <c r="AX310" s="15" t="n">
        <f aca="false">AU310-AW310+AV310+AZ310</f>
        <v>0</v>
      </c>
      <c r="AY310" s="15" t="n">
        <v>228.5</v>
      </c>
      <c r="AZ310" s="15" t="n">
        <f aca="false">AK310</f>
        <v>83.5</v>
      </c>
      <c r="BA310" s="15" t="n">
        <f aca="false">AY310+AZ310</f>
        <v>312</v>
      </c>
      <c r="BB310" s="15" t="n">
        <f aca="false">AM310-AW310</f>
        <v>2303.5</v>
      </c>
      <c r="BC310" s="4"/>
      <c r="BD310" s="4"/>
    </row>
    <row r="311" customFormat="false" ht="15.75" hidden="false" customHeight="false" outlineLevel="0" collapsed="false">
      <c r="A311" s="16" t="n">
        <v>654</v>
      </c>
      <c r="B311" s="4" t="s">
        <v>995</v>
      </c>
      <c r="C311" s="4" t="s">
        <v>954</v>
      </c>
      <c r="D311" s="4"/>
      <c r="E311" s="4"/>
      <c r="F311" s="4" t="n">
        <v>2</v>
      </c>
      <c r="G311" s="4" t="n">
        <v>1.5</v>
      </c>
      <c r="H311" s="4" t="n">
        <v>3</v>
      </c>
      <c r="I311" s="4" t="n">
        <v>2.5</v>
      </c>
      <c r="J311" s="4" t="n">
        <v>2.5</v>
      </c>
      <c r="K311" s="4" t="n">
        <v>2</v>
      </c>
      <c r="L311" s="4" t="n">
        <v>2</v>
      </c>
      <c r="M311" s="4" t="n">
        <v>2</v>
      </c>
      <c r="N311" s="4" t="n">
        <v>2.5</v>
      </c>
      <c r="O311" s="4" t="n">
        <v>2</v>
      </c>
      <c r="P311" s="4" t="n">
        <v>2</v>
      </c>
      <c r="Q311" s="4" t="n">
        <v>2.5</v>
      </c>
      <c r="R311" s="4"/>
      <c r="S311" s="4"/>
      <c r="T311" s="4" t="n">
        <v>3</v>
      </c>
      <c r="U311" s="4" t="n">
        <v>3</v>
      </c>
      <c r="V311" s="4" t="n">
        <v>2.5</v>
      </c>
      <c r="W311" s="4" t="n">
        <v>3</v>
      </c>
      <c r="X311" s="4" t="n">
        <v>3</v>
      </c>
      <c r="Y311" s="4" t="n">
        <v>3.5</v>
      </c>
      <c r="Z311" s="4" t="n">
        <v>3</v>
      </c>
      <c r="AA311" s="4" t="n">
        <v>3</v>
      </c>
      <c r="AB311" s="4" t="n">
        <v>3</v>
      </c>
      <c r="AC311" s="4"/>
      <c r="AD311" s="4" t="n">
        <v>3</v>
      </c>
      <c r="AE311" s="4" t="n">
        <v>3.5</v>
      </c>
      <c r="AF311" s="4" t="n">
        <v>3</v>
      </c>
      <c r="AG311" s="4" t="n">
        <v>3</v>
      </c>
      <c r="AH311" s="4" t="n">
        <v>3</v>
      </c>
      <c r="AI311" s="4" t="n">
        <v>2.5</v>
      </c>
      <c r="AJ311" s="4" t="n">
        <v>2.5</v>
      </c>
      <c r="AK311" s="11" t="n">
        <f aca="false">SUM(F311:AJ311)</f>
        <v>74</v>
      </c>
      <c r="AL311" s="4" t="n">
        <v>32</v>
      </c>
      <c r="AM311" s="17" t="n">
        <f aca="false">PRODUCT(AK311:AL311)</f>
        <v>2368</v>
      </c>
      <c r="AN311" s="29" t="n">
        <v>0</v>
      </c>
      <c r="AO311" s="8"/>
      <c r="AP311" s="4"/>
      <c r="AQ311" s="30"/>
      <c r="AR311" s="10"/>
      <c r="AS311" s="14"/>
      <c r="AT311" s="12"/>
      <c r="AU311" s="15" t="n">
        <f aca="false">AN311+AO311+AR311+AS311+AT311</f>
        <v>0</v>
      </c>
      <c r="AV311" s="15"/>
      <c r="AW311" s="15" t="n">
        <f aca="false">AP311+AR311+AS311+AT311+AV311+AZ311</f>
        <v>74</v>
      </c>
      <c r="AX311" s="15" t="n">
        <f aca="false">AU311-AW311+AV311+AZ311</f>
        <v>0</v>
      </c>
      <c r="AY311" s="15" t="n">
        <v>232</v>
      </c>
      <c r="AZ311" s="15" t="n">
        <f aca="false">AK311</f>
        <v>74</v>
      </c>
      <c r="BA311" s="15" t="n">
        <f aca="false">AY311+AZ311</f>
        <v>306</v>
      </c>
      <c r="BB311" s="15" t="n">
        <f aca="false">AM311-AW311</f>
        <v>2294</v>
      </c>
      <c r="BC311" s="4"/>
      <c r="BD311" s="4"/>
    </row>
    <row r="312" customFormat="false" ht="15.75" hidden="false" customHeight="false" outlineLevel="0" collapsed="false">
      <c r="A312" s="16" t="n">
        <v>745</v>
      </c>
      <c r="B312" s="4" t="s">
        <v>1103</v>
      </c>
      <c r="C312" s="4" t="s">
        <v>1033</v>
      </c>
      <c r="D312" s="4"/>
      <c r="E312" s="4"/>
      <c r="F312" s="4" t="n">
        <v>2</v>
      </c>
      <c r="G312" s="4" t="n">
        <v>2.5</v>
      </c>
      <c r="H312" s="4" t="n">
        <v>3</v>
      </c>
      <c r="I312" s="4" t="n">
        <v>2</v>
      </c>
      <c r="J312" s="4" t="n">
        <v>3</v>
      </c>
      <c r="K312" s="4" t="n">
        <v>3</v>
      </c>
      <c r="L312" s="4" t="n">
        <v>3</v>
      </c>
      <c r="M312" s="4" t="n">
        <v>1.5</v>
      </c>
      <c r="N312" s="4" t="n">
        <v>4</v>
      </c>
      <c r="O312" s="4" t="n">
        <v>3</v>
      </c>
      <c r="P312" s="4" t="n">
        <v>3</v>
      </c>
      <c r="Q312" s="4" t="n">
        <v>4</v>
      </c>
      <c r="R312" s="4" t="n">
        <v>2</v>
      </c>
      <c r="S312" s="4" t="n">
        <v>4</v>
      </c>
      <c r="T312" s="4" t="n">
        <v>2</v>
      </c>
      <c r="U312" s="4" t="n">
        <v>2</v>
      </c>
      <c r="V312" s="4" t="n">
        <v>2</v>
      </c>
      <c r="W312" s="4" t="n">
        <v>2</v>
      </c>
      <c r="X312" s="4" t="n">
        <v>2</v>
      </c>
      <c r="Y312" s="4" t="n">
        <v>2</v>
      </c>
      <c r="Z312" s="4" t="n">
        <v>2</v>
      </c>
      <c r="AA312" s="4" t="n">
        <v>2</v>
      </c>
      <c r="AB312" s="4" t="n">
        <v>2</v>
      </c>
      <c r="AC312" s="4" t="n">
        <v>2</v>
      </c>
      <c r="AD312" s="4" t="n">
        <v>2</v>
      </c>
      <c r="AE312" s="4" t="n">
        <v>2</v>
      </c>
      <c r="AF312" s="4" t="n">
        <v>2</v>
      </c>
      <c r="AG312" s="4" t="n">
        <v>2</v>
      </c>
      <c r="AH312" s="4" t="n">
        <v>2</v>
      </c>
      <c r="AI312" s="4" t="n">
        <v>2</v>
      </c>
      <c r="AJ312" s="4" t="n">
        <v>2</v>
      </c>
      <c r="AK312" s="11" t="n">
        <f aca="false">SUM(F312:AJ312)</f>
        <v>74</v>
      </c>
      <c r="AL312" s="4" t="n">
        <v>32</v>
      </c>
      <c r="AM312" s="17" t="n">
        <f aca="false">PRODUCT(AK312:AL312)</f>
        <v>2368</v>
      </c>
      <c r="AN312" s="29" t="n">
        <v>0</v>
      </c>
      <c r="AO312" s="8"/>
      <c r="AP312" s="4"/>
      <c r="AQ312" s="30"/>
      <c r="AR312" s="10"/>
      <c r="AS312" s="14"/>
      <c r="AT312" s="12"/>
      <c r="AU312" s="15" t="n">
        <f aca="false">AN312+AO312+AR312+AS312+AT312</f>
        <v>0</v>
      </c>
      <c r="AV312" s="15"/>
      <c r="AW312" s="15" t="n">
        <f aca="false">AP312+AR312+AS312+AT312+AV312+AZ312</f>
        <v>74</v>
      </c>
      <c r="AX312" s="15" t="n">
        <f aca="false">AU312-AW312+AV312+AZ312</f>
        <v>0</v>
      </c>
      <c r="AY312" s="15" t="n">
        <v>61</v>
      </c>
      <c r="AZ312" s="15" t="n">
        <f aca="false">AK312</f>
        <v>74</v>
      </c>
      <c r="BA312" s="15" t="n">
        <f aca="false">AY312+AZ312</f>
        <v>135</v>
      </c>
      <c r="BB312" s="15" t="n">
        <f aca="false">AM312-AW312</f>
        <v>2294</v>
      </c>
      <c r="BC312" s="4"/>
      <c r="BD312" s="4"/>
    </row>
    <row r="313" customFormat="false" ht="15.75" hidden="false" customHeight="false" outlineLevel="0" collapsed="false">
      <c r="A313" s="16" t="n">
        <v>790</v>
      </c>
      <c r="B313" s="4" t="s">
        <v>1163</v>
      </c>
      <c r="C313" s="4" t="s">
        <v>1130</v>
      </c>
      <c r="D313" s="4"/>
      <c r="E313" s="4"/>
      <c r="F313" s="4" t="n">
        <v>2.5</v>
      </c>
      <c r="G313" s="4" t="n">
        <v>2.5</v>
      </c>
      <c r="H313" s="4" t="n">
        <v>2.5</v>
      </c>
      <c r="I313" s="4" t="n">
        <v>2.5</v>
      </c>
      <c r="J313" s="4" t="n">
        <v>2.5</v>
      </c>
      <c r="K313" s="4" t="n">
        <v>2.5</v>
      </c>
      <c r="L313" s="4" t="n">
        <v>2.5</v>
      </c>
      <c r="M313" s="4" t="n">
        <v>2.5</v>
      </c>
      <c r="N313" s="4" t="n">
        <v>2.5</v>
      </c>
      <c r="O313" s="4" t="n">
        <v>2.5</v>
      </c>
      <c r="P313" s="4" t="n">
        <v>2.5</v>
      </c>
      <c r="Q313" s="4" t="n">
        <v>2.5</v>
      </c>
      <c r="R313" s="4" t="n">
        <v>2.5</v>
      </c>
      <c r="S313" s="4" t="n">
        <v>2.5</v>
      </c>
      <c r="T313" s="4" t="n">
        <v>2.5</v>
      </c>
      <c r="U313" s="4" t="n">
        <v>2.5</v>
      </c>
      <c r="V313" s="4" t="n">
        <v>2.5</v>
      </c>
      <c r="W313" s="4" t="n">
        <v>2.5</v>
      </c>
      <c r="X313" s="4" t="n">
        <v>2.5</v>
      </c>
      <c r="Y313" s="4" t="n">
        <v>2.5</v>
      </c>
      <c r="Z313" s="4" t="n">
        <v>2.5</v>
      </c>
      <c r="AA313" s="4" t="n">
        <v>2.5</v>
      </c>
      <c r="AB313" s="4" t="n">
        <v>2</v>
      </c>
      <c r="AC313" s="4"/>
      <c r="AD313" s="4" t="n">
        <v>2</v>
      </c>
      <c r="AE313" s="4" t="n">
        <v>2.5</v>
      </c>
      <c r="AF313" s="4" t="n">
        <v>2.5</v>
      </c>
      <c r="AG313" s="4" t="n">
        <v>2.5</v>
      </c>
      <c r="AH313" s="4" t="n">
        <v>2.5</v>
      </c>
      <c r="AI313" s="4" t="n">
        <v>2.5</v>
      </c>
      <c r="AJ313" s="4" t="n">
        <v>2.5</v>
      </c>
      <c r="AK313" s="11" t="n">
        <f aca="false">SUM(F313:AJ313)</f>
        <v>74</v>
      </c>
      <c r="AL313" s="4" t="n">
        <v>32</v>
      </c>
      <c r="AM313" s="17" t="n">
        <f aca="false">PRODUCT(AK313:AL313)</f>
        <v>2368</v>
      </c>
      <c r="AN313" s="29" t="n">
        <v>0</v>
      </c>
      <c r="AO313" s="8"/>
      <c r="AP313" s="4"/>
      <c r="AQ313" s="30"/>
      <c r="AR313" s="10"/>
      <c r="AS313" s="14"/>
      <c r="AT313" s="12"/>
      <c r="AU313" s="15" t="n">
        <f aca="false">AN313+AO313+AR313+AS313+AT313</f>
        <v>0</v>
      </c>
      <c r="AV313" s="4"/>
      <c r="AW313" s="15" t="n">
        <f aca="false">AP313+AR313+AS313+AT313+AV313+AZ313</f>
        <v>74</v>
      </c>
      <c r="AX313" s="15" t="n">
        <f aca="false">AU313-AW313+AV313+AZ313</f>
        <v>0</v>
      </c>
      <c r="AY313" s="4" t="n">
        <v>65</v>
      </c>
      <c r="AZ313" s="15" t="n">
        <f aca="false">AK313</f>
        <v>74</v>
      </c>
      <c r="BA313" s="15" t="n">
        <f aca="false">AY313+AZ313</f>
        <v>139</v>
      </c>
      <c r="BB313" s="15" t="n">
        <f aca="false">AM313-AW313</f>
        <v>2294</v>
      </c>
      <c r="BC313" s="4"/>
      <c r="BD313" s="4"/>
    </row>
    <row r="314" customFormat="false" ht="15.75" hidden="false" customHeight="false" outlineLevel="0" collapsed="false">
      <c r="A314" s="16" t="n">
        <v>182</v>
      </c>
      <c r="B314" s="4" t="s">
        <v>316</v>
      </c>
      <c r="C314" s="4" t="s">
        <v>264</v>
      </c>
      <c r="D314" s="4"/>
      <c r="E314" s="4"/>
      <c r="F314" s="4" t="n">
        <v>3</v>
      </c>
      <c r="G314" s="4" t="n">
        <v>1</v>
      </c>
      <c r="H314" s="4" t="n">
        <v>3</v>
      </c>
      <c r="I314" s="4" t="n">
        <v>3.5</v>
      </c>
      <c r="J314" s="4" t="n">
        <v>2.5</v>
      </c>
      <c r="K314" s="4" t="n">
        <v>2</v>
      </c>
      <c r="L314" s="4" t="n">
        <v>2</v>
      </c>
      <c r="M314" s="4" t="n">
        <v>3</v>
      </c>
      <c r="N314" s="4" t="n">
        <v>3</v>
      </c>
      <c r="O314" s="4" t="n">
        <v>2.5</v>
      </c>
      <c r="P314" s="4" t="n">
        <v>2</v>
      </c>
      <c r="Q314" s="4" t="n">
        <v>2.5</v>
      </c>
      <c r="R314" s="4" t="n">
        <v>3</v>
      </c>
      <c r="S314" s="4" t="n">
        <v>3</v>
      </c>
      <c r="T314" s="4" t="n">
        <v>2</v>
      </c>
      <c r="U314" s="4" t="n">
        <v>2</v>
      </c>
      <c r="V314" s="4" t="n">
        <v>2.5</v>
      </c>
      <c r="W314" s="4" t="n">
        <v>2.5</v>
      </c>
      <c r="X314" s="4" t="n">
        <v>2.5</v>
      </c>
      <c r="Y314" s="4" t="n">
        <v>2.5</v>
      </c>
      <c r="Z314" s="4" t="n">
        <v>2</v>
      </c>
      <c r="AA314" s="4" t="n">
        <v>2</v>
      </c>
      <c r="AB314" s="4" t="n">
        <v>4</v>
      </c>
      <c r="AC314" s="4" t="n">
        <v>2</v>
      </c>
      <c r="AD314" s="4" t="n">
        <v>1</v>
      </c>
      <c r="AE314" s="4" t="n">
        <v>2</v>
      </c>
      <c r="AF314" s="4" t="n">
        <v>2</v>
      </c>
      <c r="AG314" s="4" t="n">
        <v>2.5</v>
      </c>
      <c r="AH314" s="4" t="n">
        <v>2</v>
      </c>
      <c r="AI314" s="4" t="n">
        <v>2</v>
      </c>
      <c r="AJ314" s="4" t="n">
        <v>2</v>
      </c>
      <c r="AK314" s="11" t="n">
        <f aca="false">SUM(F314:AJ314)</f>
        <v>73.5</v>
      </c>
      <c r="AL314" s="4" t="n">
        <v>32</v>
      </c>
      <c r="AM314" s="17" t="n">
        <f aca="false">PRODUCT(AK314:AL314)</f>
        <v>2352</v>
      </c>
      <c r="AN314" s="29" t="n">
        <v>0</v>
      </c>
      <c r="AO314" s="8"/>
      <c r="AP314" s="4"/>
      <c r="AQ314" s="30"/>
      <c r="AR314" s="10"/>
      <c r="AS314" s="14"/>
      <c r="AT314" s="12"/>
      <c r="AU314" s="15" t="n">
        <f aca="false">AN314+AO314+AR314+AS314+AT314</f>
        <v>0</v>
      </c>
      <c r="AV314" s="15"/>
      <c r="AW314" s="15" t="n">
        <f aca="false">AP314+AR314+AS314+AT314+AV314+AZ314</f>
        <v>73.5</v>
      </c>
      <c r="AX314" s="15" t="n">
        <f aca="false">AU314-AW314+AV314+AZ314</f>
        <v>0</v>
      </c>
      <c r="AY314" s="15" t="n">
        <v>252.5</v>
      </c>
      <c r="AZ314" s="15" t="n">
        <f aca="false">AK314</f>
        <v>73.5</v>
      </c>
      <c r="BA314" s="15" t="n">
        <f aca="false">AY314+AZ314</f>
        <v>326</v>
      </c>
      <c r="BB314" s="15" t="n">
        <f aca="false">AM314-AW314</f>
        <v>2278.5</v>
      </c>
      <c r="BC314" s="4"/>
      <c r="BD314" s="4"/>
    </row>
    <row r="315" customFormat="false" ht="15.75" hidden="false" customHeight="false" outlineLevel="0" collapsed="false">
      <c r="A315" s="16" t="n">
        <v>337</v>
      </c>
      <c r="B315" s="4" t="s">
        <v>554</v>
      </c>
      <c r="C315" s="4" t="s">
        <v>475</v>
      </c>
      <c r="D315" s="4"/>
      <c r="E315" s="4"/>
      <c r="F315" s="4" t="n">
        <v>5.5</v>
      </c>
      <c r="G315" s="4" t="n">
        <v>5</v>
      </c>
      <c r="H315" s="4" t="n">
        <v>8.5</v>
      </c>
      <c r="I315" s="4" t="n">
        <v>7.5</v>
      </c>
      <c r="J315" s="4" t="n">
        <v>8</v>
      </c>
      <c r="K315" s="4" t="n">
        <v>3</v>
      </c>
      <c r="L315" s="4" t="n">
        <v>4.5</v>
      </c>
      <c r="M315" s="4" t="n">
        <v>5.5</v>
      </c>
      <c r="N315" s="4" t="n">
        <v>7</v>
      </c>
      <c r="O315" s="4" t="n">
        <v>5</v>
      </c>
      <c r="P315" s="4" t="n">
        <v>5.5</v>
      </c>
      <c r="Q315" s="4" t="n">
        <v>2</v>
      </c>
      <c r="R315" s="4" t="n">
        <v>4</v>
      </c>
      <c r="S315" s="4" t="n">
        <v>4.5</v>
      </c>
      <c r="T315" s="4" t="n">
        <v>6</v>
      </c>
      <c r="U315" s="4" t="n">
        <v>4</v>
      </c>
      <c r="V315" s="4" t="n">
        <v>4</v>
      </c>
      <c r="W315" s="4" t="n">
        <v>4.5</v>
      </c>
      <c r="X315" s="4" t="n">
        <v>5</v>
      </c>
      <c r="Y315" s="4" t="n">
        <v>3.5</v>
      </c>
      <c r="Z315" s="4" t="n">
        <v>3.5</v>
      </c>
      <c r="AA315" s="4" t="n">
        <v>5</v>
      </c>
      <c r="AB315" s="4" t="n">
        <v>5</v>
      </c>
      <c r="AC315" s="4" t="n">
        <v>4</v>
      </c>
      <c r="AD315" s="4" t="n">
        <v>3</v>
      </c>
      <c r="AE315" s="4" t="n">
        <v>3.5</v>
      </c>
      <c r="AF315" s="4" t="n">
        <v>5</v>
      </c>
      <c r="AG315" s="4" t="n">
        <v>4.5</v>
      </c>
      <c r="AH315" s="4" t="n">
        <v>4.5</v>
      </c>
      <c r="AI315" s="4" t="n">
        <v>4</v>
      </c>
      <c r="AJ315" s="4" t="n">
        <v>3</v>
      </c>
      <c r="AK315" s="11" t="n">
        <f aca="false">SUM(F315:AJ315)</f>
        <v>147.5</v>
      </c>
      <c r="AL315" s="4" t="n">
        <v>32</v>
      </c>
      <c r="AM315" s="17" t="n">
        <f aca="false">PRODUCT(AK315:AL315)</f>
        <v>4720</v>
      </c>
      <c r="AN315" s="29" t="n">
        <v>0</v>
      </c>
      <c r="AO315" s="8"/>
      <c r="AP315" s="4"/>
      <c r="AQ315" s="30"/>
      <c r="AR315" s="10"/>
      <c r="AS315" s="14"/>
      <c r="AT315" s="24" t="n">
        <v>2300</v>
      </c>
      <c r="AU315" s="15" t="n">
        <f aca="false">AN315+AO315+AR315+AS315+AT315</f>
        <v>2300</v>
      </c>
      <c r="AV315" s="15"/>
      <c r="AW315" s="15" t="n">
        <f aca="false">AP315+AR315+AS315+AT315+AV315+AZ315</f>
        <v>2447.5</v>
      </c>
      <c r="AX315" s="15" t="n">
        <f aca="false">AU315-AW315+AV315+AZ315</f>
        <v>0</v>
      </c>
      <c r="AY315" s="15" t="n">
        <v>644</v>
      </c>
      <c r="AZ315" s="15" t="n">
        <f aca="false">AK315</f>
        <v>147.5</v>
      </c>
      <c r="BA315" s="15" t="n">
        <f aca="false">AY315+AZ315</f>
        <v>791.5</v>
      </c>
      <c r="BB315" s="15" t="n">
        <f aca="false">AM315-AW315</f>
        <v>2272.5</v>
      </c>
      <c r="BC315" s="4"/>
      <c r="BD315" s="31"/>
    </row>
    <row r="316" customFormat="false" ht="15.75" hidden="false" customHeight="false" outlineLevel="0" collapsed="false">
      <c r="A316" s="16" t="n">
        <v>471</v>
      </c>
      <c r="B316" s="4" t="s">
        <v>702</v>
      </c>
      <c r="C316" s="4" t="s">
        <v>475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n">
        <v>6</v>
      </c>
      <c r="Q316" s="4" t="n">
        <v>7</v>
      </c>
      <c r="R316" s="4" t="n">
        <v>7</v>
      </c>
      <c r="S316" s="4" t="n">
        <v>7</v>
      </c>
      <c r="T316" s="4" t="n">
        <v>7</v>
      </c>
      <c r="U316" s="4" t="n">
        <v>7</v>
      </c>
      <c r="V316" s="4" t="n">
        <v>7</v>
      </c>
      <c r="W316" s="4"/>
      <c r="X316" s="4"/>
      <c r="Y316" s="4" t="n">
        <v>5</v>
      </c>
      <c r="Z316" s="4" t="n">
        <v>5</v>
      </c>
      <c r="AA316" s="4" t="n">
        <v>5</v>
      </c>
      <c r="AB316" s="4" t="n">
        <v>5</v>
      </c>
      <c r="AC316" s="4" t="n">
        <v>5</v>
      </c>
      <c r="AD316" s="4"/>
      <c r="AE316" s="4"/>
      <c r="AF316" s="4"/>
      <c r="AG316" s="4"/>
      <c r="AH316" s="4"/>
      <c r="AI316" s="4"/>
      <c r="AJ316" s="4"/>
      <c r="AK316" s="11" t="n">
        <f aca="false">SUM(F316:AJ316)</f>
        <v>73</v>
      </c>
      <c r="AL316" s="4" t="n">
        <v>32</v>
      </c>
      <c r="AM316" s="17" t="n">
        <f aca="false">PRODUCT(AK316:AL316)</f>
        <v>2336</v>
      </c>
      <c r="AN316" s="29"/>
      <c r="AO316" s="8"/>
      <c r="AP316" s="4"/>
      <c r="AQ316" s="30"/>
      <c r="AR316" s="10"/>
      <c r="AS316" s="14"/>
      <c r="AT316" s="12"/>
      <c r="AU316" s="15" t="n">
        <f aca="false">AN316+AO316+AR316+AS316+AT316</f>
        <v>0</v>
      </c>
      <c r="AV316" s="15"/>
      <c r="AW316" s="15" t="n">
        <f aca="false">AP316+AR316+AS316+AT316+AV316+AZ316</f>
        <v>73</v>
      </c>
      <c r="AX316" s="15"/>
      <c r="AY316" s="15"/>
      <c r="AZ316" s="15" t="n">
        <f aca="false">AK316</f>
        <v>73</v>
      </c>
      <c r="BA316" s="15" t="n">
        <f aca="false">AY316+AZ316</f>
        <v>73</v>
      </c>
      <c r="BB316" s="15" t="n">
        <f aca="false">AM316-AW316</f>
        <v>2263</v>
      </c>
      <c r="BC316" s="4"/>
      <c r="BD316" s="4"/>
    </row>
    <row r="317" customFormat="false" ht="15.75" hidden="false" customHeight="false" outlineLevel="0" collapsed="false">
      <c r="A317" s="16" t="n">
        <v>743</v>
      </c>
      <c r="B317" s="4" t="s">
        <v>1101</v>
      </c>
      <c r="C317" s="4" t="s">
        <v>1033</v>
      </c>
      <c r="D317" s="4"/>
      <c r="E317" s="4"/>
      <c r="F317" s="4" t="n">
        <v>2</v>
      </c>
      <c r="G317" s="4" t="n">
        <v>3</v>
      </c>
      <c r="H317" s="4" t="n">
        <v>3</v>
      </c>
      <c r="I317" s="4" t="n">
        <v>2</v>
      </c>
      <c r="J317" s="4" t="n">
        <v>3</v>
      </c>
      <c r="K317" s="4" t="n">
        <v>3</v>
      </c>
      <c r="L317" s="4" t="n">
        <v>3</v>
      </c>
      <c r="M317" s="4" t="n">
        <v>3</v>
      </c>
      <c r="N317" s="4" t="n">
        <v>2</v>
      </c>
      <c r="O317" s="4" t="n">
        <v>3</v>
      </c>
      <c r="P317" s="4" t="n">
        <v>2</v>
      </c>
      <c r="Q317" s="4" t="n">
        <v>3</v>
      </c>
      <c r="R317" s="4" t="n">
        <v>3</v>
      </c>
      <c r="S317" s="4"/>
      <c r="T317" s="4" t="n">
        <v>2</v>
      </c>
      <c r="U317" s="4" t="n">
        <v>2</v>
      </c>
      <c r="V317" s="4" t="n">
        <v>2</v>
      </c>
      <c r="W317" s="4" t="n">
        <v>2</v>
      </c>
      <c r="X317" s="4" t="n">
        <v>2</v>
      </c>
      <c r="Y317" s="4" t="n">
        <v>2</v>
      </c>
      <c r="Z317" s="4" t="n">
        <v>2</v>
      </c>
      <c r="AA317" s="4" t="n">
        <v>2</v>
      </c>
      <c r="AB317" s="4" t="n">
        <v>3</v>
      </c>
      <c r="AC317" s="4" t="n">
        <v>3</v>
      </c>
      <c r="AD317" s="4" t="n">
        <v>3</v>
      </c>
      <c r="AE317" s="4" t="n">
        <v>3</v>
      </c>
      <c r="AF317" s="4" t="n">
        <v>3</v>
      </c>
      <c r="AG317" s="4" t="n">
        <v>3</v>
      </c>
      <c r="AH317" s="4" t="n">
        <v>1</v>
      </c>
      <c r="AI317" s="4" t="n">
        <v>1</v>
      </c>
      <c r="AJ317" s="4" t="n">
        <v>2</v>
      </c>
      <c r="AK317" s="11" t="n">
        <f aca="false">SUM(F317:AJ317)</f>
        <v>73</v>
      </c>
      <c r="AL317" s="4" t="n">
        <v>32</v>
      </c>
      <c r="AM317" s="17" t="n">
        <f aca="false">PRODUCT(AK317:AL317)</f>
        <v>2336</v>
      </c>
      <c r="AN317" s="29" t="n">
        <v>0</v>
      </c>
      <c r="AO317" s="8"/>
      <c r="AP317" s="4"/>
      <c r="AQ317" s="30"/>
      <c r="AR317" s="10"/>
      <c r="AS317" s="14"/>
      <c r="AT317" s="12"/>
      <c r="AU317" s="15" t="n">
        <f aca="false">AN317+AO317+AR317+AS317+AT317</f>
        <v>0</v>
      </c>
      <c r="AV317" s="15"/>
      <c r="AW317" s="15" t="n">
        <f aca="false">AP317+AR317+AS317+AT317+AV317+AZ317</f>
        <v>73</v>
      </c>
      <c r="AX317" s="15" t="n">
        <f aca="false">AU317-AW317+AV317+AZ317</f>
        <v>0</v>
      </c>
      <c r="AY317" s="15" t="n">
        <v>62.5</v>
      </c>
      <c r="AZ317" s="15" t="n">
        <f aca="false">AK317</f>
        <v>73</v>
      </c>
      <c r="BA317" s="15" t="n">
        <f aca="false">AY317+AZ317</f>
        <v>135.5</v>
      </c>
      <c r="BB317" s="15" t="n">
        <f aca="false">AM317-AW317</f>
        <v>2263</v>
      </c>
      <c r="BC317" s="4"/>
      <c r="BD317" s="4"/>
    </row>
    <row r="318" customFormat="false" ht="15.75" hidden="false" customHeight="false" outlineLevel="0" collapsed="false">
      <c r="A318" s="16" t="n">
        <v>810</v>
      </c>
      <c r="B318" s="4" t="s">
        <v>1183</v>
      </c>
      <c r="C318" s="4" t="s">
        <v>1130</v>
      </c>
      <c r="D318" s="4"/>
      <c r="E318" s="4"/>
      <c r="F318" s="4"/>
      <c r="G318" s="4"/>
      <c r="H318" s="4"/>
      <c r="I318" s="4"/>
      <c r="J318" s="4" t="n">
        <v>5</v>
      </c>
      <c r="K318" s="4" t="n">
        <v>5</v>
      </c>
      <c r="L318" s="4" t="n">
        <v>5</v>
      </c>
      <c r="M318" s="4" t="n">
        <v>5</v>
      </c>
      <c r="N318" s="4" t="n">
        <v>5</v>
      </c>
      <c r="O318" s="4" t="n">
        <v>5</v>
      </c>
      <c r="P318" s="4" t="n">
        <v>5</v>
      </c>
      <c r="Q318" s="4" t="n">
        <v>6</v>
      </c>
      <c r="R318" s="4" t="n">
        <v>6</v>
      </c>
      <c r="S318" s="4" t="n">
        <v>6</v>
      </c>
      <c r="T318" s="4" t="n">
        <v>6</v>
      </c>
      <c r="U318" s="4" t="n">
        <v>6</v>
      </c>
      <c r="V318" s="4" t="n">
        <v>6</v>
      </c>
      <c r="W318" s="4" t="n">
        <v>6</v>
      </c>
      <c r="X318" s="4" t="n">
        <v>6</v>
      </c>
      <c r="Y318" s="4" t="n">
        <v>6</v>
      </c>
      <c r="Z318" s="4" t="n">
        <v>6</v>
      </c>
      <c r="AA318" s="4" t="n">
        <v>6</v>
      </c>
      <c r="AB318" s="4" t="n">
        <v>6</v>
      </c>
      <c r="AC318" s="4" t="n">
        <v>6</v>
      </c>
      <c r="AD318" s="4" t="n">
        <v>6</v>
      </c>
      <c r="AE318" s="4" t="n">
        <v>5</v>
      </c>
      <c r="AF318" s="4" t="n">
        <v>6</v>
      </c>
      <c r="AG318" s="4"/>
      <c r="AH318" s="4" t="n">
        <v>5</v>
      </c>
      <c r="AI318" s="4" t="n">
        <v>6</v>
      </c>
      <c r="AJ318" s="4" t="n">
        <v>6</v>
      </c>
      <c r="AK318" s="11" t="n">
        <f aca="false">SUM(F318:AJ318)</f>
        <v>147</v>
      </c>
      <c r="AL318" s="4" t="n">
        <v>32</v>
      </c>
      <c r="AM318" s="17" t="n">
        <f aca="false">PRODUCT(AK318:AL318)</f>
        <v>4704</v>
      </c>
      <c r="AN318" s="29"/>
      <c r="AO318" s="8"/>
      <c r="AP318" s="4"/>
      <c r="AQ318" s="30"/>
      <c r="AR318" s="10"/>
      <c r="AS318" s="14"/>
      <c r="AT318" s="12" t="n">
        <v>2300</v>
      </c>
      <c r="AU318" s="15" t="n">
        <f aca="false">AN318+AO318+AR318+AS318+AT318</f>
        <v>2300</v>
      </c>
      <c r="AV318" s="4"/>
      <c r="AW318" s="15" t="n">
        <f aca="false">AP318+AR318+AS318+AT318+AV318+AZ318</f>
        <v>2447</v>
      </c>
      <c r="AX318" s="15"/>
      <c r="AY318" s="4"/>
      <c r="AZ318" s="15" t="n">
        <f aca="false">AK318</f>
        <v>147</v>
      </c>
      <c r="BA318" s="15" t="n">
        <f aca="false">AY318+AZ318</f>
        <v>147</v>
      </c>
      <c r="BB318" s="15" t="n">
        <f aca="false">AM318-AW318</f>
        <v>2257</v>
      </c>
      <c r="BC318" s="4"/>
      <c r="BD318" s="4"/>
    </row>
    <row r="319" customFormat="false" ht="15.75" hidden="false" customHeight="false" outlineLevel="0" collapsed="false">
      <c r="A319" s="16" t="n">
        <v>832</v>
      </c>
      <c r="B319" s="4" t="s">
        <v>1213</v>
      </c>
      <c r="C319" s="4" t="s">
        <v>1127</v>
      </c>
      <c r="D319" s="4"/>
      <c r="E319" s="4"/>
      <c r="F319" s="4" t="n">
        <v>5</v>
      </c>
      <c r="G319" s="4" t="n">
        <v>5</v>
      </c>
      <c r="H319" s="4" t="n">
        <v>5</v>
      </c>
      <c r="I319" s="4" t="n">
        <v>4</v>
      </c>
      <c r="J319" s="4" t="n">
        <v>5</v>
      </c>
      <c r="K319" s="4" t="n">
        <v>5</v>
      </c>
      <c r="L319" s="4" t="n">
        <v>5</v>
      </c>
      <c r="M319" s="4" t="n">
        <v>4.5</v>
      </c>
      <c r="N319" s="4" t="n">
        <v>5</v>
      </c>
      <c r="O319" s="4" t="n">
        <v>5</v>
      </c>
      <c r="P319" s="4" t="n">
        <v>5</v>
      </c>
      <c r="Q319" s="4" t="n">
        <v>5</v>
      </c>
      <c r="R319" s="4" t="n">
        <v>5</v>
      </c>
      <c r="S319" s="4" t="n">
        <v>5</v>
      </c>
      <c r="T319" s="4" t="n">
        <v>4</v>
      </c>
      <c r="U319" s="4" t="n">
        <v>4</v>
      </c>
      <c r="V319" s="4" t="n">
        <v>4.5</v>
      </c>
      <c r="W319" s="4" t="n">
        <v>5</v>
      </c>
      <c r="X319" s="4" t="n">
        <v>5</v>
      </c>
      <c r="Y319" s="4" t="n">
        <v>3</v>
      </c>
      <c r="Z319" s="4" t="n">
        <v>5</v>
      </c>
      <c r="AA319" s="4" t="n">
        <v>4.5</v>
      </c>
      <c r="AB319" s="4" t="n">
        <v>4</v>
      </c>
      <c r="AC319" s="4" t="n">
        <v>5</v>
      </c>
      <c r="AD319" s="4" t="n">
        <v>5</v>
      </c>
      <c r="AE319" s="4" t="n">
        <v>5</v>
      </c>
      <c r="AF319" s="4" t="n">
        <v>5</v>
      </c>
      <c r="AG319" s="4" t="n">
        <v>5</v>
      </c>
      <c r="AH319" s="4" t="n">
        <v>5</v>
      </c>
      <c r="AI319" s="4" t="n">
        <v>5</v>
      </c>
      <c r="AJ319" s="4" t="n">
        <v>4.5</v>
      </c>
      <c r="AK319" s="11" t="n">
        <f aca="false">SUM(F319:AJ319)</f>
        <v>147</v>
      </c>
      <c r="AL319" s="4" t="n">
        <v>32</v>
      </c>
      <c r="AM319" s="17" t="n">
        <f aca="false">PRODUCT(AK319:AL319)</f>
        <v>4704</v>
      </c>
      <c r="AN319" s="29" t="n">
        <v>0</v>
      </c>
      <c r="AO319" s="8"/>
      <c r="AP319" s="4"/>
      <c r="AQ319" s="30"/>
      <c r="AR319" s="10"/>
      <c r="AS319" s="14"/>
      <c r="AT319" s="12" t="n">
        <v>2300</v>
      </c>
      <c r="AU319" s="15" t="n">
        <f aca="false">AN319+AO319+AR319+AS319+AT319</f>
        <v>2300</v>
      </c>
      <c r="AV319" s="4"/>
      <c r="AW319" s="15" t="n">
        <f aca="false">AP319+AR319+AS319+AT319+AV319+AZ319</f>
        <v>2447</v>
      </c>
      <c r="AX319" s="15" t="n">
        <f aca="false">AU319-AW319+AV319+AZ319</f>
        <v>0</v>
      </c>
      <c r="AY319" s="4" t="n">
        <v>126</v>
      </c>
      <c r="AZ319" s="15" t="n">
        <f aca="false">AK319</f>
        <v>147</v>
      </c>
      <c r="BA319" s="15" t="n">
        <f aca="false">AY319+AZ319</f>
        <v>273</v>
      </c>
      <c r="BB319" s="15" t="n">
        <f aca="false">AM319-AW319</f>
        <v>2257</v>
      </c>
      <c r="BC319" s="4"/>
      <c r="BD319" s="4"/>
    </row>
    <row r="320" customFormat="false" ht="15.75" hidden="false" customHeight="false" outlineLevel="0" collapsed="false">
      <c r="A320" s="16" t="n">
        <v>463</v>
      </c>
      <c r="B320" s="4" t="s">
        <v>694</v>
      </c>
      <c r="C320" s="4" t="s">
        <v>475</v>
      </c>
      <c r="D320" s="4"/>
      <c r="E320" s="4"/>
      <c r="F320" s="4"/>
      <c r="G320" s="4" t="n">
        <v>2.5</v>
      </c>
      <c r="H320" s="4" t="n">
        <v>2.5</v>
      </c>
      <c r="I320" s="4" t="n">
        <v>2.5</v>
      </c>
      <c r="J320" s="4"/>
      <c r="K320" s="4" t="n">
        <v>3</v>
      </c>
      <c r="L320" s="4" t="n">
        <v>2.5</v>
      </c>
      <c r="M320" s="4" t="n">
        <v>2.5</v>
      </c>
      <c r="N320" s="4" t="n">
        <v>2.5</v>
      </c>
      <c r="O320" s="4" t="n">
        <v>3.5</v>
      </c>
      <c r="P320" s="4" t="n">
        <v>3.5</v>
      </c>
      <c r="Q320" s="4" t="n">
        <v>2.5</v>
      </c>
      <c r="R320" s="4" t="n">
        <v>2.5</v>
      </c>
      <c r="S320" s="4" t="n">
        <v>2.5</v>
      </c>
      <c r="T320" s="4" t="n">
        <v>2.5</v>
      </c>
      <c r="U320" s="4" t="n">
        <v>2</v>
      </c>
      <c r="V320" s="4" t="n">
        <v>2.5</v>
      </c>
      <c r="W320" s="4" t="n">
        <v>2.5</v>
      </c>
      <c r="X320" s="4" t="n">
        <v>2</v>
      </c>
      <c r="Y320" s="4" t="n">
        <v>2.5</v>
      </c>
      <c r="Z320" s="4" t="n">
        <v>2.5</v>
      </c>
      <c r="AA320" s="4" t="n">
        <v>2.5</v>
      </c>
      <c r="AB320" s="4" t="n">
        <v>2.5</v>
      </c>
      <c r="AC320" s="4" t="n">
        <v>1</v>
      </c>
      <c r="AD320" s="4" t="n">
        <v>3</v>
      </c>
      <c r="AE320" s="4" t="n">
        <v>2</v>
      </c>
      <c r="AF320" s="4" t="n">
        <v>2.5</v>
      </c>
      <c r="AG320" s="4" t="n">
        <v>2.5</v>
      </c>
      <c r="AH320" s="4" t="n">
        <v>2</v>
      </c>
      <c r="AI320" s="4" t="n">
        <v>3</v>
      </c>
      <c r="AJ320" s="4" t="n">
        <v>2.5</v>
      </c>
      <c r="AK320" s="11" t="n">
        <f aca="false">SUM(F320:AJ320)</f>
        <v>72.5</v>
      </c>
      <c r="AL320" s="4" t="n">
        <v>32</v>
      </c>
      <c r="AM320" s="17" t="n">
        <f aca="false">PRODUCT(AK320:AL320)</f>
        <v>2320</v>
      </c>
      <c r="AN320" s="29"/>
      <c r="AO320" s="8"/>
      <c r="AP320" s="4"/>
      <c r="AQ320" s="30"/>
      <c r="AR320" s="10"/>
      <c r="AS320" s="14"/>
      <c r="AT320" s="12"/>
      <c r="AU320" s="15" t="n">
        <f aca="false">AN320+AO320+AR320+AS320+AT320</f>
        <v>0</v>
      </c>
      <c r="AV320" s="15"/>
      <c r="AW320" s="15" t="n">
        <f aca="false">AP320+AR320+AS320+AT320+AV320+AZ320</f>
        <v>72.5</v>
      </c>
      <c r="AX320" s="15"/>
      <c r="AY320" s="15"/>
      <c r="AZ320" s="15" t="n">
        <f aca="false">AK320</f>
        <v>72.5</v>
      </c>
      <c r="BA320" s="15" t="n">
        <f aca="false">AY320+AZ320</f>
        <v>72.5</v>
      </c>
      <c r="BB320" s="15" t="n">
        <f aca="false">AM320-AW320</f>
        <v>2247.5</v>
      </c>
      <c r="BC320" s="4"/>
      <c r="BD320" s="4"/>
    </row>
    <row r="321" customFormat="false" ht="15.75" hidden="false" customHeight="false" outlineLevel="0" collapsed="false">
      <c r="A321" s="16" t="n">
        <v>615</v>
      </c>
      <c r="B321" s="4" t="s">
        <v>941</v>
      </c>
      <c r="C321" s="4" t="s">
        <v>728</v>
      </c>
      <c r="D321" s="4"/>
      <c r="E321" s="4"/>
      <c r="F321" s="4" t="n">
        <v>3</v>
      </c>
      <c r="G321" s="4" t="n">
        <v>3</v>
      </c>
      <c r="H321" s="4" t="n">
        <v>3</v>
      </c>
      <c r="I321" s="4" t="n">
        <v>3</v>
      </c>
      <c r="J321" s="4" t="n">
        <v>3</v>
      </c>
      <c r="K321" s="4" t="n">
        <v>3</v>
      </c>
      <c r="L321" s="4" t="n">
        <v>2</v>
      </c>
      <c r="M321" s="4" t="n">
        <v>3</v>
      </c>
      <c r="N321" s="4" t="n">
        <v>3</v>
      </c>
      <c r="O321" s="4" t="n">
        <v>3.5</v>
      </c>
      <c r="P321" s="4" t="n">
        <v>3</v>
      </c>
      <c r="Q321" s="4" t="n">
        <v>3.5</v>
      </c>
      <c r="R321" s="4" t="n">
        <v>3</v>
      </c>
      <c r="S321" s="4"/>
      <c r="T321" s="4" t="n">
        <v>2.5</v>
      </c>
      <c r="U321" s="4" t="n">
        <v>3</v>
      </c>
      <c r="V321" s="4" t="n">
        <v>3</v>
      </c>
      <c r="W321" s="4" t="n">
        <v>3</v>
      </c>
      <c r="X321" s="4"/>
      <c r="Y321" s="4" t="n">
        <v>2.5</v>
      </c>
      <c r="Z321" s="4"/>
      <c r="AA321" s="4" t="n">
        <v>3</v>
      </c>
      <c r="AB321" s="4" t="n">
        <v>2.5</v>
      </c>
      <c r="AC321" s="4"/>
      <c r="AD321" s="4"/>
      <c r="AE321" s="4" t="n">
        <v>2.5</v>
      </c>
      <c r="AF321" s="4" t="n">
        <v>3</v>
      </c>
      <c r="AG321" s="4" t="n">
        <v>3</v>
      </c>
      <c r="AH321" s="4" t="n">
        <v>3</v>
      </c>
      <c r="AI321" s="4"/>
      <c r="AJ321" s="4" t="n">
        <v>2.5</v>
      </c>
      <c r="AK321" s="11" t="n">
        <f aca="false">SUM(F321:AJ321)</f>
        <v>72.5</v>
      </c>
      <c r="AL321" s="4" t="n">
        <v>32</v>
      </c>
      <c r="AM321" s="17" t="n">
        <f aca="false">PRODUCT(AK321:AL321)</f>
        <v>2320</v>
      </c>
      <c r="AN321" s="29" t="n">
        <v>0</v>
      </c>
      <c r="AO321" s="8"/>
      <c r="AP321" s="4"/>
      <c r="AQ321" s="30"/>
      <c r="AR321" s="10"/>
      <c r="AS321" s="14"/>
      <c r="AT321" s="12"/>
      <c r="AU321" s="15" t="n">
        <f aca="false">AN321+AO321+AR321+AS321+AT321</f>
        <v>0</v>
      </c>
      <c r="AV321" s="15"/>
      <c r="AW321" s="15" t="n">
        <f aca="false">AP321+AR321+AS321+AT321+AV321+AZ321</f>
        <v>72.5</v>
      </c>
      <c r="AX321" s="15" t="n">
        <f aca="false">AU321-AW321+AV321+AZ321</f>
        <v>0</v>
      </c>
      <c r="AY321" s="15" t="n">
        <v>42</v>
      </c>
      <c r="AZ321" s="15" t="n">
        <f aca="false">AK321</f>
        <v>72.5</v>
      </c>
      <c r="BA321" s="15" t="n">
        <f aca="false">AY321+AZ321</f>
        <v>114.5</v>
      </c>
      <c r="BB321" s="15" t="n">
        <f aca="false">AM321-AW321</f>
        <v>2247.5</v>
      </c>
      <c r="BC321" s="4"/>
      <c r="BD321" s="4"/>
    </row>
    <row r="322" customFormat="false" ht="15.75" hidden="false" customHeight="false" outlineLevel="0" collapsed="false">
      <c r="A322" s="16" t="n">
        <v>452</v>
      </c>
      <c r="B322" s="4" t="s">
        <v>684</v>
      </c>
      <c r="C322" s="4" t="s">
        <v>475</v>
      </c>
      <c r="D322" s="4"/>
      <c r="E322" s="4"/>
      <c r="F322" s="4" t="n">
        <v>2.5</v>
      </c>
      <c r="G322" s="4"/>
      <c r="H322" s="4" t="n">
        <v>2</v>
      </c>
      <c r="I322" s="4" t="n">
        <v>2.5</v>
      </c>
      <c r="J322" s="4" t="n">
        <v>2</v>
      </c>
      <c r="K322" s="4" t="n">
        <v>2</v>
      </c>
      <c r="L322" s="4" t="n">
        <v>2.5</v>
      </c>
      <c r="M322" s="4" t="n">
        <v>2.5</v>
      </c>
      <c r="N322" s="4" t="n">
        <v>2.5</v>
      </c>
      <c r="O322" s="4" t="n">
        <v>2.5</v>
      </c>
      <c r="P322" s="4" t="n">
        <v>2.5</v>
      </c>
      <c r="Q322" s="4" t="n">
        <v>2.5</v>
      </c>
      <c r="R322" s="4" t="n">
        <v>2.5</v>
      </c>
      <c r="S322" s="4" t="n">
        <v>2.5</v>
      </c>
      <c r="T322" s="4" t="n">
        <v>2.5</v>
      </c>
      <c r="U322" s="4" t="n">
        <v>2.5</v>
      </c>
      <c r="V322" s="4" t="n">
        <v>2</v>
      </c>
      <c r="W322" s="4" t="n">
        <v>2</v>
      </c>
      <c r="X322" s="4" t="n">
        <v>2.5</v>
      </c>
      <c r="Y322" s="4" t="n">
        <v>2.5</v>
      </c>
      <c r="Z322" s="4" t="n">
        <v>2</v>
      </c>
      <c r="AA322" s="4" t="n">
        <v>2.5</v>
      </c>
      <c r="AB322" s="4" t="n">
        <v>2</v>
      </c>
      <c r="AC322" s="4" t="n">
        <v>3</v>
      </c>
      <c r="AD322" s="4" t="n">
        <v>2.5</v>
      </c>
      <c r="AE322" s="4" t="n">
        <v>2.5</v>
      </c>
      <c r="AF322" s="4" t="n">
        <v>2.5</v>
      </c>
      <c r="AG322" s="4" t="n">
        <v>2.5</v>
      </c>
      <c r="AH322" s="4" t="n">
        <v>2.5</v>
      </c>
      <c r="AI322" s="4" t="n">
        <v>2.5</v>
      </c>
      <c r="AJ322" s="4" t="n">
        <v>2.5</v>
      </c>
      <c r="AK322" s="11" t="n">
        <f aca="false">SUM(F322:AJ322)</f>
        <v>72</v>
      </c>
      <c r="AL322" s="4" t="n">
        <v>32</v>
      </c>
      <c r="AM322" s="17" t="n">
        <f aca="false">PRODUCT(AK322:AL322)</f>
        <v>2304</v>
      </c>
      <c r="AN322" s="29" t="n">
        <v>0</v>
      </c>
      <c r="AO322" s="8"/>
      <c r="AP322" s="4"/>
      <c r="AQ322" s="30"/>
      <c r="AR322" s="10"/>
      <c r="AS322" s="14"/>
      <c r="AT322" s="12"/>
      <c r="AU322" s="15" t="n">
        <f aca="false">AN322+AO322+AR322+AS322+AT322</f>
        <v>0</v>
      </c>
      <c r="AV322" s="15"/>
      <c r="AW322" s="15" t="n">
        <f aca="false">AP322+AR322+AS322+AT322+AV322+AZ322</f>
        <v>72</v>
      </c>
      <c r="AX322" s="15" t="n">
        <f aca="false">AU322-AW322+AV322+AZ322</f>
        <v>0</v>
      </c>
      <c r="AY322" s="15" t="n">
        <v>73.5</v>
      </c>
      <c r="AZ322" s="15" t="n">
        <f aca="false">AK322</f>
        <v>72</v>
      </c>
      <c r="BA322" s="15" t="n">
        <f aca="false">AY322+AZ322</f>
        <v>145.5</v>
      </c>
      <c r="BB322" s="15" t="n">
        <f aca="false">AM322-AW322</f>
        <v>2232</v>
      </c>
      <c r="BC322" s="4"/>
      <c r="BD322" s="4"/>
    </row>
    <row r="323" customFormat="false" ht="15.75" hidden="false" customHeight="false" outlineLevel="0" collapsed="false">
      <c r="A323" s="16" t="n">
        <v>688</v>
      </c>
      <c r="B323" s="28" t="s">
        <v>1032</v>
      </c>
      <c r="C323" s="4" t="s">
        <v>1033</v>
      </c>
      <c r="D323" s="4" t="n">
        <v>10342415</v>
      </c>
      <c r="E323" s="4" t="s">
        <v>1034</v>
      </c>
      <c r="F323" s="4" t="n">
        <v>3</v>
      </c>
      <c r="G323" s="4" t="n">
        <v>3</v>
      </c>
      <c r="H323" s="4" t="n">
        <v>3</v>
      </c>
      <c r="I323" s="4" t="n">
        <v>3</v>
      </c>
      <c r="J323" s="4" t="n">
        <v>3</v>
      </c>
      <c r="K323" s="4" t="n">
        <v>3</v>
      </c>
      <c r="L323" s="4" t="n">
        <v>3</v>
      </c>
      <c r="M323" s="4" t="n">
        <v>3</v>
      </c>
      <c r="N323" s="4" t="n">
        <v>3</v>
      </c>
      <c r="O323" s="4" t="n">
        <v>3</v>
      </c>
      <c r="P323" s="4" t="n">
        <v>3</v>
      </c>
      <c r="Q323" s="4" t="n">
        <v>3</v>
      </c>
      <c r="R323" s="4" t="n">
        <v>3</v>
      </c>
      <c r="S323" s="4" t="n">
        <v>3</v>
      </c>
      <c r="T323" s="4" t="n">
        <v>3</v>
      </c>
      <c r="U323" s="4" t="n">
        <v>3</v>
      </c>
      <c r="V323" s="4" t="n">
        <v>3</v>
      </c>
      <c r="W323" s="4" t="n">
        <v>3</v>
      </c>
      <c r="X323" s="4" t="n">
        <v>3</v>
      </c>
      <c r="Y323" s="4" t="n">
        <v>3</v>
      </c>
      <c r="Z323" s="4" t="n">
        <v>3</v>
      </c>
      <c r="AA323" s="4" t="n">
        <v>3</v>
      </c>
      <c r="AB323" s="4" t="n">
        <v>3</v>
      </c>
      <c r="AC323" s="4" t="n">
        <v>3</v>
      </c>
      <c r="AD323" s="4"/>
      <c r="AE323" s="4"/>
      <c r="AF323" s="4"/>
      <c r="AG323" s="4"/>
      <c r="AH323" s="4"/>
      <c r="AI323" s="4"/>
      <c r="AJ323" s="4"/>
      <c r="AK323" s="11" t="n">
        <f aca="false">SUM(F323:AJ323)</f>
        <v>72</v>
      </c>
      <c r="AL323" s="4" t="n">
        <v>32</v>
      </c>
      <c r="AM323" s="17" t="n">
        <f aca="false">PRODUCT(AK323:AL323)</f>
        <v>2304</v>
      </c>
      <c r="AN323" s="29" t="n">
        <v>0</v>
      </c>
      <c r="AO323" s="8"/>
      <c r="AP323" s="4"/>
      <c r="AQ323" s="30"/>
      <c r="AR323" s="10"/>
      <c r="AS323" s="14"/>
      <c r="AT323" s="24"/>
      <c r="AU323" s="15" t="n">
        <f aca="false">AN323+AO323+AR323+AS323+AT323</f>
        <v>0</v>
      </c>
      <c r="AV323" s="15"/>
      <c r="AW323" s="15" t="n">
        <f aca="false">AP323+AR323+AS323+AT323+AV323+AZ323</f>
        <v>72</v>
      </c>
      <c r="AX323" s="15" t="n">
        <f aca="false">AU323-AW323+AV323+AZ323</f>
        <v>0</v>
      </c>
      <c r="AY323" s="15" t="n">
        <v>285</v>
      </c>
      <c r="AZ323" s="15" t="n">
        <f aca="false">AK323</f>
        <v>72</v>
      </c>
      <c r="BA323" s="15" t="n">
        <f aca="false">AY323+AZ323</f>
        <v>357</v>
      </c>
      <c r="BB323" s="15" t="n">
        <f aca="false">AM323-AW323</f>
        <v>2232</v>
      </c>
      <c r="BC323" s="4"/>
      <c r="BD323" s="31"/>
    </row>
    <row r="324" customFormat="false" ht="15.75" hidden="false" customHeight="false" outlineLevel="0" collapsed="false">
      <c r="A324" s="16" t="n">
        <v>393</v>
      </c>
      <c r="B324" s="4" t="s">
        <v>624</v>
      </c>
      <c r="C324" s="4" t="s">
        <v>475</v>
      </c>
      <c r="D324" s="4"/>
      <c r="E324" s="4"/>
      <c r="F324" s="4" t="n">
        <v>3.5</v>
      </c>
      <c r="G324" s="4" t="n">
        <v>4</v>
      </c>
      <c r="H324" s="4" t="n">
        <v>5.5</v>
      </c>
      <c r="I324" s="4" t="n">
        <v>5</v>
      </c>
      <c r="J324" s="4" t="n">
        <v>6</v>
      </c>
      <c r="K324" s="4" t="n">
        <v>5</v>
      </c>
      <c r="L324" s="4" t="n">
        <v>5.5</v>
      </c>
      <c r="M324" s="4" t="n">
        <v>5</v>
      </c>
      <c r="N324" s="4" t="n">
        <v>5</v>
      </c>
      <c r="O324" s="4" t="n">
        <v>5</v>
      </c>
      <c r="P324" s="4" t="n">
        <v>5</v>
      </c>
      <c r="Q324" s="4" t="n">
        <v>5.5</v>
      </c>
      <c r="R324" s="4" t="n">
        <v>4.5</v>
      </c>
      <c r="S324" s="4" t="n">
        <v>5</v>
      </c>
      <c r="T324" s="4" t="n">
        <v>4</v>
      </c>
      <c r="U324" s="4" t="n">
        <v>4.5</v>
      </c>
      <c r="V324" s="4" t="n">
        <v>4.5</v>
      </c>
      <c r="W324" s="4" t="n">
        <v>5</v>
      </c>
      <c r="X324" s="4" t="n">
        <v>5</v>
      </c>
      <c r="Y324" s="4" t="n">
        <v>4.5</v>
      </c>
      <c r="Z324" s="4" t="n">
        <v>5</v>
      </c>
      <c r="AA324" s="4" t="n">
        <v>5</v>
      </c>
      <c r="AB324" s="4" t="n">
        <v>5</v>
      </c>
      <c r="AC324" s="4" t="n">
        <v>4</v>
      </c>
      <c r="AD324" s="4" t="n">
        <v>5</v>
      </c>
      <c r="AE324" s="4" t="n">
        <v>5</v>
      </c>
      <c r="AF324" s="4" t="n">
        <v>4.5</v>
      </c>
      <c r="AG324" s="4" t="n">
        <v>4</v>
      </c>
      <c r="AH324" s="4" t="n">
        <v>4.5</v>
      </c>
      <c r="AI324" s="4" t="n">
        <v>4</v>
      </c>
      <c r="AJ324" s="4" t="n">
        <v>3</v>
      </c>
      <c r="AK324" s="11" t="n">
        <f aca="false">SUM(F324:AJ324)</f>
        <v>146</v>
      </c>
      <c r="AL324" s="4" t="n">
        <v>32</v>
      </c>
      <c r="AM324" s="17" t="n">
        <f aca="false">PRODUCT(AK324:AL324)</f>
        <v>4672</v>
      </c>
      <c r="AN324" s="29" t="n">
        <v>0</v>
      </c>
      <c r="AO324" s="8"/>
      <c r="AP324" s="4"/>
      <c r="AQ324" s="30"/>
      <c r="AR324" s="10"/>
      <c r="AS324" s="14"/>
      <c r="AT324" s="12" t="n">
        <v>2300</v>
      </c>
      <c r="AU324" s="15" t="n">
        <f aca="false">AN324+AO324+AR324+AS324+AT324</f>
        <v>2300</v>
      </c>
      <c r="AV324" s="15"/>
      <c r="AW324" s="15" t="n">
        <f aca="false">AP324+AR324+AS324+AT324+AV324+AZ324</f>
        <v>2446</v>
      </c>
      <c r="AX324" s="15" t="n">
        <f aca="false">AU324-AW324+AV324+AZ324</f>
        <v>0</v>
      </c>
      <c r="AY324" s="15" t="n">
        <v>598</v>
      </c>
      <c r="AZ324" s="15" t="n">
        <f aca="false">AK324</f>
        <v>146</v>
      </c>
      <c r="BA324" s="15" t="n">
        <f aca="false">AY324+AZ324</f>
        <v>744</v>
      </c>
      <c r="BB324" s="15" t="n">
        <f aca="false">AM324-AW324</f>
        <v>2226</v>
      </c>
      <c r="BC324" s="4"/>
      <c r="BD324" s="4"/>
    </row>
    <row r="325" customFormat="false" ht="15.75" hidden="false" customHeight="false" outlineLevel="0" collapsed="false">
      <c r="A325" s="16" t="n">
        <v>811</v>
      </c>
      <c r="B325" s="4" t="s">
        <v>1184</v>
      </c>
      <c r="C325" s="4" t="s">
        <v>1130</v>
      </c>
      <c r="D325" s="4"/>
      <c r="E325" s="4"/>
      <c r="F325" s="4"/>
      <c r="G325" s="4"/>
      <c r="H325" s="4"/>
      <c r="I325" s="4"/>
      <c r="J325" s="4"/>
      <c r="K325" s="4"/>
      <c r="L325" s="4"/>
      <c r="M325" s="4" t="n">
        <v>2</v>
      </c>
      <c r="N325" s="4" t="n">
        <v>5</v>
      </c>
      <c r="O325" s="4" t="n">
        <v>5</v>
      </c>
      <c r="P325" s="4" t="n">
        <v>5</v>
      </c>
      <c r="Q325" s="4" t="n">
        <v>5</v>
      </c>
      <c r="R325" s="4" t="n">
        <v>5</v>
      </c>
      <c r="S325" s="4" t="n">
        <v>6</v>
      </c>
      <c r="T325" s="4" t="n">
        <v>4</v>
      </c>
      <c r="U325" s="4" t="n">
        <v>4</v>
      </c>
      <c r="V325" s="4" t="n">
        <v>4</v>
      </c>
      <c r="W325" s="4" t="n">
        <v>4</v>
      </c>
      <c r="X325" s="4" t="n">
        <v>5</v>
      </c>
      <c r="Y325" s="4" t="n">
        <v>4</v>
      </c>
      <c r="Z325" s="4" t="n">
        <v>4</v>
      </c>
      <c r="AA325" s="4" t="n">
        <v>4</v>
      </c>
      <c r="AB325" s="4" t="n">
        <v>4</v>
      </c>
      <c r="AC325" s="4" t="n">
        <v>4</v>
      </c>
      <c r="AD325" s="4" t="n">
        <v>5.5</v>
      </c>
      <c r="AE325" s="4" t="n">
        <v>8</v>
      </c>
      <c r="AF325" s="4" t="n">
        <v>4</v>
      </c>
      <c r="AG325" s="4" t="n">
        <v>5</v>
      </c>
      <c r="AH325" s="4" t="n">
        <v>4</v>
      </c>
      <c r="AI325" s="4" t="n">
        <v>4</v>
      </c>
      <c r="AJ325" s="4" t="n">
        <v>4</v>
      </c>
      <c r="AK325" s="11" t="n">
        <f aca="false">SUM(F325:AJ325)</f>
        <v>108.5</v>
      </c>
      <c r="AL325" s="4" t="n">
        <v>32</v>
      </c>
      <c r="AM325" s="17" t="n">
        <f aca="false">PRODUCT(AK325:AL325)</f>
        <v>3472</v>
      </c>
      <c r="AN325" s="29"/>
      <c r="AO325" s="8"/>
      <c r="AP325" s="4"/>
      <c r="AQ325" s="30"/>
      <c r="AR325" s="10"/>
      <c r="AS325" s="14"/>
      <c r="AT325" s="12" t="n">
        <v>1150</v>
      </c>
      <c r="AU325" s="15" t="n">
        <f aca="false">AN325+AO325+AR325+AS325+AT325</f>
        <v>1150</v>
      </c>
      <c r="AV325" s="4"/>
      <c r="AW325" s="15" t="n">
        <f aca="false">AP325+AR325+AS325+AT325+AV325+AZ325</f>
        <v>1258.5</v>
      </c>
      <c r="AX325" s="15"/>
      <c r="AY325" s="4"/>
      <c r="AZ325" s="15" t="n">
        <f aca="false">AK325</f>
        <v>108.5</v>
      </c>
      <c r="BA325" s="15" t="n">
        <f aca="false">AY325+AZ325</f>
        <v>108.5</v>
      </c>
      <c r="BB325" s="15" t="n">
        <f aca="false">AM325-AW325</f>
        <v>2213.5</v>
      </c>
      <c r="BC325" s="4"/>
      <c r="BD325" s="4"/>
    </row>
    <row r="326" customFormat="false" ht="15.75" hidden="false" customHeight="false" outlineLevel="0" collapsed="false">
      <c r="A326" s="16" t="n">
        <v>875</v>
      </c>
      <c r="B326" s="4" t="s">
        <v>1256</v>
      </c>
      <c r="C326" s="4" t="s">
        <v>1233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 t="n">
        <v>3.5</v>
      </c>
      <c r="U326" s="4" t="n">
        <v>4</v>
      </c>
      <c r="V326" s="4" t="n">
        <v>4</v>
      </c>
      <c r="W326" s="4" t="n">
        <v>4</v>
      </c>
      <c r="X326" s="4" t="n">
        <v>5</v>
      </c>
      <c r="Y326" s="4" t="n">
        <v>4.5</v>
      </c>
      <c r="Z326" s="4" t="n">
        <v>5</v>
      </c>
      <c r="AA326" s="4" t="n">
        <v>4.5</v>
      </c>
      <c r="AB326" s="4" t="n">
        <v>4</v>
      </c>
      <c r="AC326" s="4" t="n">
        <v>4</v>
      </c>
      <c r="AD326" s="4" t="n">
        <v>4</v>
      </c>
      <c r="AE326" s="4" t="n">
        <v>4.5</v>
      </c>
      <c r="AF326" s="4" t="n">
        <v>4</v>
      </c>
      <c r="AG326" s="4" t="n">
        <v>4</v>
      </c>
      <c r="AH326" s="4" t="n">
        <v>4</v>
      </c>
      <c r="AI326" s="4" t="n">
        <v>4</v>
      </c>
      <c r="AJ326" s="4" t="n">
        <v>3.5</v>
      </c>
      <c r="AK326" s="11" t="n">
        <f aca="false">SUM(F326:AJ326)</f>
        <v>70.5</v>
      </c>
      <c r="AL326" s="4" t="n">
        <v>32</v>
      </c>
      <c r="AM326" s="17" t="n">
        <f aca="false">PRODUCT(AK326:AL326)</f>
        <v>2256</v>
      </c>
      <c r="AN326" s="29"/>
      <c r="AO326" s="8"/>
      <c r="AP326" s="4"/>
      <c r="AQ326" s="4"/>
      <c r="AR326" s="10"/>
      <c r="AS326" s="14"/>
      <c r="AT326" s="12"/>
      <c r="AU326" s="15" t="n">
        <f aca="false">AN326+AO326+AR326+AS326+AT326</f>
        <v>0</v>
      </c>
      <c r="AV326" s="4"/>
      <c r="AW326" s="15" t="n">
        <f aca="false">AP326+AR326+AS326+AT326+AV326+AZ326</f>
        <v>70.5</v>
      </c>
      <c r="AX326" s="15" t="n">
        <f aca="false">AU326-AW326+AV326+AZ326</f>
        <v>0</v>
      </c>
      <c r="AY326" s="58" t="n">
        <v>0</v>
      </c>
      <c r="AZ326" s="15" t="n">
        <f aca="false">AK326</f>
        <v>70.5</v>
      </c>
      <c r="BA326" s="15" t="n">
        <f aca="false">AY326+AZ326</f>
        <v>70.5</v>
      </c>
      <c r="BB326" s="15" t="n">
        <f aca="false">AM326-AW326</f>
        <v>2185.5</v>
      </c>
      <c r="BC326" s="4"/>
      <c r="BD326" s="4"/>
    </row>
    <row r="327" customFormat="false" ht="15.75" hidden="false" customHeight="false" outlineLevel="0" collapsed="false">
      <c r="A327" s="16" t="n">
        <v>624</v>
      </c>
      <c r="B327" s="4" t="s">
        <v>316</v>
      </c>
      <c r="C327" s="4" t="s">
        <v>728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 t="n">
        <v>70</v>
      </c>
      <c r="AJ327" s="4"/>
      <c r="AK327" s="11" t="n">
        <f aca="false">SUM(F327:AJ327)</f>
        <v>70</v>
      </c>
      <c r="AL327" s="4" t="n">
        <v>32</v>
      </c>
      <c r="AM327" s="17" t="n">
        <f aca="false">PRODUCT(AK327:AL327)</f>
        <v>2240</v>
      </c>
      <c r="AN327" s="29"/>
      <c r="AO327" s="8"/>
      <c r="AP327" s="4"/>
      <c r="AQ327" s="30"/>
      <c r="AR327" s="10"/>
      <c r="AS327" s="14"/>
      <c r="AT327" s="12"/>
      <c r="AU327" s="15"/>
      <c r="AV327" s="15"/>
      <c r="AW327" s="15" t="n">
        <f aca="false">AP327+AR327+AS327+AT327+AV327+AZ327</f>
        <v>70</v>
      </c>
      <c r="AX327" s="15"/>
      <c r="AY327" s="15"/>
      <c r="AZ327" s="15" t="n">
        <f aca="false">AK327</f>
        <v>70</v>
      </c>
      <c r="BA327" s="15" t="n">
        <f aca="false">AY327+AZ327</f>
        <v>70</v>
      </c>
      <c r="BB327" s="15" t="n">
        <f aca="false">AM327-AW327</f>
        <v>2170</v>
      </c>
      <c r="BC327" s="4"/>
      <c r="BD327" s="4"/>
    </row>
    <row r="328" customFormat="false" ht="15.75" hidden="false" customHeight="false" outlineLevel="0" collapsed="false">
      <c r="A328" s="16" t="n">
        <v>212</v>
      </c>
      <c r="B328" s="4" t="s">
        <v>371</v>
      </c>
      <c r="C328" s="4" t="s">
        <v>325</v>
      </c>
      <c r="D328" s="4"/>
      <c r="E328" s="4"/>
      <c r="F328" s="4" t="n">
        <v>3.5</v>
      </c>
      <c r="G328" s="4" t="n">
        <v>3</v>
      </c>
      <c r="H328" s="4" t="n">
        <v>3.5</v>
      </c>
      <c r="I328" s="4"/>
      <c r="J328" s="4" t="n">
        <v>3.5</v>
      </c>
      <c r="K328" s="4" t="n">
        <v>3.5</v>
      </c>
      <c r="L328" s="4"/>
      <c r="M328" s="4" t="n">
        <v>3.5</v>
      </c>
      <c r="N328" s="4"/>
      <c r="O328" s="4" t="n">
        <v>3</v>
      </c>
      <c r="P328" s="4" t="n">
        <v>3</v>
      </c>
      <c r="Q328" s="4" t="n">
        <v>2.5</v>
      </c>
      <c r="R328" s="4" t="n">
        <v>3</v>
      </c>
      <c r="S328" s="4"/>
      <c r="T328" s="4" t="n">
        <v>2.5</v>
      </c>
      <c r="U328" s="4" t="n">
        <v>3</v>
      </c>
      <c r="V328" s="4" t="n">
        <v>3</v>
      </c>
      <c r="W328" s="4" t="n">
        <v>3</v>
      </c>
      <c r="X328" s="4" t="n">
        <v>3</v>
      </c>
      <c r="Y328" s="4" t="n">
        <v>2.5</v>
      </c>
      <c r="Z328" s="4" t="n">
        <v>3</v>
      </c>
      <c r="AA328" s="4"/>
      <c r="AB328" s="4"/>
      <c r="AC328" s="4"/>
      <c r="AD328" s="4" t="n">
        <v>2.5</v>
      </c>
      <c r="AE328" s="4" t="n">
        <v>2.5</v>
      </c>
      <c r="AF328" s="4" t="n">
        <v>2.5</v>
      </c>
      <c r="AG328" s="4" t="n">
        <v>3</v>
      </c>
      <c r="AH328" s="4" t="n">
        <v>3</v>
      </c>
      <c r="AI328" s="4" t="n">
        <v>2</v>
      </c>
      <c r="AJ328" s="4" t="n">
        <v>2</v>
      </c>
      <c r="AK328" s="11" t="n">
        <f aca="false">SUM(F328:AJ328)</f>
        <v>69.5</v>
      </c>
      <c r="AL328" s="4" t="n">
        <v>32</v>
      </c>
      <c r="AM328" s="17" t="n">
        <f aca="false">PRODUCT(AK328:AL328)</f>
        <v>2224</v>
      </c>
      <c r="AN328" s="29" t="n">
        <v>0</v>
      </c>
      <c r="AO328" s="8"/>
      <c r="AP328" s="4"/>
      <c r="AQ328" s="30"/>
      <c r="AR328" s="10"/>
      <c r="AS328" s="14"/>
      <c r="AT328" s="12"/>
      <c r="AU328" s="15" t="n">
        <f aca="false">AN328+AO328+AR328+AS328+AT328</f>
        <v>0</v>
      </c>
      <c r="AV328" s="15"/>
      <c r="AW328" s="15" t="n">
        <f aca="false">AP328+AR328+AS328+AT328+AV328+AZ328</f>
        <v>69.5</v>
      </c>
      <c r="AX328" s="15" t="n">
        <f aca="false">AU328-AW328+AV328+AZ328</f>
        <v>0</v>
      </c>
      <c r="AY328" s="15" t="n">
        <v>184</v>
      </c>
      <c r="AZ328" s="15" t="n">
        <f aca="false">AK328</f>
        <v>69.5</v>
      </c>
      <c r="BA328" s="15" t="n">
        <f aca="false">AY328+AZ328</f>
        <v>253.5</v>
      </c>
      <c r="BB328" s="15" t="n">
        <f aca="false">AM328-AW328</f>
        <v>2154.5</v>
      </c>
      <c r="BC328" s="4"/>
      <c r="BD328" s="4"/>
    </row>
    <row r="329" customFormat="false" ht="15.75" hidden="false" customHeight="false" outlineLevel="0" collapsed="false">
      <c r="A329" s="16" t="n">
        <v>358</v>
      </c>
      <c r="B329" s="4" t="s">
        <v>580</v>
      </c>
      <c r="C329" s="4" t="s">
        <v>475</v>
      </c>
      <c r="D329" s="4"/>
      <c r="E329" s="4"/>
      <c r="F329" s="4" t="n">
        <v>3</v>
      </c>
      <c r="G329" s="4" t="n">
        <v>3</v>
      </c>
      <c r="H329" s="4" t="n">
        <v>2.5</v>
      </c>
      <c r="I329" s="4" t="n">
        <v>2.5</v>
      </c>
      <c r="J329" s="4" t="n">
        <v>2.5</v>
      </c>
      <c r="K329" s="4" t="n">
        <v>3</v>
      </c>
      <c r="L329" s="4" t="n">
        <v>2.5</v>
      </c>
      <c r="M329" s="4" t="n">
        <v>2</v>
      </c>
      <c r="N329" s="4" t="n">
        <v>2</v>
      </c>
      <c r="O329" s="4" t="n">
        <v>2.5</v>
      </c>
      <c r="P329" s="4" t="n">
        <v>2</v>
      </c>
      <c r="Q329" s="4" t="n">
        <v>2.5</v>
      </c>
      <c r="R329" s="4" t="n">
        <v>2.5</v>
      </c>
      <c r="S329" s="4" t="n">
        <v>2.5</v>
      </c>
      <c r="T329" s="4" t="n">
        <v>2.5</v>
      </c>
      <c r="U329" s="4" t="n">
        <v>2</v>
      </c>
      <c r="V329" s="4" t="n">
        <v>2</v>
      </c>
      <c r="W329" s="4" t="n">
        <v>2.5</v>
      </c>
      <c r="X329" s="4" t="n">
        <v>2.5</v>
      </c>
      <c r="Y329" s="4" t="n">
        <v>2</v>
      </c>
      <c r="Z329" s="4" t="n">
        <v>2</v>
      </c>
      <c r="AA329" s="4" t="n">
        <v>2</v>
      </c>
      <c r="AB329" s="4" t="n">
        <v>2</v>
      </c>
      <c r="AC329" s="4" t="n">
        <v>2</v>
      </c>
      <c r="AD329" s="4" t="n">
        <v>2</v>
      </c>
      <c r="AE329" s="4" t="n">
        <v>2</v>
      </c>
      <c r="AF329" s="4" t="n">
        <v>2</v>
      </c>
      <c r="AG329" s="4" t="n">
        <v>1</v>
      </c>
      <c r="AH329" s="4" t="n">
        <v>2</v>
      </c>
      <c r="AI329" s="4" t="n">
        <v>2</v>
      </c>
      <c r="AJ329" s="4" t="n">
        <v>2</v>
      </c>
      <c r="AK329" s="11" t="n">
        <f aca="false">SUM(F329:AJ329)</f>
        <v>69.5</v>
      </c>
      <c r="AL329" s="4" t="n">
        <v>32</v>
      </c>
      <c r="AM329" s="17" t="n">
        <f aca="false">PRODUCT(AK329:AL329)</f>
        <v>2224</v>
      </c>
      <c r="AN329" s="29" t="n">
        <v>0</v>
      </c>
      <c r="AO329" s="8"/>
      <c r="AP329" s="4"/>
      <c r="AQ329" s="30"/>
      <c r="AR329" s="10"/>
      <c r="AS329" s="14"/>
      <c r="AT329" s="12"/>
      <c r="AU329" s="15" t="n">
        <f aca="false">AN329+AO329+AR329+AS329+AT329</f>
        <v>0</v>
      </c>
      <c r="AV329" s="15"/>
      <c r="AW329" s="15" t="n">
        <f aca="false">AP329+AR329+AS329+AT329+AV329+AZ329</f>
        <v>69.5</v>
      </c>
      <c r="AX329" s="15" t="n">
        <f aca="false">AU329-AW329+AV329+AZ329</f>
        <v>0</v>
      </c>
      <c r="AY329" s="15" t="n">
        <v>313.5</v>
      </c>
      <c r="AZ329" s="15" t="n">
        <f aca="false">AK329</f>
        <v>69.5</v>
      </c>
      <c r="BA329" s="15" t="n">
        <f aca="false">AY329+AZ329</f>
        <v>383</v>
      </c>
      <c r="BB329" s="15" t="n">
        <f aca="false">AM329-AW329</f>
        <v>2154.5</v>
      </c>
      <c r="BC329" s="4"/>
      <c r="BD329" s="4"/>
    </row>
    <row r="330" customFormat="false" ht="15.75" hidden="false" customHeight="false" outlineLevel="0" collapsed="false">
      <c r="A330" s="16" t="n">
        <v>847</v>
      </c>
      <c r="B330" s="4" t="s">
        <v>1234</v>
      </c>
      <c r="C330" s="4" t="s">
        <v>1233</v>
      </c>
      <c r="D330" s="4"/>
      <c r="E330" s="4"/>
      <c r="F330" s="4" t="n">
        <v>6</v>
      </c>
      <c r="G330" s="4" t="n">
        <v>6</v>
      </c>
      <c r="H330" s="4" t="n">
        <v>6</v>
      </c>
      <c r="I330" s="4" t="n">
        <v>4</v>
      </c>
      <c r="J330" s="4" t="n">
        <v>6</v>
      </c>
      <c r="K330" s="4" t="n">
        <v>5.5</v>
      </c>
      <c r="L330" s="4" t="n">
        <v>8</v>
      </c>
      <c r="M330" s="4" t="n">
        <v>6</v>
      </c>
      <c r="N330" s="4" t="n">
        <v>3</v>
      </c>
      <c r="O330" s="4" t="n">
        <v>6</v>
      </c>
      <c r="P330" s="4" t="n">
        <v>6</v>
      </c>
      <c r="Q330" s="4" t="n">
        <v>3.5</v>
      </c>
      <c r="R330" s="4" t="n">
        <v>5</v>
      </c>
      <c r="S330" s="4" t="n">
        <v>2</v>
      </c>
      <c r="T330" s="4" t="n">
        <v>4.5</v>
      </c>
      <c r="U330" s="4" t="n">
        <v>7</v>
      </c>
      <c r="V330" s="4" t="n">
        <v>6</v>
      </c>
      <c r="W330" s="4" t="n">
        <v>6</v>
      </c>
      <c r="X330" s="4" t="n">
        <v>4</v>
      </c>
      <c r="Y330" s="4" t="n">
        <v>4</v>
      </c>
      <c r="Z330" s="4" t="n">
        <v>4</v>
      </c>
      <c r="AA330" s="4" t="n">
        <v>4</v>
      </c>
      <c r="AB330" s="4" t="n">
        <v>3</v>
      </c>
      <c r="AC330" s="4" t="n">
        <v>3.5</v>
      </c>
      <c r="AD330" s="4" t="n">
        <v>3.5</v>
      </c>
      <c r="AE330" s="4" t="n">
        <v>3.5</v>
      </c>
      <c r="AF330" s="4" t="n">
        <v>3</v>
      </c>
      <c r="AG330" s="4" t="n">
        <v>5</v>
      </c>
      <c r="AH330" s="4" t="n">
        <v>3</v>
      </c>
      <c r="AI330" s="4" t="n">
        <v>3.5</v>
      </c>
      <c r="AJ330" s="4" t="n">
        <v>3</v>
      </c>
      <c r="AK330" s="11" t="n">
        <f aca="false">SUM(F330:AJ330)</f>
        <v>143.5</v>
      </c>
      <c r="AL330" s="4" t="n">
        <v>32</v>
      </c>
      <c r="AM330" s="17" t="n">
        <f aca="false">PRODUCT(AK330:AL330)</f>
        <v>4592</v>
      </c>
      <c r="AN330" s="29"/>
      <c r="AO330" s="8"/>
      <c r="AP330" s="4"/>
      <c r="AQ330" s="4"/>
      <c r="AR330" s="10"/>
      <c r="AS330" s="14"/>
      <c r="AT330" s="12" t="n">
        <v>1300</v>
      </c>
      <c r="AU330" s="15" t="n">
        <f aca="false">AN330+AO330+AR330+AS330+AT330</f>
        <v>1300</v>
      </c>
      <c r="AV330" s="4" t="n">
        <v>1000</v>
      </c>
      <c r="AW330" s="15" t="n">
        <f aca="false">AP330+AR330+AS330+AT330+AV330+AZ330</f>
        <v>2443.5</v>
      </c>
      <c r="AX330" s="15" t="n">
        <f aca="false">AU330-AW330+AV330+AZ330</f>
        <v>0</v>
      </c>
      <c r="AY330" s="58" t="n">
        <v>0</v>
      </c>
      <c r="AZ330" s="15" t="n">
        <f aca="false">AK330</f>
        <v>143.5</v>
      </c>
      <c r="BA330" s="15" t="n">
        <f aca="false">AY330+AZ330</f>
        <v>143.5</v>
      </c>
      <c r="BB330" s="15" t="n">
        <f aca="false">AM330-AW330</f>
        <v>2148.5</v>
      </c>
      <c r="BC330" s="4"/>
      <c r="BD330" s="4"/>
    </row>
    <row r="331" customFormat="false" ht="15.75" hidden="false" customHeight="false" outlineLevel="0" collapsed="false">
      <c r="A331" s="16" t="n">
        <v>201</v>
      </c>
      <c r="B331" s="4" t="s">
        <v>356</v>
      </c>
      <c r="C331" s="4" t="s">
        <v>325</v>
      </c>
      <c r="D331" s="4" t="n">
        <v>7459252</v>
      </c>
      <c r="E331" s="4" t="s">
        <v>357</v>
      </c>
      <c r="F331" s="4" t="n">
        <v>2</v>
      </c>
      <c r="G331" s="4" t="n">
        <v>2</v>
      </c>
      <c r="H331" s="4" t="n">
        <v>2</v>
      </c>
      <c r="I331" s="4" t="n">
        <v>3</v>
      </c>
      <c r="J331" s="4" t="n">
        <v>2.5</v>
      </c>
      <c r="K331" s="4" t="n">
        <v>2.5</v>
      </c>
      <c r="L331" s="4" t="n">
        <v>2.5</v>
      </c>
      <c r="M331" s="4" t="n">
        <v>2.5</v>
      </c>
      <c r="N331" s="4" t="n">
        <v>2.5</v>
      </c>
      <c r="O331" s="4" t="n">
        <v>2.5</v>
      </c>
      <c r="P331" s="4" t="n">
        <v>2</v>
      </c>
      <c r="Q331" s="4" t="n">
        <v>2.5</v>
      </c>
      <c r="R331" s="4" t="n">
        <v>2</v>
      </c>
      <c r="S331" s="4"/>
      <c r="T331" s="4" t="n">
        <v>2.5</v>
      </c>
      <c r="U331" s="4" t="n">
        <v>2.5</v>
      </c>
      <c r="V331" s="4" t="n">
        <v>2</v>
      </c>
      <c r="W331" s="4" t="n">
        <v>2</v>
      </c>
      <c r="X331" s="4" t="n">
        <v>2</v>
      </c>
      <c r="Y331" s="4" t="n">
        <v>2</v>
      </c>
      <c r="Z331" s="4" t="n">
        <v>2</v>
      </c>
      <c r="AA331" s="4" t="n">
        <v>2.5</v>
      </c>
      <c r="AB331" s="4" t="n">
        <v>2</v>
      </c>
      <c r="AC331" s="4" t="n">
        <v>2</v>
      </c>
      <c r="AD331" s="4" t="n">
        <v>2</v>
      </c>
      <c r="AE331" s="4" t="n">
        <v>1.5</v>
      </c>
      <c r="AF331" s="4" t="n">
        <v>2</v>
      </c>
      <c r="AG331" s="4" t="n">
        <v>2.5</v>
      </c>
      <c r="AH331" s="4" t="n">
        <v>2.5</v>
      </c>
      <c r="AI331" s="4" t="n">
        <v>3</v>
      </c>
      <c r="AJ331" s="4" t="n">
        <v>3</v>
      </c>
      <c r="AK331" s="11" t="n">
        <f aca="false">SUM(F331:AJ331)</f>
        <v>68.5</v>
      </c>
      <c r="AL331" s="4" t="n">
        <v>32</v>
      </c>
      <c r="AM331" s="17" t="n">
        <f aca="false">PRODUCT(AK331:AL331)</f>
        <v>2192</v>
      </c>
      <c r="AN331" s="29" t="n">
        <v>0</v>
      </c>
      <c r="AO331" s="8"/>
      <c r="AP331" s="4"/>
      <c r="AQ331" s="30"/>
      <c r="AR331" s="10"/>
      <c r="AS331" s="14"/>
      <c r="AT331" s="12"/>
      <c r="AU331" s="15" t="n">
        <f aca="false">AN331+AO331+AR331+AS331+AT331</f>
        <v>0</v>
      </c>
      <c r="AV331" s="15"/>
      <c r="AW331" s="15" t="n">
        <f aca="false">AP331+AR331+AS331+AT331+AV331+AZ331</f>
        <v>68.5</v>
      </c>
      <c r="AX331" s="15" t="n">
        <f aca="false">AU331-AW331+AV331+AZ331</f>
        <v>0</v>
      </c>
      <c r="AY331" s="15" t="n">
        <v>274.5</v>
      </c>
      <c r="AZ331" s="15" t="n">
        <f aca="false">AK331</f>
        <v>68.5</v>
      </c>
      <c r="BA331" s="15" t="n">
        <f aca="false">AY331+AZ331</f>
        <v>343</v>
      </c>
      <c r="BB331" s="15" t="n">
        <f aca="false">AM331-AW331</f>
        <v>2123.5</v>
      </c>
      <c r="BC331" s="4"/>
      <c r="BD331" s="4"/>
    </row>
    <row r="332" customFormat="false" ht="15.75" hidden="false" customHeight="false" outlineLevel="0" collapsed="false">
      <c r="A332" s="16" t="n">
        <v>753</v>
      </c>
      <c r="B332" s="4" t="s">
        <v>1113</v>
      </c>
      <c r="C332" s="4" t="s">
        <v>1033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 t="n">
        <v>4</v>
      </c>
      <c r="W332" s="4" t="n">
        <v>5.5</v>
      </c>
      <c r="X332" s="4" t="n">
        <v>4.5</v>
      </c>
      <c r="Y332" s="4" t="n">
        <v>4</v>
      </c>
      <c r="Z332" s="4" t="n">
        <v>4</v>
      </c>
      <c r="AA332" s="4" t="n">
        <v>5.5</v>
      </c>
      <c r="AB332" s="4" t="n">
        <v>6</v>
      </c>
      <c r="AC332" s="4" t="n">
        <v>4</v>
      </c>
      <c r="AD332" s="4" t="n">
        <v>4.5</v>
      </c>
      <c r="AE332" s="4" t="n">
        <v>4.5</v>
      </c>
      <c r="AF332" s="4" t="n">
        <v>4.5</v>
      </c>
      <c r="AG332" s="4" t="n">
        <v>4.5</v>
      </c>
      <c r="AH332" s="4" t="n">
        <v>5</v>
      </c>
      <c r="AI332" s="4" t="n">
        <v>5.5</v>
      </c>
      <c r="AJ332" s="4" t="n">
        <v>2.5</v>
      </c>
      <c r="AK332" s="11" t="n">
        <f aca="false">SUM(F332:AJ332)</f>
        <v>68.5</v>
      </c>
      <c r="AL332" s="4" t="n">
        <v>32</v>
      </c>
      <c r="AM332" s="17" t="n">
        <f aca="false">PRODUCT(AK332:AL332)</f>
        <v>2192</v>
      </c>
      <c r="AN332" s="29"/>
      <c r="AO332" s="8"/>
      <c r="AP332" s="4"/>
      <c r="AQ332" s="30"/>
      <c r="AR332" s="10"/>
      <c r="AS332" s="14"/>
      <c r="AT332" s="12"/>
      <c r="AU332" s="15" t="n">
        <f aca="false">AN332+AO332+AR332+AS332+AT332</f>
        <v>0</v>
      </c>
      <c r="AV332" s="15"/>
      <c r="AW332" s="15" t="n">
        <f aca="false">AP332+AR332+AS332+AT332+AV332+AZ332</f>
        <v>68.5</v>
      </c>
      <c r="AX332" s="15"/>
      <c r="AY332" s="15"/>
      <c r="AZ332" s="15" t="n">
        <f aca="false">AK332</f>
        <v>68.5</v>
      </c>
      <c r="BA332" s="15" t="n">
        <f aca="false">AY332+AZ332</f>
        <v>68.5</v>
      </c>
      <c r="BB332" s="15" t="n">
        <f aca="false">AM332-AW332</f>
        <v>2123.5</v>
      </c>
      <c r="BC332" s="4"/>
      <c r="BD332" s="4"/>
    </row>
    <row r="333" customFormat="false" ht="15.75" hidden="false" customHeight="false" outlineLevel="0" collapsed="false">
      <c r="A333" s="16" t="n">
        <v>783</v>
      </c>
      <c r="B333" s="4" t="s">
        <v>803</v>
      </c>
      <c r="C333" s="4" t="s">
        <v>1130</v>
      </c>
      <c r="D333" s="4"/>
      <c r="E333" s="4"/>
      <c r="F333" s="4" t="n">
        <v>2.5</v>
      </c>
      <c r="G333" s="4" t="n">
        <v>2</v>
      </c>
      <c r="H333" s="4" t="n">
        <v>2.5</v>
      </c>
      <c r="I333" s="4" t="n">
        <v>2.5</v>
      </c>
      <c r="J333" s="4" t="n">
        <v>2.5</v>
      </c>
      <c r="K333" s="4" t="n">
        <v>2.5</v>
      </c>
      <c r="L333" s="4" t="n">
        <v>2</v>
      </c>
      <c r="M333" s="4" t="n">
        <v>2.5</v>
      </c>
      <c r="N333" s="4" t="n">
        <v>2</v>
      </c>
      <c r="O333" s="4" t="n">
        <v>2.5</v>
      </c>
      <c r="P333" s="4" t="n">
        <v>2.5</v>
      </c>
      <c r="Q333" s="4" t="n">
        <v>2</v>
      </c>
      <c r="R333" s="4" t="n">
        <v>2</v>
      </c>
      <c r="S333" s="4" t="n">
        <v>2.5</v>
      </c>
      <c r="T333" s="4" t="n">
        <v>2.5</v>
      </c>
      <c r="U333" s="4" t="n">
        <v>3.5</v>
      </c>
      <c r="V333" s="4" t="n">
        <v>2</v>
      </c>
      <c r="W333" s="4" t="n">
        <v>2</v>
      </c>
      <c r="X333" s="4" t="n">
        <v>2</v>
      </c>
      <c r="Y333" s="4" t="n">
        <v>2</v>
      </c>
      <c r="Z333" s="4" t="n">
        <v>2</v>
      </c>
      <c r="AA333" s="4" t="n">
        <v>2</v>
      </c>
      <c r="AB333" s="4" t="n">
        <v>2</v>
      </c>
      <c r="AC333" s="4" t="n">
        <v>2</v>
      </c>
      <c r="AD333" s="4" t="n">
        <v>2</v>
      </c>
      <c r="AE333" s="4" t="n">
        <v>2</v>
      </c>
      <c r="AF333" s="4" t="n">
        <v>2</v>
      </c>
      <c r="AG333" s="4" t="n">
        <v>2</v>
      </c>
      <c r="AH333" s="4" t="n">
        <v>2</v>
      </c>
      <c r="AI333" s="4" t="n">
        <v>2</v>
      </c>
      <c r="AJ333" s="4" t="n">
        <v>2</v>
      </c>
      <c r="AK333" s="11" t="n">
        <f aca="false">SUM(F333:AJ333)</f>
        <v>68.5</v>
      </c>
      <c r="AL333" s="4" t="n">
        <v>32</v>
      </c>
      <c r="AM333" s="17" t="n">
        <f aca="false">PRODUCT(AK333:AL333)</f>
        <v>2192</v>
      </c>
      <c r="AN333" s="29" t="n">
        <v>0</v>
      </c>
      <c r="AO333" s="8"/>
      <c r="AP333" s="4"/>
      <c r="AQ333" s="30"/>
      <c r="AR333" s="10"/>
      <c r="AS333" s="14"/>
      <c r="AT333" s="12"/>
      <c r="AU333" s="15" t="n">
        <f aca="false">AN333+AO333+AR333+AS333+AT333</f>
        <v>0</v>
      </c>
      <c r="AV333" s="4"/>
      <c r="AW333" s="15" t="n">
        <f aca="false">AP333+AR333+AS333+AT333+AV333+AZ333</f>
        <v>68.5</v>
      </c>
      <c r="AX333" s="15" t="n">
        <f aca="false">AU333-AW333+AV333+AZ333</f>
        <v>0</v>
      </c>
      <c r="AY333" s="4" t="n">
        <v>116</v>
      </c>
      <c r="AZ333" s="15" t="n">
        <f aca="false">AK333</f>
        <v>68.5</v>
      </c>
      <c r="BA333" s="15" t="n">
        <f aca="false">AY333+AZ333</f>
        <v>184.5</v>
      </c>
      <c r="BB333" s="15" t="n">
        <f aca="false">AM333-AW333</f>
        <v>2123.5</v>
      </c>
      <c r="BC333" s="4"/>
      <c r="BD333" s="4"/>
    </row>
    <row r="334" customFormat="false" ht="15.75" hidden="false" customHeight="false" outlineLevel="0" collapsed="false">
      <c r="A334" s="16" t="n">
        <v>316</v>
      </c>
      <c r="B334" s="4" t="s">
        <v>529</v>
      </c>
      <c r="C334" s="4" t="s">
        <v>475</v>
      </c>
      <c r="D334" s="4"/>
      <c r="E334" s="4"/>
      <c r="F334" s="4" t="n">
        <v>4.5</v>
      </c>
      <c r="G334" s="4" t="n">
        <v>3</v>
      </c>
      <c r="H334" s="4" t="n">
        <v>3</v>
      </c>
      <c r="I334" s="4" t="n">
        <v>3</v>
      </c>
      <c r="J334" s="4" t="n">
        <v>2</v>
      </c>
      <c r="K334" s="4" t="n">
        <v>4</v>
      </c>
      <c r="L334" s="4" t="n">
        <v>3.5</v>
      </c>
      <c r="M334" s="4" t="n">
        <v>4</v>
      </c>
      <c r="N334" s="4" t="n">
        <v>3</v>
      </c>
      <c r="O334" s="4" t="n">
        <v>2.5</v>
      </c>
      <c r="P334" s="4" t="n">
        <v>3</v>
      </c>
      <c r="Q334" s="4" t="n">
        <v>3.5</v>
      </c>
      <c r="R334" s="4" t="n">
        <v>3</v>
      </c>
      <c r="S334" s="4" t="n">
        <v>3</v>
      </c>
      <c r="T334" s="4" t="n">
        <v>2</v>
      </c>
      <c r="U334" s="4" t="n">
        <v>2</v>
      </c>
      <c r="V334" s="4" t="n">
        <v>2</v>
      </c>
      <c r="W334" s="4" t="n">
        <v>3</v>
      </c>
      <c r="X334" s="4" t="n">
        <v>4</v>
      </c>
      <c r="Y334" s="4" t="n">
        <v>3</v>
      </c>
      <c r="Z334" s="4" t="n">
        <v>2</v>
      </c>
      <c r="AA334" s="4"/>
      <c r="AB334" s="4"/>
      <c r="AC334" s="4"/>
      <c r="AD334" s="4"/>
      <c r="AE334" s="4"/>
      <c r="AF334" s="4"/>
      <c r="AG334" s="4"/>
      <c r="AH334" s="4" t="n">
        <v>2</v>
      </c>
      <c r="AI334" s="4" t="n">
        <v>3</v>
      </c>
      <c r="AJ334" s="4"/>
      <c r="AK334" s="11" t="n">
        <f aca="false">SUM(F334:AJ334)</f>
        <v>68</v>
      </c>
      <c r="AL334" s="4" t="n">
        <v>32</v>
      </c>
      <c r="AM334" s="17" t="n">
        <f aca="false">PRODUCT(AK334:AL334)</f>
        <v>2176</v>
      </c>
      <c r="AN334" s="29" t="n">
        <v>0</v>
      </c>
      <c r="AO334" s="8"/>
      <c r="AP334" s="4"/>
      <c r="AQ334" s="30"/>
      <c r="AR334" s="10"/>
      <c r="AS334" s="14"/>
      <c r="AT334" s="24"/>
      <c r="AU334" s="15" t="n">
        <f aca="false">AN334+AO334+AR334+AS334+AT334</f>
        <v>0</v>
      </c>
      <c r="AV334" s="15"/>
      <c r="AW334" s="15" t="n">
        <f aca="false">AP334+AR334+AS334+AT334+AV334+AZ334</f>
        <v>68</v>
      </c>
      <c r="AX334" s="15" t="n">
        <f aca="false">AU334-AW334+AV334+AZ334</f>
        <v>0</v>
      </c>
      <c r="AY334" s="15" t="n">
        <v>339.5</v>
      </c>
      <c r="AZ334" s="15" t="n">
        <f aca="false">AK334</f>
        <v>68</v>
      </c>
      <c r="BA334" s="15" t="n">
        <f aca="false">AY334+AZ334</f>
        <v>407.5</v>
      </c>
      <c r="BB334" s="15" t="n">
        <f aca="false">AM334-AW334</f>
        <v>2108</v>
      </c>
      <c r="BC334" s="4"/>
      <c r="BD334" s="31"/>
    </row>
    <row r="335" customFormat="false" ht="15.75" hidden="false" customHeight="false" outlineLevel="0" collapsed="false">
      <c r="A335" s="16" t="n">
        <v>821</v>
      </c>
      <c r="B335" s="4" t="s">
        <v>1203</v>
      </c>
      <c r="C335" s="4" t="s">
        <v>1127</v>
      </c>
      <c r="D335" s="4"/>
      <c r="E335" s="4"/>
      <c r="F335" s="4" t="n">
        <v>4.5</v>
      </c>
      <c r="G335" s="4" t="n">
        <v>5</v>
      </c>
      <c r="H335" s="4" t="n">
        <v>4.5</v>
      </c>
      <c r="I335" s="4" t="n">
        <v>5</v>
      </c>
      <c r="J335" s="4" t="n">
        <v>4.5</v>
      </c>
      <c r="K335" s="4"/>
      <c r="L335" s="4" t="n">
        <v>8</v>
      </c>
      <c r="M335" s="4" t="n">
        <v>5.5</v>
      </c>
      <c r="N335" s="4" t="n">
        <v>5</v>
      </c>
      <c r="O335" s="4" t="n">
        <v>6</v>
      </c>
      <c r="P335" s="4" t="n">
        <v>4.5</v>
      </c>
      <c r="Q335" s="4" t="n">
        <v>4.5</v>
      </c>
      <c r="R335" s="4"/>
      <c r="S335" s="4" t="n">
        <v>8</v>
      </c>
      <c r="T335" s="4" t="n">
        <v>4</v>
      </c>
      <c r="U335" s="4" t="n">
        <v>5</v>
      </c>
      <c r="V335" s="4" t="n">
        <v>5</v>
      </c>
      <c r="W335" s="4" t="n">
        <v>5</v>
      </c>
      <c r="X335" s="4" t="n">
        <v>4.5</v>
      </c>
      <c r="Y335" s="4"/>
      <c r="Z335" s="4" t="n">
        <v>8</v>
      </c>
      <c r="AA335" s="4" t="n">
        <v>4</v>
      </c>
      <c r="AB335" s="4" t="n">
        <v>5</v>
      </c>
      <c r="AC335" s="4" t="n">
        <v>4.5</v>
      </c>
      <c r="AD335" s="4" t="n">
        <v>4.5</v>
      </c>
      <c r="AE335" s="4" t="n">
        <v>4.5</v>
      </c>
      <c r="AF335" s="4"/>
      <c r="AG335" s="4" t="n">
        <v>8</v>
      </c>
      <c r="AH335" s="4" t="n">
        <v>4</v>
      </c>
      <c r="AI335" s="4" t="n">
        <v>4.5</v>
      </c>
      <c r="AJ335" s="4" t="n">
        <v>6.5</v>
      </c>
      <c r="AK335" s="11" t="n">
        <f aca="false">SUM(F335:AJ335)</f>
        <v>142</v>
      </c>
      <c r="AL335" s="4" t="n">
        <v>32</v>
      </c>
      <c r="AM335" s="17" t="n">
        <f aca="false">PRODUCT(AK335:AL335)</f>
        <v>4544</v>
      </c>
      <c r="AN335" s="29" t="n">
        <v>0</v>
      </c>
      <c r="AO335" s="8"/>
      <c r="AP335" s="4"/>
      <c r="AQ335" s="30"/>
      <c r="AR335" s="10"/>
      <c r="AS335" s="14"/>
      <c r="AT335" s="12" t="n">
        <v>2300</v>
      </c>
      <c r="AU335" s="15" t="n">
        <f aca="false">AN335+AO335+AR335+AS335+AT335</f>
        <v>2300</v>
      </c>
      <c r="AV335" s="4"/>
      <c r="AW335" s="15" t="n">
        <f aca="false">AP335+AR335+AS335+AT335+AV335+AZ335</f>
        <v>2442</v>
      </c>
      <c r="AX335" s="15" t="n">
        <f aca="false">AU335-AW335+AV335+AZ335</f>
        <v>0</v>
      </c>
      <c r="AY335" s="4" t="n">
        <v>159</v>
      </c>
      <c r="AZ335" s="15" t="n">
        <f aca="false">AK335</f>
        <v>142</v>
      </c>
      <c r="BA335" s="15" t="n">
        <f aca="false">AY335+AZ335</f>
        <v>301</v>
      </c>
      <c r="BB335" s="15" t="n">
        <f aca="false">AM335-AW335</f>
        <v>2102</v>
      </c>
      <c r="BC335" s="4"/>
      <c r="BD335" s="4"/>
    </row>
    <row r="336" customFormat="false" ht="15.75" hidden="false" customHeight="false" outlineLevel="0" collapsed="false">
      <c r="A336" s="16" t="n">
        <v>324</v>
      </c>
      <c r="B336" s="4" t="s">
        <v>538</v>
      </c>
      <c r="C336" s="4" t="s">
        <v>475</v>
      </c>
      <c r="D336" s="4"/>
      <c r="E336" s="4"/>
      <c r="F336" s="4" t="n">
        <v>2</v>
      </c>
      <c r="G336" s="4" t="n">
        <v>2</v>
      </c>
      <c r="H336" s="4" t="n">
        <v>2</v>
      </c>
      <c r="I336" s="4" t="n">
        <v>3</v>
      </c>
      <c r="J336" s="4" t="n">
        <v>3</v>
      </c>
      <c r="K336" s="4" t="n">
        <v>2</v>
      </c>
      <c r="L336" s="4" t="n">
        <v>2</v>
      </c>
      <c r="M336" s="4" t="n">
        <v>2</v>
      </c>
      <c r="N336" s="4" t="n">
        <v>2</v>
      </c>
      <c r="O336" s="4" t="n">
        <v>3</v>
      </c>
      <c r="P336" s="4" t="n">
        <v>3</v>
      </c>
      <c r="Q336" s="4" t="n">
        <v>3</v>
      </c>
      <c r="R336" s="4" t="n">
        <v>2.5</v>
      </c>
      <c r="S336" s="4" t="n">
        <v>2.5</v>
      </c>
      <c r="T336" s="4" t="n">
        <v>2.5</v>
      </c>
      <c r="U336" s="4" t="n">
        <v>2</v>
      </c>
      <c r="V336" s="4" t="n">
        <v>2</v>
      </c>
      <c r="W336" s="4" t="n">
        <v>2</v>
      </c>
      <c r="X336" s="4" t="n">
        <v>2</v>
      </c>
      <c r="Y336" s="4" t="n">
        <v>2</v>
      </c>
      <c r="Z336" s="4" t="n">
        <v>2</v>
      </c>
      <c r="AA336" s="4"/>
      <c r="AB336" s="4"/>
      <c r="AC336" s="4" t="n">
        <v>2</v>
      </c>
      <c r="AD336" s="4" t="n">
        <v>3</v>
      </c>
      <c r="AE336" s="4" t="n">
        <v>3</v>
      </c>
      <c r="AF336" s="4" t="n">
        <v>3</v>
      </c>
      <c r="AG336" s="4" t="n">
        <v>1</v>
      </c>
      <c r="AH336" s="4" t="n">
        <v>2</v>
      </c>
      <c r="AI336" s="4" t="n">
        <v>2</v>
      </c>
      <c r="AJ336" s="4" t="n">
        <v>2</v>
      </c>
      <c r="AK336" s="11" t="n">
        <f aca="false">SUM(F336:AJ336)</f>
        <v>66.5</v>
      </c>
      <c r="AL336" s="4" t="n">
        <v>32</v>
      </c>
      <c r="AM336" s="17" t="n">
        <f aca="false">PRODUCT(AK336:AL336)</f>
        <v>2128</v>
      </c>
      <c r="AN336" s="29" t="n">
        <v>0</v>
      </c>
      <c r="AO336" s="8"/>
      <c r="AP336" s="4"/>
      <c r="AQ336" s="30"/>
      <c r="AR336" s="10"/>
      <c r="AS336" s="14"/>
      <c r="AT336" s="24"/>
      <c r="AU336" s="15" t="n">
        <f aca="false">AN336+AO336+AR336+AS336+AT336</f>
        <v>0</v>
      </c>
      <c r="AV336" s="15"/>
      <c r="AW336" s="15" t="n">
        <f aca="false">AP336+AR336+AS336+AT336+AV336+AZ336</f>
        <v>66.5</v>
      </c>
      <c r="AX336" s="15" t="n">
        <f aca="false">AU336-AW336+AV336+AZ336</f>
        <v>0</v>
      </c>
      <c r="AY336" s="15" t="n">
        <v>20</v>
      </c>
      <c r="AZ336" s="15" t="n">
        <f aca="false">AK336</f>
        <v>66.5</v>
      </c>
      <c r="BA336" s="15" t="n">
        <f aca="false">AY336+AZ336</f>
        <v>86.5</v>
      </c>
      <c r="BB336" s="15" t="n">
        <f aca="false">AM336-AW336</f>
        <v>2061.5</v>
      </c>
      <c r="BC336" s="4"/>
      <c r="BD336" s="31"/>
    </row>
    <row r="337" customFormat="false" ht="15.75" hidden="false" customHeight="false" outlineLevel="0" collapsed="false">
      <c r="A337" s="16" t="n">
        <v>687</v>
      </c>
      <c r="B337" s="4" t="s">
        <v>1010</v>
      </c>
      <c r="C337" s="4" t="s">
        <v>1000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 t="n">
        <v>3</v>
      </c>
      <c r="S337" s="4" t="n">
        <v>4.5</v>
      </c>
      <c r="T337" s="4" t="n">
        <v>4</v>
      </c>
      <c r="U337" s="4" t="n">
        <v>4</v>
      </c>
      <c r="V337" s="4" t="n">
        <v>4.5</v>
      </c>
      <c r="W337" s="4" t="n">
        <v>4</v>
      </c>
      <c r="X337" s="4" t="n">
        <v>4</v>
      </c>
      <c r="Y337" s="4" t="n">
        <v>3</v>
      </c>
      <c r="Z337" s="4" t="n">
        <v>3</v>
      </c>
      <c r="AA337" s="4" t="n">
        <v>3</v>
      </c>
      <c r="AB337" s="4" t="n">
        <v>3.5</v>
      </c>
      <c r="AC337" s="4" t="n">
        <v>3.5</v>
      </c>
      <c r="AD337" s="4" t="n">
        <v>3.5</v>
      </c>
      <c r="AE337" s="4" t="n">
        <v>4</v>
      </c>
      <c r="AF337" s="4" t="n">
        <v>3.5</v>
      </c>
      <c r="AG337" s="4" t="n">
        <v>2.5</v>
      </c>
      <c r="AH337" s="4" t="n">
        <v>2.5</v>
      </c>
      <c r="AI337" s="4" t="n">
        <v>3.5</v>
      </c>
      <c r="AJ337" s="4" t="n">
        <v>3</v>
      </c>
      <c r="AK337" s="11" t="n">
        <f aca="false">SUM(F337:AJ337)</f>
        <v>66.5</v>
      </c>
      <c r="AL337" s="4" t="n">
        <v>32</v>
      </c>
      <c r="AM337" s="17" t="n">
        <f aca="false">PRODUCT(AK337:AL337)</f>
        <v>2128</v>
      </c>
      <c r="AN337" s="29"/>
      <c r="AO337" s="8"/>
      <c r="AP337" s="4"/>
      <c r="AQ337" s="30"/>
      <c r="AR337" s="10"/>
      <c r="AS337" s="14"/>
      <c r="AT337" s="12"/>
      <c r="AU337" s="15" t="n">
        <f aca="false">AN337+AO337+AR337+AS337+AT337</f>
        <v>0</v>
      </c>
      <c r="AV337" s="15"/>
      <c r="AW337" s="15" t="n">
        <f aca="false">AP337+AR337+AS337+AT337+AV337+AZ337</f>
        <v>66.5</v>
      </c>
      <c r="AX337" s="15"/>
      <c r="AY337" s="15"/>
      <c r="AZ337" s="15" t="n">
        <f aca="false">AK337</f>
        <v>66.5</v>
      </c>
      <c r="BA337" s="15" t="n">
        <f aca="false">AY337+AZ337</f>
        <v>66.5</v>
      </c>
      <c r="BB337" s="15" t="n">
        <f aca="false">AM337-AW337</f>
        <v>2061.5</v>
      </c>
      <c r="BC337" s="4"/>
      <c r="BD337" s="4"/>
    </row>
    <row r="338" customFormat="false" ht="15.75" hidden="false" customHeight="false" outlineLevel="0" collapsed="false">
      <c r="A338" s="16" t="n">
        <v>181</v>
      </c>
      <c r="B338" s="4" t="s">
        <v>315</v>
      </c>
      <c r="C338" s="4" t="s">
        <v>264</v>
      </c>
      <c r="D338" s="4"/>
      <c r="E338" s="4"/>
      <c r="F338" s="4" t="n">
        <v>2.5</v>
      </c>
      <c r="G338" s="4" t="n">
        <v>3</v>
      </c>
      <c r="H338" s="4" t="n">
        <v>3</v>
      </c>
      <c r="I338" s="4" t="n">
        <v>2.5</v>
      </c>
      <c r="J338" s="4" t="n">
        <v>2</v>
      </c>
      <c r="K338" s="4" t="n">
        <v>2</v>
      </c>
      <c r="L338" s="4" t="n">
        <v>2</v>
      </c>
      <c r="M338" s="4" t="n">
        <v>2.5</v>
      </c>
      <c r="N338" s="4" t="n">
        <v>2.5</v>
      </c>
      <c r="O338" s="4" t="n">
        <v>2.5</v>
      </c>
      <c r="P338" s="4" t="n">
        <v>2</v>
      </c>
      <c r="Q338" s="4" t="n">
        <v>2.5</v>
      </c>
      <c r="R338" s="4" t="n">
        <v>3</v>
      </c>
      <c r="S338" s="4" t="n">
        <v>2</v>
      </c>
      <c r="T338" s="4" t="n">
        <v>2</v>
      </c>
      <c r="U338" s="4" t="n">
        <v>2</v>
      </c>
      <c r="V338" s="4" t="n">
        <v>2</v>
      </c>
      <c r="W338" s="4" t="n">
        <v>2</v>
      </c>
      <c r="X338" s="4" t="n">
        <v>2</v>
      </c>
      <c r="Y338" s="4" t="n">
        <v>2</v>
      </c>
      <c r="Z338" s="4"/>
      <c r="AA338" s="4" t="n">
        <v>2</v>
      </c>
      <c r="AB338" s="4" t="n">
        <v>2</v>
      </c>
      <c r="AC338" s="4" t="n">
        <v>2</v>
      </c>
      <c r="AD338" s="4" t="n">
        <v>2</v>
      </c>
      <c r="AE338" s="4" t="n">
        <v>2</v>
      </c>
      <c r="AF338" s="4" t="n">
        <v>2</v>
      </c>
      <c r="AG338" s="4" t="n">
        <v>2</v>
      </c>
      <c r="AH338" s="4" t="n">
        <v>2</v>
      </c>
      <c r="AI338" s="4" t="n">
        <v>2</v>
      </c>
      <c r="AJ338" s="4" t="n">
        <v>2</v>
      </c>
      <c r="AK338" s="11" t="n">
        <f aca="false">SUM(F338:AJ338)</f>
        <v>66</v>
      </c>
      <c r="AL338" s="4" t="n">
        <v>32</v>
      </c>
      <c r="AM338" s="17" t="n">
        <f aca="false">PRODUCT(AK338:AL338)</f>
        <v>2112</v>
      </c>
      <c r="AN338" s="29" t="n">
        <v>0</v>
      </c>
      <c r="AO338" s="8"/>
      <c r="AP338" s="4"/>
      <c r="AQ338" s="30"/>
      <c r="AR338" s="10"/>
      <c r="AS338" s="14"/>
      <c r="AT338" s="12"/>
      <c r="AU338" s="15" t="n">
        <f aca="false">AN338+AO338+AR338+AS338+AT338</f>
        <v>0</v>
      </c>
      <c r="AV338" s="15"/>
      <c r="AW338" s="15" t="n">
        <f aca="false">AP338+AR338+AS338+AT338+AV338+AZ338</f>
        <v>66</v>
      </c>
      <c r="AX338" s="15" t="n">
        <f aca="false">AU338-AW338+AV338+AZ338</f>
        <v>0</v>
      </c>
      <c r="AY338" s="15" t="n">
        <v>289</v>
      </c>
      <c r="AZ338" s="15" t="n">
        <f aca="false">AK338</f>
        <v>66</v>
      </c>
      <c r="BA338" s="15" t="n">
        <f aca="false">AY338+AZ338</f>
        <v>355</v>
      </c>
      <c r="BB338" s="15" t="n">
        <f aca="false">AM338-AW338</f>
        <v>2046</v>
      </c>
      <c r="BC338" s="4"/>
      <c r="BD338" s="4"/>
    </row>
    <row r="339" customFormat="false" ht="15.75" hidden="false" customHeight="false" outlineLevel="0" collapsed="false">
      <c r="A339" s="16" t="n">
        <v>538</v>
      </c>
      <c r="B339" s="4" t="s">
        <v>822</v>
      </c>
      <c r="C339" s="4" t="s">
        <v>728</v>
      </c>
      <c r="D339" s="4"/>
      <c r="E339" s="4"/>
      <c r="F339" s="4" t="n">
        <v>6.5</v>
      </c>
      <c r="G339" s="4" t="n">
        <v>6.5</v>
      </c>
      <c r="H339" s="4" t="n">
        <v>6.5</v>
      </c>
      <c r="I339" s="4" t="n">
        <v>6.5</v>
      </c>
      <c r="J339" s="4" t="n">
        <v>6.5</v>
      </c>
      <c r="K339" s="4" t="n">
        <v>6.5</v>
      </c>
      <c r="L339" s="4" t="n">
        <v>6</v>
      </c>
      <c r="M339" s="4" t="n">
        <v>6.5</v>
      </c>
      <c r="N339" s="4" t="n">
        <v>4</v>
      </c>
      <c r="O339" s="4" t="n">
        <v>8</v>
      </c>
      <c r="P339" s="4" t="n">
        <v>6</v>
      </c>
      <c r="Q339" s="4" t="n">
        <v>6</v>
      </c>
      <c r="R339" s="4" t="n">
        <v>6.5</v>
      </c>
      <c r="S339" s="4" t="n">
        <v>4</v>
      </c>
      <c r="T339" s="4" t="n">
        <v>8.5</v>
      </c>
      <c r="U339" s="4" t="n">
        <v>6</v>
      </c>
      <c r="V339" s="4" t="n">
        <v>7</v>
      </c>
      <c r="W339" s="4" t="n">
        <v>6.5</v>
      </c>
      <c r="X339" s="4" t="n">
        <v>7</v>
      </c>
      <c r="Y339" s="4" t="n">
        <v>6</v>
      </c>
      <c r="Z339" s="4" t="n">
        <v>6.5</v>
      </c>
      <c r="AA339" s="4" t="n">
        <v>6</v>
      </c>
      <c r="AB339" s="4" t="n">
        <v>6</v>
      </c>
      <c r="AC339" s="4" t="n">
        <v>6</v>
      </c>
      <c r="AD339" s="4" t="n">
        <v>6</v>
      </c>
      <c r="AE339" s="4" t="n">
        <v>5.5</v>
      </c>
      <c r="AF339" s="4" t="n">
        <v>6.5</v>
      </c>
      <c r="AG339" s="4" t="n">
        <v>3</v>
      </c>
      <c r="AH339" s="4" t="n">
        <v>6</v>
      </c>
      <c r="AI339" s="4" t="n">
        <v>5.5</v>
      </c>
      <c r="AJ339" s="4" t="n">
        <v>6</v>
      </c>
      <c r="AK339" s="11" t="n">
        <f aca="false">SUM(F339:AJ339)</f>
        <v>190</v>
      </c>
      <c r="AL339" s="4" t="n">
        <v>32</v>
      </c>
      <c r="AM339" s="17" t="n">
        <f aca="false">PRODUCT(AK339:AL339)</f>
        <v>6080</v>
      </c>
      <c r="AN339" s="29" t="n">
        <v>0</v>
      </c>
      <c r="AO339" s="8"/>
      <c r="AP339" s="4"/>
      <c r="AQ339" s="30"/>
      <c r="AR339" s="10"/>
      <c r="AS339" s="14"/>
      <c r="AT339" s="12" t="n">
        <v>3650</v>
      </c>
      <c r="AU339" s="15" t="n">
        <f aca="false">AN339+AO339+AR339+AS339+AT339</f>
        <v>3650</v>
      </c>
      <c r="AV339" s="15" t="n">
        <v>200</v>
      </c>
      <c r="AW339" s="15" t="n">
        <f aca="false">AP339+AR339+AS339+AT339+AV339+AZ339</f>
        <v>4040</v>
      </c>
      <c r="AX339" s="15" t="n">
        <f aca="false">AU339-AW339+AV339+AZ339</f>
        <v>0</v>
      </c>
      <c r="AY339" s="15" t="n">
        <v>714</v>
      </c>
      <c r="AZ339" s="15" t="n">
        <f aca="false">AK339</f>
        <v>190</v>
      </c>
      <c r="BA339" s="15" t="n">
        <f aca="false">AY339+AZ339</f>
        <v>904</v>
      </c>
      <c r="BB339" s="15" t="n">
        <f aca="false">AM339-AW339</f>
        <v>2040</v>
      </c>
      <c r="BC339" s="4"/>
      <c r="BD339" s="4"/>
    </row>
    <row r="340" customFormat="false" ht="15.75" hidden="false" customHeight="false" outlineLevel="0" collapsed="false">
      <c r="A340" s="16" t="n">
        <v>343</v>
      </c>
      <c r="B340" s="4" t="s">
        <v>560</v>
      </c>
      <c r="C340" s="4" t="s">
        <v>475</v>
      </c>
      <c r="D340" s="4"/>
      <c r="E340" s="4"/>
      <c r="F340" s="4" t="n">
        <v>2</v>
      </c>
      <c r="G340" s="4" t="n">
        <v>2</v>
      </c>
      <c r="H340" s="4" t="n">
        <v>2</v>
      </c>
      <c r="I340" s="4" t="n">
        <v>1.5</v>
      </c>
      <c r="J340" s="4" t="n">
        <v>2</v>
      </c>
      <c r="K340" s="4" t="n">
        <v>2</v>
      </c>
      <c r="L340" s="4" t="n">
        <v>2</v>
      </c>
      <c r="M340" s="4" t="n">
        <v>2</v>
      </c>
      <c r="N340" s="4" t="n">
        <v>2.5</v>
      </c>
      <c r="O340" s="4" t="n">
        <v>2.5</v>
      </c>
      <c r="P340" s="4" t="n">
        <v>2.5</v>
      </c>
      <c r="Q340" s="4" t="n">
        <v>2.5</v>
      </c>
      <c r="R340" s="4" t="n">
        <v>2.5</v>
      </c>
      <c r="S340" s="4" t="n">
        <v>2</v>
      </c>
      <c r="T340" s="4" t="n">
        <v>2.5</v>
      </c>
      <c r="U340" s="4" t="n">
        <v>1.5</v>
      </c>
      <c r="V340" s="4" t="n">
        <v>2</v>
      </c>
      <c r="W340" s="4" t="n">
        <v>2.5</v>
      </c>
      <c r="X340" s="4" t="n">
        <v>1.5</v>
      </c>
      <c r="Y340" s="4"/>
      <c r="Z340" s="4" t="n">
        <v>2.5</v>
      </c>
      <c r="AA340" s="4" t="n">
        <v>1.5</v>
      </c>
      <c r="AB340" s="4" t="n">
        <v>2</v>
      </c>
      <c r="AC340" s="4" t="n">
        <v>2</v>
      </c>
      <c r="AD340" s="4" t="n">
        <v>2.5</v>
      </c>
      <c r="AE340" s="4" t="n">
        <v>2</v>
      </c>
      <c r="AF340" s="4" t="n">
        <v>2.5</v>
      </c>
      <c r="AG340" s="4" t="n">
        <v>2</v>
      </c>
      <c r="AH340" s="4" t="n">
        <v>2.5</v>
      </c>
      <c r="AI340" s="4" t="n">
        <v>2.5</v>
      </c>
      <c r="AJ340" s="4" t="n">
        <v>2</v>
      </c>
      <c r="AK340" s="11" t="n">
        <f aca="false">SUM(F340:AJ340)</f>
        <v>64</v>
      </c>
      <c r="AL340" s="4" t="n">
        <v>32</v>
      </c>
      <c r="AM340" s="17" t="n">
        <f aca="false">PRODUCT(AK340:AL340)</f>
        <v>2048</v>
      </c>
      <c r="AN340" s="29" t="n">
        <v>0</v>
      </c>
      <c r="AO340" s="8"/>
      <c r="AP340" s="4"/>
      <c r="AQ340" s="30"/>
      <c r="AR340" s="10"/>
      <c r="AS340" s="14"/>
      <c r="AT340" s="24"/>
      <c r="AU340" s="15" t="n">
        <f aca="false">AN340+AO340+AR340+AS340+AT340</f>
        <v>0</v>
      </c>
      <c r="AV340" s="15"/>
      <c r="AW340" s="15" t="n">
        <f aca="false">AP340+AR340+AS340+AT340+AV340+AZ340</f>
        <v>64</v>
      </c>
      <c r="AX340" s="15" t="n">
        <f aca="false">AU340-AW340+AV340+AZ340</f>
        <v>0</v>
      </c>
      <c r="AY340" s="15" t="n">
        <v>283.5</v>
      </c>
      <c r="AZ340" s="15" t="n">
        <f aca="false">AK340</f>
        <v>64</v>
      </c>
      <c r="BA340" s="15" t="n">
        <f aca="false">AY340+AZ340</f>
        <v>347.5</v>
      </c>
      <c r="BB340" s="15" t="n">
        <f aca="false">AM340-AW340</f>
        <v>1984</v>
      </c>
      <c r="BC340" s="4"/>
      <c r="BD340" s="31"/>
    </row>
    <row r="341" customFormat="false" ht="15.75" hidden="false" customHeight="false" outlineLevel="0" collapsed="false">
      <c r="A341" s="16" t="n">
        <v>812</v>
      </c>
      <c r="B341" s="4" t="s">
        <v>1185</v>
      </c>
      <c r="C341" s="4" t="s">
        <v>1130</v>
      </c>
      <c r="D341" s="4"/>
      <c r="E341" s="4"/>
      <c r="F341" s="4"/>
      <c r="G341" s="4"/>
      <c r="H341" s="4"/>
      <c r="I341" s="4"/>
      <c r="J341" s="4"/>
      <c r="K341" s="4"/>
      <c r="L341" s="4"/>
      <c r="M341" s="4" t="n">
        <v>5</v>
      </c>
      <c r="N341" s="4" t="n">
        <v>3.5</v>
      </c>
      <c r="O341" s="4" t="n">
        <v>5</v>
      </c>
      <c r="P341" s="4" t="n">
        <v>7</v>
      </c>
      <c r="Q341" s="4" t="n">
        <v>6</v>
      </c>
      <c r="R341" s="4" t="n">
        <v>7.5</v>
      </c>
      <c r="S341" s="4" t="n">
        <v>8</v>
      </c>
      <c r="T341" s="4" t="n">
        <v>7.5</v>
      </c>
      <c r="U341" s="4" t="n">
        <v>7</v>
      </c>
      <c r="V341" s="4"/>
      <c r="W341" s="4" t="n">
        <v>6.5</v>
      </c>
      <c r="X341" s="4" t="n">
        <v>6.5</v>
      </c>
      <c r="Y341" s="4" t="n">
        <v>7</v>
      </c>
      <c r="Z341" s="4" t="n">
        <v>8.5</v>
      </c>
      <c r="AA341" s="4" t="n">
        <v>7.5</v>
      </c>
      <c r="AB341" s="4" t="n">
        <v>7.5</v>
      </c>
      <c r="AC341" s="4" t="n">
        <v>8</v>
      </c>
      <c r="AD341" s="4" t="n">
        <v>7</v>
      </c>
      <c r="AE341" s="4" t="n">
        <v>7.5</v>
      </c>
      <c r="AF341" s="4" t="n">
        <v>7</v>
      </c>
      <c r="AG341" s="4" t="n">
        <v>6</v>
      </c>
      <c r="AH341" s="4" t="n">
        <v>7.5</v>
      </c>
      <c r="AI341" s="4" t="n">
        <v>3</v>
      </c>
      <c r="AJ341" s="4" t="n">
        <v>3</v>
      </c>
      <c r="AK341" s="11" t="n">
        <f aca="false">SUM(F341:AJ341)</f>
        <v>149</v>
      </c>
      <c r="AL341" s="4" t="n">
        <v>32</v>
      </c>
      <c r="AM341" s="17" t="n">
        <f aca="false">PRODUCT(AK341:AL341)</f>
        <v>4768</v>
      </c>
      <c r="AN341" s="29"/>
      <c r="AO341" s="8"/>
      <c r="AP341" s="4"/>
      <c r="AQ341" s="30"/>
      <c r="AR341" s="10"/>
      <c r="AS341" s="14"/>
      <c r="AT341" s="12" t="n">
        <v>2650</v>
      </c>
      <c r="AU341" s="15" t="n">
        <f aca="false">AN341+AO341+AR341+AS341+AT341</f>
        <v>2650</v>
      </c>
      <c r="AV341" s="4"/>
      <c r="AW341" s="15" t="n">
        <f aca="false">AP341+AR341+AS341+AT341+AV341+AZ341</f>
        <v>2799</v>
      </c>
      <c r="AX341" s="15"/>
      <c r="AY341" s="4"/>
      <c r="AZ341" s="15" t="n">
        <f aca="false">AK341</f>
        <v>149</v>
      </c>
      <c r="BA341" s="15" t="n">
        <f aca="false">AY341+AZ341</f>
        <v>149</v>
      </c>
      <c r="BB341" s="15" t="n">
        <f aca="false">AM341-AW341</f>
        <v>1969</v>
      </c>
      <c r="BC341" s="4"/>
      <c r="BD341" s="4"/>
    </row>
    <row r="342" customFormat="false" ht="15.75" hidden="false" customHeight="false" outlineLevel="0" collapsed="false">
      <c r="A342" s="16" t="n">
        <v>773</v>
      </c>
      <c r="B342" s="4" t="s">
        <v>1142</v>
      </c>
      <c r="C342" s="4" t="s">
        <v>1130</v>
      </c>
      <c r="D342" s="4"/>
      <c r="E342" s="4"/>
      <c r="F342" s="4" t="n">
        <v>3</v>
      </c>
      <c r="G342" s="4" t="n">
        <v>3.5</v>
      </c>
      <c r="H342" s="4" t="n">
        <v>2.5</v>
      </c>
      <c r="I342" s="4" t="n">
        <v>3</v>
      </c>
      <c r="J342" s="4" t="n">
        <v>3</v>
      </c>
      <c r="K342" s="4" t="n">
        <v>3</v>
      </c>
      <c r="L342" s="4" t="n">
        <v>3</v>
      </c>
      <c r="M342" s="4" t="n">
        <v>3</v>
      </c>
      <c r="N342" s="4" t="n">
        <v>2.5</v>
      </c>
      <c r="O342" s="4" t="n">
        <v>3</v>
      </c>
      <c r="P342" s="4" t="n">
        <v>3</v>
      </c>
      <c r="Q342" s="4" t="n">
        <v>3</v>
      </c>
      <c r="R342" s="4" t="n">
        <v>1.5</v>
      </c>
      <c r="S342" s="4" t="n">
        <v>4.5</v>
      </c>
      <c r="T342" s="4" t="n">
        <v>3.5</v>
      </c>
      <c r="U342" s="4" t="n">
        <v>3</v>
      </c>
      <c r="V342" s="4" t="n">
        <v>3</v>
      </c>
      <c r="W342" s="4" t="n">
        <v>3.5</v>
      </c>
      <c r="X342" s="4" t="n">
        <v>4</v>
      </c>
      <c r="Y342" s="4" t="n">
        <v>2</v>
      </c>
      <c r="Z342" s="4" t="n">
        <v>5.5</v>
      </c>
      <c r="AA342" s="4" t="n">
        <v>2</v>
      </c>
      <c r="AB342" s="4" t="n">
        <v>3.5</v>
      </c>
      <c r="AC342" s="4" t="n">
        <v>3.5</v>
      </c>
      <c r="AD342" s="4" t="n">
        <v>4</v>
      </c>
      <c r="AE342" s="4" t="n">
        <v>2</v>
      </c>
      <c r="AF342" s="4" t="n">
        <v>5</v>
      </c>
      <c r="AG342" s="4" t="n">
        <v>3.5</v>
      </c>
      <c r="AH342" s="4" t="n">
        <v>4</v>
      </c>
      <c r="AI342" s="4" t="n">
        <v>2</v>
      </c>
      <c r="AJ342" s="4" t="n">
        <v>5</v>
      </c>
      <c r="AK342" s="11" t="n">
        <f aca="false">SUM(F342:AJ342)</f>
        <v>100.5</v>
      </c>
      <c r="AL342" s="4" t="n">
        <v>32</v>
      </c>
      <c r="AM342" s="17" t="n">
        <f aca="false">PRODUCT(AK342:AL342)</f>
        <v>3216</v>
      </c>
      <c r="AN342" s="29" t="n">
        <v>0</v>
      </c>
      <c r="AO342" s="8"/>
      <c r="AP342" s="4"/>
      <c r="AQ342" s="30"/>
      <c r="AR342" s="10"/>
      <c r="AS342" s="14"/>
      <c r="AT342" s="12" t="n">
        <v>1150</v>
      </c>
      <c r="AU342" s="15" t="n">
        <f aca="false">AN342+AO342+AR342+AS342+AT342</f>
        <v>1150</v>
      </c>
      <c r="AV342" s="4"/>
      <c r="AW342" s="15" t="n">
        <f aca="false">AP342+AR342+AS342+AT342+AV342+AZ342</f>
        <v>1250.5</v>
      </c>
      <c r="AX342" s="15" t="n">
        <f aca="false">AU342-AW342+AV342+AZ342</f>
        <v>0</v>
      </c>
      <c r="AY342" s="4" t="n">
        <v>267.5</v>
      </c>
      <c r="AZ342" s="15" t="n">
        <f aca="false">AK342</f>
        <v>100.5</v>
      </c>
      <c r="BA342" s="15" t="n">
        <f aca="false">AY342+AZ342</f>
        <v>368</v>
      </c>
      <c r="BB342" s="15" t="n">
        <f aca="false">AM342-AW342</f>
        <v>1965.5</v>
      </c>
      <c r="BC342" s="4"/>
      <c r="BD342" s="4"/>
    </row>
    <row r="343" customFormat="false" ht="15.75" hidden="false" customHeight="false" outlineLevel="0" collapsed="false">
      <c r="A343" s="16" t="n">
        <v>7</v>
      </c>
      <c r="B343" s="23" t="s">
        <v>44</v>
      </c>
      <c r="C343" s="4" t="s">
        <v>29</v>
      </c>
      <c r="D343" s="4"/>
      <c r="E343" s="4"/>
      <c r="F343" s="4" t="n">
        <v>4.5</v>
      </c>
      <c r="G343" s="4" t="n">
        <v>4</v>
      </c>
      <c r="H343" s="4" t="n">
        <v>4.5</v>
      </c>
      <c r="I343" s="4" t="n">
        <v>4.5</v>
      </c>
      <c r="J343" s="4" t="n">
        <v>4.5</v>
      </c>
      <c r="K343" s="4" t="n">
        <v>4.5</v>
      </c>
      <c r="L343" s="4" t="n">
        <v>4.5</v>
      </c>
      <c r="M343" s="4" t="n">
        <v>4</v>
      </c>
      <c r="N343" s="4" t="n">
        <v>4</v>
      </c>
      <c r="O343" s="4" t="n">
        <v>4.5</v>
      </c>
      <c r="P343" s="4" t="n">
        <v>4</v>
      </c>
      <c r="Q343" s="4" t="n">
        <v>4.5</v>
      </c>
      <c r="R343" s="4" t="n">
        <v>4</v>
      </c>
      <c r="S343" s="4" t="n">
        <v>4.5</v>
      </c>
      <c r="T343" s="4" t="n">
        <v>4.5</v>
      </c>
      <c r="U343" s="4" t="n">
        <v>4.5</v>
      </c>
      <c r="V343" s="4" t="n">
        <v>4.5</v>
      </c>
      <c r="W343" s="4" t="n">
        <v>4.5</v>
      </c>
      <c r="X343" s="4" t="n">
        <v>4.5</v>
      </c>
      <c r="Y343" s="4" t="n">
        <v>4</v>
      </c>
      <c r="Z343" s="4" t="n">
        <v>4</v>
      </c>
      <c r="AA343" s="4" t="n">
        <v>4.5</v>
      </c>
      <c r="AB343" s="4" t="n">
        <v>4.5</v>
      </c>
      <c r="AC343" s="4" t="n">
        <v>4.5</v>
      </c>
      <c r="AD343" s="4" t="n">
        <v>4.5</v>
      </c>
      <c r="AE343" s="4" t="n">
        <v>4</v>
      </c>
      <c r="AF343" s="4" t="n">
        <v>4.5</v>
      </c>
      <c r="AG343" s="4" t="n">
        <v>4.5</v>
      </c>
      <c r="AH343" s="4" t="n">
        <v>4</v>
      </c>
      <c r="AI343" s="4" t="n">
        <v>5.5</v>
      </c>
      <c r="AJ343" s="4" t="n">
        <v>4.5</v>
      </c>
      <c r="AK343" s="11" t="n">
        <f aca="false">SUM(F343:AJ343)</f>
        <v>136</v>
      </c>
      <c r="AL343" s="4" t="n">
        <v>32</v>
      </c>
      <c r="AM343" s="17" t="n">
        <f aca="false">PRODUCT(AK343:AL343)</f>
        <v>4352</v>
      </c>
      <c r="AN343" s="18" t="n">
        <v>0</v>
      </c>
      <c r="AO343" s="19"/>
      <c r="AP343" s="65"/>
      <c r="AQ343" s="21"/>
      <c r="AR343" s="10"/>
      <c r="AS343" s="14"/>
      <c r="AT343" s="24" t="n">
        <v>2300</v>
      </c>
      <c r="AU343" s="15" t="n">
        <f aca="false">AN343+AO343+AR343+AS343+AT343</f>
        <v>2300</v>
      </c>
      <c r="AV343" s="15"/>
      <c r="AW343" s="15" t="n">
        <f aca="false">AP343+AR343+AS343+AT343+AV343+AZ343</f>
        <v>2436</v>
      </c>
      <c r="AX343" s="15" t="n">
        <f aca="false">AU343-AW343+AV343+AZ343</f>
        <v>0</v>
      </c>
      <c r="AY343" s="15" t="n">
        <v>528</v>
      </c>
      <c r="AZ343" s="15" t="n">
        <f aca="false">AK343</f>
        <v>136</v>
      </c>
      <c r="BA343" s="15" t="n">
        <f aca="false">AY343+AZ343</f>
        <v>664</v>
      </c>
      <c r="BB343" s="15" t="n">
        <f aca="false">AM343-AW343</f>
        <v>1916</v>
      </c>
      <c r="BC343" s="23"/>
      <c r="BD343" s="23"/>
    </row>
    <row r="344" customFormat="false" ht="15.75" hidden="false" customHeight="false" outlineLevel="0" collapsed="false">
      <c r="A344" s="16" t="n">
        <v>184</v>
      </c>
      <c r="B344" s="4" t="s">
        <v>318</v>
      </c>
      <c r="C344" s="4" t="s">
        <v>264</v>
      </c>
      <c r="D344" s="4"/>
      <c r="E344" s="4"/>
      <c r="F344" s="4"/>
      <c r="G344" s="4" t="n">
        <v>3</v>
      </c>
      <c r="H344" s="4" t="n">
        <v>2.5</v>
      </c>
      <c r="I344" s="4"/>
      <c r="J344" s="4"/>
      <c r="K344" s="4"/>
      <c r="L344" s="4"/>
      <c r="M344" s="4" t="n">
        <v>2</v>
      </c>
      <c r="N344" s="4" t="n">
        <v>2</v>
      </c>
      <c r="O344" s="4" t="n">
        <v>2</v>
      </c>
      <c r="P344" s="4" t="n">
        <v>2</v>
      </c>
      <c r="Q344" s="4" t="n">
        <v>3.5</v>
      </c>
      <c r="R344" s="4" t="n">
        <v>2.5</v>
      </c>
      <c r="S344" s="4" t="n">
        <v>3</v>
      </c>
      <c r="T344" s="4" t="n">
        <v>1.5</v>
      </c>
      <c r="U344" s="4" t="n">
        <v>3</v>
      </c>
      <c r="V344" s="4" t="n">
        <v>3</v>
      </c>
      <c r="W344" s="4" t="n">
        <v>3</v>
      </c>
      <c r="X344" s="4" t="n">
        <v>2.5</v>
      </c>
      <c r="Y344" s="4" t="n">
        <v>2.5</v>
      </c>
      <c r="Z344" s="4" t="n">
        <v>3</v>
      </c>
      <c r="AA344" s="4" t="n">
        <v>2.5</v>
      </c>
      <c r="AB344" s="4" t="n">
        <v>3</v>
      </c>
      <c r="AC344" s="4" t="n">
        <v>3</v>
      </c>
      <c r="AD344" s="4" t="n">
        <v>3</v>
      </c>
      <c r="AE344" s="4" t="n">
        <v>3</v>
      </c>
      <c r="AF344" s="4" t="n">
        <v>3</v>
      </c>
      <c r="AG344" s="4"/>
      <c r="AH344" s="4"/>
      <c r="AI344" s="4" t="n">
        <v>3</v>
      </c>
      <c r="AJ344" s="4"/>
      <c r="AK344" s="11" t="n">
        <f aca="false">SUM(F344:AJ344)</f>
        <v>61.5</v>
      </c>
      <c r="AL344" s="4" t="n">
        <v>32</v>
      </c>
      <c r="AM344" s="17" t="n">
        <f aca="false">PRODUCT(AK344:AL344)</f>
        <v>1968</v>
      </c>
      <c r="AN344" s="29" t="n">
        <v>0</v>
      </c>
      <c r="AO344" s="8"/>
      <c r="AP344" s="4"/>
      <c r="AQ344" s="30"/>
      <c r="AR344" s="10"/>
      <c r="AS344" s="14"/>
      <c r="AT344" s="12"/>
      <c r="AU344" s="15" t="n">
        <f aca="false">AN344+AO344+AR344+AS344+AT344</f>
        <v>0</v>
      </c>
      <c r="AV344" s="15"/>
      <c r="AW344" s="15" t="n">
        <f aca="false">AP344+AR344+AS344+AT344+AV344+AZ344</f>
        <v>61.5</v>
      </c>
      <c r="AX344" s="15" t="n">
        <f aca="false">AU344-AW344+AV344+AZ344</f>
        <v>0</v>
      </c>
      <c r="AY344" s="15" t="n">
        <v>32</v>
      </c>
      <c r="AZ344" s="15" t="n">
        <f aca="false">AK344</f>
        <v>61.5</v>
      </c>
      <c r="BA344" s="15" t="n">
        <f aca="false">AY344+AZ344</f>
        <v>93.5</v>
      </c>
      <c r="BB344" s="15" t="n">
        <f aca="false">AM344-AW344</f>
        <v>1906.5</v>
      </c>
      <c r="BC344" s="4"/>
      <c r="BD344" s="4"/>
    </row>
    <row r="345" customFormat="false" ht="15.75" hidden="false" customHeight="false" outlineLevel="0" collapsed="false">
      <c r="A345" s="16" t="n">
        <v>311</v>
      </c>
      <c r="B345" s="4" t="s">
        <v>524</v>
      </c>
      <c r="C345" s="4" t="s">
        <v>475</v>
      </c>
      <c r="D345" s="4"/>
      <c r="E345" s="4"/>
      <c r="F345" s="4" t="n">
        <v>2</v>
      </c>
      <c r="G345" s="4" t="n">
        <v>1.5</v>
      </c>
      <c r="H345" s="4" t="n">
        <v>2.5</v>
      </c>
      <c r="I345" s="4" t="n">
        <v>1.5</v>
      </c>
      <c r="J345" s="4" t="n">
        <v>3.5</v>
      </c>
      <c r="K345" s="4" t="n">
        <v>2.5</v>
      </c>
      <c r="L345" s="4" t="n">
        <v>3</v>
      </c>
      <c r="M345" s="4" t="n">
        <v>3</v>
      </c>
      <c r="N345" s="4" t="n">
        <v>1</v>
      </c>
      <c r="O345" s="4" t="n">
        <v>1.5</v>
      </c>
      <c r="P345" s="4" t="n">
        <v>1</v>
      </c>
      <c r="Q345" s="4"/>
      <c r="R345" s="4" t="n">
        <v>4</v>
      </c>
      <c r="S345" s="4" t="n">
        <v>2.5</v>
      </c>
      <c r="T345" s="4" t="n">
        <v>1.5</v>
      </c>
      <c r="U345" s="4" t="n">
        <v>2.5</v>
      </c>
      <c r="V345" s="4" t="n">
        <v>2</v>
      </c>
      <c r="W345" s="4" t="n">
        <v>2</v>
      </c>
      <c r="X345" s="4" t="n">
        <v>2.5</v>
      </c>
      <c r="Y345" s="4" t="n">
        <v>2</v>
      </c>
      <c r="Z345" s="4" t="n">
        <v>2</v>
      </c>
      <c r="AA345" s="4" t="n">
        <v>1.5</v>
      </c>
      <c r="AB345" s="4" t="n">
        <v>3</v>
      </c>
      <c r="AC345" s="4" t="n">
        <v>2.5</v>
      </c>
      <c r="AD345" s="4" t="n">
        <v>0</v>
      </c>
      <c r="AE345" s="4" t="n">
        <v>2</v>
      </c>
      <c r="AF345" s="4"/>
      <c r="AG345" s="4" t="n">
        <v>1</v>
      </c>
      <c r="AH345" s="4" t="n">
        <v>2.5</v>
      </c>
      <c r="AI345" s="4" t="n">
        <v>3</v>
      </c>
      <c r="AJ345" s="4" t="n">
        <v>2</v>
      </c>
      <c r="AK345" s="11" t="n">
        <f aca="false">SUM(F345:AJ345)</f>
        <v>61.5</v>
      </c>
      <c r="AL345" s="4" t="n">
        <v>32</v>
      </c>
      <c r="AM345" s="17" t="n">
        <f aca="false">PRODUCT(AK345:AL345)</f>
        <v>1968</v>
      </c>
      <c r="AN345" s="29" t="n">
        <v>0</v>
      </c>
      <c r="AO345" s="8"/>
      <c r="AP345" s="4"/>
      <c r="AQ345" s="30"/>
      <c r="AR345" s="10"/>
      <c r="AS345" s="14"/>
      <c r="AT345" s="24"/>
      <c r="AU345" s="15" t="n">
        <f aca="false">AN345+AO345+AR345+AS345+AT345</f>
        <v>0</v>
      </c>
      <c r="AV345" s="15"/>
      <c r="AW345" s="15" t="n">
        <f aca="false">AP345+AR345+AS345+AT345+AV345+AZ345</f>
        <v>61.5</v>
      </c>
      <c r="AX345" s="15" t="n">
        <f aca="false">AU345-AW345+AV345+AZ345</f>
        <v>0</v>
      </c>
      <c r="AY345" s="15" t="n">
        <v>227</v>
      </c>
      <c r="AZ345" s="15" t="n">
        <f aca="false">AK345</f>
        <v>61.5</v>
      </c>
      <c r="BA345" s="15" t="n">
        <f aca="false">AY345+AZ345</f>
        <v>288.5</v>
      </c>
      <c r="BB345" s="15" t="n">
        <f aca="false">AM345-AW345</f>
        <v>1906.5</v>
      </c>
      <c r="BC345" s="4"/>
      <c r="BD345" s="31"/>
    </row>
    <row r="346" customFormat="false" ht="15.75" hidden="false" customHeight="false" outlineLevel="0" collapsed="false">
      <c r="A346" s="16" t="n">
        <v>823</v>
      </c>
      <c r="B346" s="4" t="s">
        <v>1204</v>
      </c>
      <c r="C346" s="4" t="s">
        <v>1127</v>
      </c>
      <c r="D346" s="4"/>
      <c r="E346" s="4"/>
      <c r="F346" s="4" t="n">
        <v>2</v>
      </c>
      <c r="G346" s="4" t="n">
        <v>2.5</v>
      </c>
      <c r="H346" s="4" t="n">
        <v>2.5</v>
      </c>
      <c r="I346" s="4" t="n">
        <v>2</v>
      </c>
      <c r="J346" s="4" t="n">
        <v>2.5</v>
      </c>
      <c r="K346" s="4" t="n">
        <v>1.5</v>
      </c>
      <c r="L346" s="4" t="n">
        <v>2.5</v>
      </c>
      <c r="M346" s="4" t="n">
        <v>2.5</v>
      </c>
      <c r="N346" s="4" t="n">
        <v>2</v>
      </c>
      <c r="O346" s="4"/>
      <c r="P346" s="4" t="n">
        <v>2.5</v>
      </c>
      <c r="Q346" s="4" t="n">
        <v>1.5</v>
      </c>
      <c r="R346" s="4" t="n">
        <v>2</v>
      </c>
      <c r="S346" s="4" t="n">
        <v>1.5</v>
      </c>
      <c r="T346" s="4" t="n">
        <v>2</v>
      </c>
      <c r="U346" s="4" t="n">
        <v>2</v>
      </c>
      <c r="V346" s="4" t="n">
        <v>2.5</v>
      </c>
      <c r="W346" s="4" t="n">
        <v>2</v>
      </c>
      <c r="X346" s="4" t="n">
        <v>1</v>
      </c>
      <c r="Y346" s="4" t="n">
        <v>2</v>
      </c>
      <c r="Z346" s="4" t="n">
        <v>2</v>
      </c>
      <c r="AA346" s="4" t="n">
        <v>1.5</v>
      </c>
      <c r="AB346" s="4" t="n">
        <v>2</v>
      </c>
      <c r="AC346" s="4"/>
      <c r="AD346" s="4"/>
      <c r="AE346" s="4" t="n">
        <v>2.5</v>
      </c>
      <c r="AF346" s="4" t="n">
        <v>2.5</v>
      </c>
      <c r="AG346" s="4" t="n">
        <v>3</v>
      </c>
      <c r="AH346" s="4" t="n">
        <v>2.5</v>
      </c>
      <c r="AI346" s="4" t="n">
        <v>3</v>
      </c>
      <c r="AJ346" s="4" t="n">
        <v>3</v>
      </c>
      <c r="AK346" s="11" t="n">
        <f aca="false">SUM(F346:AJ346)</f>
        <v>61</v>
      </c>
      <c r="AL346" s="4" t="n">
        <v>32</v>
      </c>
      <c r="AM346" s="17" t="n">
        <f aca="false">PRODUCT(AK346:AL346)</f>
        <v>1952</v>
      </c>
      <c r="AN346" s="29" t="n">
        <v>0</v>
      </c>
      <c r="AO346" s="8"/>
      <c r="AP346" s="4"/>
      <c r="AQ346" s="30"/>
      <c r="AR346" s="10"/>
      <c r="AS346" s="14"/>
      <c r="AT346" s="12"/>
      <c r="AU346" s="15" t="n">
        <f aca="false">AN346+AO346+AR346+AS346+AT346</f>
        <v>0</v>
      </c>
      <c r="AV346" s="4"/>
      <c r="AW346" s="15" t="n">
        <f aca="false">AP346+AR346+AS346+AT346+AV346+AZ346</f>
        <v>61</v>
      </c>
      <c r="AX346" s="15" t="n">
        <f aca="false">AU346-AW346+AV346+AZ346</f>
        <v>0</v>
      </c>
      <c r="AY346" s="4" t="n">
        <v>64</v>
      </c>
      <c r="AZ346" s="15" t="n">
        <f aca="false">AK346</f>
        <v>61</v>
      </c>
      <c r="BA346" s="15" t="n">
        <f aca="false">AY346+AZ346</f>
        <v>125</v>
      </c>
      <c r="BB346" s="15" t="n">
        <f aca="false">AM346-AW346</f>
        <v>1891</v>
      </c>
      <c r="BC346" s="4"/>
      <c r="BD346" s="4"/>
    </row>
    <row r="347" customFormat="false" ht="15.75" hidden="false" customHeight="false" outlineLevel="0" collapsed="false">
      <c r="A347" s="16" t="n">
        <v>281</v>
      </c>
      <c r="B347" s="23" t="s">
        <v>485</v>
      </c>
      <c r="C347" s="4" t="s">
        <v>475</v>
      </c>
      <c r="D347" s="4"/>
      <c r="E347" s="4"/>
      <c r="F347" s="4" t="n">
        <v>3</v>
      </c>
      <c r="G347" s="4"/>
      <c r="H347" s="4" t="n">
        <v>3</v>
      </c>
      <c r="I347" s="4"/>
      <c r="J347" s="4" t="n">
        <v>3</v>
      </c>
      <c r="K347" s="4"/>
      <c r="L347" s="4" t="n">
        <v>3</v>
      </c>
      <c r="M347" s="4"/>
      <c r="N347" s="4" t="n">
        <v>3</v>
      </c>
      <c r="O347" s="4" t="n">
        <v>4</v>
      </c>
      <c r="P347" s="4" t="n">
        <v>3</v>
      </c>
      <c r="Q347" s="4" t="n">
        <v>3</v>
      </c>
      <c r="R347" s="4"/>
      <c r="S347" s="4"/>
      <c r="T347" s="4" t="n">
        <v>4</v>
      </c>
      <c r="U347" s="4"/>
      <c r="V347" s="4" t="n">
        <v>4</v>
      </c>
      <c r="W347" s="4"/>
      <c r="X347" s="4"/>
      <c r="Y347" s="4"/>
      <c r="Z347" s="4" t="n">
        <v>4</v>
      </c>
      <c r="AA347" s="4" t="n">
        <v>3</v>
      </c>
      <c r="AB347" s="4" t="n">
        <v>3</v>
      </c>
      <c r="AC347" s="4" t="n">
        <v>3</v>
      </c>
      <c r="AD347" s="4" t="n">
        <v>3</v>
      </c>
      <c r="AE347" s="4"/>
      <c r="AF347" s="4" t="n">
        <v>2</v>
      </c>
      <c r="AG347" s="4"/>
      <c r="AH347" s="4" t="n">
        <v>3</v>
      </c>
      <c r="AI347" s="4" t="n">
        <v>3</v>
      </c>
      <c r="AJ347" s="4" t="n">
        <v>3</v>
      </c>
      <c r="AK347" s="11" t="n">
        <f aca="false">SUM(F347:AJ347)</f>
        <v>60</v>
      </c>
      <c r="AL347" s="4" t="n">
        <v>32</v>
      </c>
      <c r="AM347" s="17" t="n">
        <f aca="false">PRODUCT(AK347:AL347)</f>
        <v>1920</v>
      </c>
      <c r="AN347" s="29" t="n">
        <v>0</v>
      </c>
      <c r="AO347" s="8"/>
      <c r="AP347" s="4"/>
      <c r="AQ347" s="30"/>
      <c r="AR347" s="10"/>
      <c r="AS347" s="14"/>
      <c r="AT347" s="24"/>
      <c r="AU347" s="15" t="n">
        <f aca="false">AN347+AO347+AR347+AS347+AT347</f>
        <v>0</v>
      </c>
      <c r="AV347" s="15"/>
      <c r="AW347" s="15" t="n">
        <f aca="false">AP347+AR347+AS347+AT347+AV347+AZ347</f>
        <v>60</v>
      </c>
      <c r="AX347" s="15" t="n">
        <f aca="false">AU347-AW347+AV347+AZ347</f>
        <v>0</v>
      </c>
      <c r="AY347" s="15" t="n">
        <v>108.5</v>
      </c>
      <c r="AZ347" s="15" t="n">
        <f aca="false">AK347</f>
        <v>60</v>
      </c>
      <c r="BA347" s="15" t="n">
        <f aca="false">AY347+AZ347</f>
        <v>168.5</v>
      </c>
      <c r="BB347" s="15" t="n">
        <f aca="false">AM347-AW347</f>
        <v>1860</v>
      </c>
      <c r="BC347" s="31"/>
      <c r="BD347" s="31"/>
    </row>
    <row r="348" customFormat="false" ht="15.75" hidden="false" customHeight="false" outlineLevel="0" collapsed="false">
      <c r="A348" s="16" t="n">
        <v>465</v>
      </c>
      <c r="B348" s="4" t="s">
        <v>696</v>
      </c>
      <c r="C348" s="4" t="s">
        <v>475</v>
      </c>
      <c r="D348" s="4"/>
      <c r="E348" s="4"/>
      <c r="F348" s="4"/>
      <c r="G348" s="4" t="n">
        <v>2</v>
      </c>
      <c r="H348" s="4" t="n">
        <v>2</v>
      </c>
      <c r="I348" s="4" t="n">
        <v>2</v>
      </c>
      <c r="J348" s="4" t="n">
        <v>2</v>
      </c>
      <c r="K348" s="4" t="n">
        <v>2</v>
      </c>
      <c r="L348" s="4" t="n">
        <v>2</v>
      </c>
      <c r="M348" s="4" t="n">
        <v>2</v>
      </c>
      <c r="N348" s="4" t="n">
        <v>2</v>
      </c>
      <c r="O348" s="4" t="n">
        <v>2</v>
      </c>
      <c r="P348" s="4" t="n">
        <v>2</v>
      </c>
      <c r="Q348" s="4" t="n">
        <v>2</v>
      </c>
      <c r="R348" s="4" t="n">
        <v>2</v>
      </c>
      <c r="S348" s="4" t="n">
        <v>2</v>
      </c>
      <c r="T348" s="4" t="n">
        <v>2</v>
      </c>
      <c r="U348" s="4" t="n">
        <v>2</v>
      </c>
      <c r="V348" s="4" t="n">
        <v>2</v>
      </c>
      <c r="W348" s="4" t="n">
        <v>2</v>
      </c>
      <c r="X348" s="4" t="n">
        <v>2</v>
      </c>
      <c r="Y348" s="4" t="n">
        <v>2</v>
      </c>
      <c r="Z348" s="4" t="n">
        <v>2</v>
      </c>
      <c r="AA348" s="4" t="n">
        <v>2</v>
      </c>
      <c r="AB348" s="4" t="n">
        <v>2</v>
      </c>
      <c r="AC348" s="4" t="n">
        <v>2</v>
      </c>
      <c r="AD348" s="4" t="n">
        <v>2</v>
      </c>
      <c r="AE348" s="4" t="n">
        <v>2</v>
      </c>
      <c r="AF348" s="4" t="n">
        <v>2</v>
      </c>
      <c r="AG348" s="4" t="n">
        <v>2</v>
      </c>
      <c r="AH348" s="4" t="n">
        <v>2</v>
      </c>
      <c r="AI348" s="4" t="n">
        <v>2</v>
      </c>
      <c r="AJ348" s="4" t="n">
        <v>2</v>
      </c>
      <c r="AK348" s="11" t="n">
        <f aca="false">SUM(F348:AJ348)</f>
        <v>60</v>
      </c>
      <c r="AL348" s="4" t="n">
        <v>32</v>
      </c>
      <c r="AM348" s="17" t="n">
        <f aca="false">PRODUCT(AK348:AL348)</f>
        <v>1920</v>
      </c>
      <c r="AN348" s="29"/>
      <c r="AO348" s="8"/>
      <c r="AP348" s="4"/>
      <c r="AQ348" s="30"/>
      <c r="AR348" s="10"/>
      <c r="AS348" s="14"/>
      <c r="AT348" s="12"/>
      <c r="AU348" s="15" t="n">
        <f aca="false">AN348+AO348+AR348+AS348+AT348</f>
        <v>0</v>
      </c>
      <c r="AV348" s="15"/>
      <c r="AW348" s="15" t="n">
        <f aca="false">AP348+AR348+AS348+AT348+AV348+AZ348</f>
        <v>60</v>
      </c>
      <c r="AX348" s="15"/>
      <c r="AY348" s="15"/>
      <c r="AZ348" s="15" t="n">
        <f aca="false">AK348</f>
        <v>60</v>
      </c>
      <c r="BA348" s="15" t="n">
        <f aca="false">AY348+AZ348</f>
        <v>60</v>
      </c>
      <c r="BB348" s="15" t="n">
        <f aca="false">AM348-AW348</f>
        <v>1860</v>
      </c>
      <c r="BC348" s="4"/>
      <c r="BD348" s="4"/>
    </row>
    <row r="349" customFormat="false" ht="15.75" hidden="false" customHeight="false" outlineLevel="0" collapsed="false">
      <c r="A349" s="16" t="n">
        <v>806</v>
      </c>
      <c r="B349" s="4" t="s">
        <v>1179</v>
      </c>
      <c r="C349" s="4" t="s">
        <v>1130</v>
      </c>
      <c r="D349" s="4"/>
      <c r="E349" s="4"/>
      <c r="F349" s="4"/>
      <c r="G349" s="4" t="n">
        <v>0.5</v>
      </c>
      <c r="H349" s="4" t="n">
        <v>1</v>
      </c>
      <c r="I349" s="4" t="n">
        <v>2</v>
      </c>
      <c r="J349" s="4" t="n">
        <v>2</v>
      </c>
      <c r="K349" s="4" t="n">
        <v>1.5</v>
      </c>
      <c r="L349" s="4" t="n">
        <v>2</v>
      </c>
      <c r="M349" s="4" t="n">
        <v>2</v>
      </c>
      <c r="N349" s="4" t="n">
        <v>2.5</v>
      </c>
      <c r="O349" s="4" t="n">
        <v>2</v>
      </c>
      <c r="P349" s="4" t="n">
        <v>2.5</v>
      </c>
      <c r="Q349" s="4" t="n">
        <v>2.5</v>
      </c>
      <c r="R349" s="4" t="n">
        <v>2</v>
      </c>
      <c r="S349" s="4" t="n">
        <v>2</v>
      </c>
      <c r="T349" s="4" t="n">
        <v>2.5</v>
      </c>
      <c r="U349" s="4" t="n">
        <v>2.5</v>
      </c>
      <c r="V349" s="4" t="n">
        <v>3</v>
      </c>
      <c r="W349" s="4" t="n">
        <v>2.5</v>
      </c>
      <c r="X349" s="4" t="n">
        <v>3</v>
      </c>
      <c r="Y349" s="4" t="n">
        <v>2.5</v>
      </c>
      <c r="Z349" s="4" t="n">
        <v>1</v>
      </c>
      <c r="AA349" s="4" t="n">
        <v>1.5</v>
      </c>
      <c r="AB349" s="4" t="n">
        <v>1.5</v>
      </c>
      <c r="AC349" s="4" t="n">
        <v>1.5</v>
      </c>
      <c r="AD349" s="4" t="n">
        <v>1.5</v>
      </c>
      <c r="AE349" s="4" t="n">
        <v>1.5</v>
      </c>
      <c r="AF349" s="4" t="n">
        <v>4.5</v>
      </c>
      <c r="AG349" s="4" t="n">
        <v>1.5</v>
      </c>
      <c r="AH349" s="4" t="n">
        <v>1.5</v>
      </c>
      <c r="AI349" s="4" t="n">
        <v>1.5</v>
      </c>
      <c r="AJ349" s="4" t="n">
        <v>1.5</v>
      </c>
      <c r="AK349" s="11" t="n">
        <f aca="false">SUM(F349:AJ349)</f>
        <v>59.5</v>
      </c>
      <c r="AL349" s="4" t="n">
        <v>32</v>
      </c>
      <c r="AM349" s="17" t="n">
        <f aca="false">PRODUCT(AK349:AL349)</f>
        <v>1904</v>
      </c>
      <c r="AN349" s="29"/>
      <c r="AO349" s="8"/>
      <c r="AP349" s="4"/>
      <c r="AQ349" s="30"/>
      <c r="AR349" s="10"/>
      <c r="AS349" s="14"/>
      <c r="AT349" s="12"/>
      <c r="AU349" s="15" t="n">
        <f aca="false">AN349+AO349+AR349+AS349+AT349</f>
        <v>0</v>
      </c>
      <c r="AV349" s="4"/>
      <c r="AW349" s="15" t="n">
        <f aca="false">AP349+AR349+AS349+AT349+AV349+AZ349</f>
        <v>59.5</v>
      </c>
      <c r="AX349" s="15"/>
      <c r="AY349" s="4"/>
      <c r="AZ349" s="15" t="n">
        <f aca="false">AK349</f>
        <v>59.5</v>
      </c>
      <c r="BA349" s="15" t="n">
        <f aca="false">AY349+AZ349</f>
        <v>59.5</v>
      </c>
      <c r="BB349" s="15" t="n">
        <f aca="false">AM349-AW349</f>
        <v>1844.5</v>
      </c>
      <c r="BC349" s="4"/>
      <c r="BD349" s="4"/>
    </row>
    <row r="350" customFormat="false" ht="15.75" hidden="false" customHeight="false" outlineLevel="0" collapsed="false">
      <c r="A350" s="16" t="n">
        <v>564</v>
      </c>
      <c r="B350" s="4" t="s">
        <v>869</v>
      </c>
      <c r="C350" s="4" t="s">
        <v>728</v>
      </c>
      <c r="D350" s="4" t="n">
        <v>7459068</v>
      </c>
      <c r="E350" s="4" t="s">
        <v>870</v>
      </c>
      <c r="F350" s="4" t="n">
        <v>2</v>
      </c>
      <c r="G350" s="4" t="n">
        <v>2</v>
      </c>
      <c r="H350" s="4" t="n">
        <v>2</v>
      </c>
      <c r="I350" s="4" t="n">
        <v>2</v>
      </c>
      <c r="J350" s="4" t="n">
        <v>2</v>
      </c>
      <c r="K350" s="4" t="n">
        <v>2</v>
      </c>
      <c r="L350" s="4" t="n">
        <v>2</v>
      </c>
      <c r="M350" s="4" t="n">
        <v>2</v>
      </c>
      <c r="N350" s="4" t="n">
        <v>2</v>
      </c>
      <c r="O350" s="4" t="n">
        <v>2.5</v>
      </c>
      <c r="P350" s="4" t="n">
        <v>2.5</v>
      </c>
      <c r="Q350" s="4" t="n">
        <v>2</v>
      </c>
      <c r="R350" s="4" t="n">
        <v>2.5</v>
      </c>
      <c r="S350" s="4" t="n">
        <v>2.5</v>
      </c>
      <c r="T350" s="4" t="n">
        <v>2.5</v>
      </c>
      <c r="U350" s="4" t="n">
        <v>2.5</v>
      </c>
      <c r="V350" s="4" t="n">
        <v>2.5</v>
      </c>
      <c r="W350" s="4" t="n">
        <v>2.5</v>
      </c>
      <c r="X350" s="4" t="n">
        <v>2.5</v>
      </c>
      <c r="Y350" s="4" t="n">
        <v>3</v>
      </c>
      <c r="Z350" s="4" t="n">
        <v>3</v>
      </c>
      <c r="AA350" s="4" t="n">
        <v>3</v>
      </c>
      <c r="AB350" s="4" t="n">
        <v>3</v>
      </c>
      <c r="AC350" s="4" t="n">
        <v>3</v>
      </c>
      <c r="AD350" s="4" t="n">
        <v>2.5</v>
      </c>
      <c r="AE350" s="4" t="n">
        <v>2.5</v>
      </c>
      <c r="AF350" s="4" t="n">
        <v>3</v>
      </c>
      <c r="AG350" s="4" t="n">
        <v>3</v>
      </c>
      <c r="AH350" s="4" t="n">
        <v>2.5</v>
      </c>
      <c r="AI350" s="4" t="n">
        <v>4.5</v>
      </c>
      <c r="AJ350" s="4" t="n">
        <v>2.5</v>
      </c>
      <c r="AK350" s="11" t="n">
        <f aca="false">SUM(F350:AJ350)</f>
        <v>78</v>
      </c>
      <c r="AL350" s="4" t="n">
        <v>32</v>
      </c>
      <c r="AM350" s="17" t="n">
        <f aca="false">PRODUCT(AK350:AL350)</f>
        <v>2496</v>
      </c>
      <c r="AN350" s="29" t="n">
        <v>0</v>
      </c>
      <c r="AO350" s="8"/>
      <c r="AP350" s="4"/>
      <c r="AQ350" s="30"/>
      <c r="AR350" s="10"/>
      <c r="AS350" s="14"/>
      <c r="AT350" s="12" t="n">
        <v>575</v>
      </c>
      <c r="AU350" s="15" t="n">
        <f aca="false">AN350+AO350+AR350+AS350+AT350</f>
        <v>575</v>
      </c>
      <c r="AV350" s="15"/>
      <c r="AW350" s="15" t="n">
        <f aca="false">AP350+AR350+AS350+AT350+AV350+AZ350</f>
        <v>653</v>
      </c>
      <c r="AX350" s="15" t="n">
        <f aca="false">AU350-AW350+AV350+AZ350</f>
        <v>0</v>
      </c>
      <c r="AY350" s="15" t="n">
        <v>291.5</v>
      </c>
      <c r="AZ350" s="15" t="n">
        <f aca="false">AK350</f>
        <v>78</v>
      </c>
      <c r="BA350" s="15" t="n">
        <f aca="false">AY350+AZ350</f>
        <v>369.5</v>
      </c>
      <c r="BB350" s="15" t="n">
        <f aca="false">AM350-AW350</f>
        <v>1843</v>
      </c>
      <c r="BC350" s="4"/>
      <c r="BD350" s="4"/>
    </row>
    <row r="351" customFormat="false" ht="15.75" hidden="false" customHeight="false" outlineLevel="0" collapsed="false">
      <c r="A351" s="16" t="n">
        <v>77</v>
      </c>
      <c r="B351" s="4" t="s">
        <v>162</v>
      </c>
      <c r="C351" s="4" t="s">
        <v>88</v>
      </c>
      <c r="D351" s="4"/>
      <c r="E351" s="4"/>
      <c r="F351" s="4" t="n">
        <v>2</v>
      </c>
      <c r="G351" s="4" t="n">
        <v>2</v>
      </c>
      <c r="H351" s="4" t="n">
        <v>2</v>
      </c>
      <c r="I351" s="4" t="n">
        <v>2.5</v>
      </c>
      <c r="J351" s="4" t="n">
        <v>2</v>
      </c>
      <c r="K351" s="4" t="n">
        <v>3</v>
      </c>
      <c r="L351" s="4" t="n">
        <v>2</v>
      </c>
      <c r="M351" s="4" t="n">
        <v>2</v>
      </c>
      <c r="N351" s="4" t="n">
        <v>3</v>
      </c>
      <c r="O351" s="4" t="n">
        <v>2.5</v>
      </c>
      <c r="P351" s="4" t="n">
        <v>2</v>
      </c>
      <c r="Q351" s="4" t="n">
        <v>2.5</v>
      </c>
      <c r="R351" s="4" t="n">
        <v>2</v>
      </c>
      <c r="S351" s="4" t="n">
        <v>3</v>
      </c>
      <c r="T351" s="4" t="n">
        <v>1</v>
      </c>
      <c r="U351" s="4" t="n">
        <v>1</v>
      </c>
      <c r="V351" s="4" t="n">
        <v>1</v>
      </c>
      <c r="W351" s="4" t="n">
        <v>1.5</v>
      </c>
      <c r="X351" s="4" t="n">
        <v>1.5</v>
      </c>
      <c r="Y351" s="4" t="n">
        <v>2.5</v>
      </c>
      <c r="Z351" s="4" t="n">
        <v>1.5</v>
      </c>
      <c r="AA351" s="4"/>
      <c r="AB351" s="4" t="n">
        <v>1</v>
      </c>
      <c r="AC351" s="4" t="n">
        <v>1.5</v>
      </c>
      <c r="AD351" s="4" t="n">
        <v>1</v>
      </c>
      <c r="AE351" s="4" t="n">
        <v>2</v>
      </c>
      <c r="AF351" s="4" t="n">
        <v>3</v>
      </c>
      <c r="AG351" s="4" t="n">
        <v>2</v>
      </c>
      <c r="AH351" s="4" t="n">
        <v>4</v>
      </c>
      <c r="AI351" s="4"/>
      <c r="AJ351" s="4" t="n">
        <v>2</v>
      </c>
      <c r="AK351" s="11" t="n">
        <f aca="false">SUM(F351:AJ351)</f>
        <v>59</v>
      </c>
      <c r="AL351" s="4" t="n">
        <v>32</v>
      </c>
      <c r="AM351" s="17" t="n">
        <f aca="false">PRODUCT(AK351:AL351)</f>
        <v>1888</v>
      </c>
      <c r="AN351" s="29" t="n">
        <v>0</v>
      </c>
      <c r="AO351" s="8"/>
      <c r="AP351" s="4"/>
      <c r="AQ351" s="30"/>
      <c r="AR351" s="10"/>
      <c r="AS351" s="14"/>
      <c r="AT351" s="12"/>
      <c r="AU351" s="15" t="n">
        <f aca="false">AN351+AO351+AR351+AS351+AT351</f>
        <v>0</v>
      </c>
      <c r="AV351" s="15"/>
      <c r="AW351" s="15" t="n">
        <f aca="false">AP351+AR351+AS351+AT351+AV351+AZ351</f>
        <v>59</v>
      </c>
      <c r="AX351" s="15" t="n">
        <f aca="false">AU351-AW351+AV351+AZ351</f>
        <v>0</v>
      </c>
      <c r="AY351" s="15" t="n">
        <v>69.5</v>
      </c>
      <c r="AZ351" s="15" t="n">
        <f aca="false">AK351</f>
        <v>59</v>
      </c>
      <c r="BA351" s="15" t="n">
        <f aca="false">AY351+AZ351</f>
        <v>128.5</v>
      </c>
      <c r="BB351" s="15" t="n">
        <f aca="false">AM351-AW351</f>
        <v>1829</v>
      </c>
      <c r="BC351" s="4"/>
      <c r="BD351" s="4"/>
    </row>
    <row r="352" customFormat="false" ht="15.75" hidden="false" customHeight="false" outlineLevel="0" collapsed="false">
      <c r="A352" s="16" t="n">
        <v>781</v>
      </c>
      <c r="B352" s="4" t="s">
        <v>1153</v>
      </c>
      <c r="C352" s="4" t="s">
        <v>1130</v>
      </c>
      <c r="D352" s="4"/>
      <c r="E352" s="4"/>
      <c r="F352" s="4" t="n">
        <v>2.5</v>
      </c>
      <c r="G352" s="4" t="n">
        <v>2</v>
      </c>
      <c r="H352" s="4" t="n">
        <v>2</v>
      </c>
      <c r="I352" s="4"/>
      <c r="J352" s="4"/>
      <c r="K352" s="4" t="n">
        <v>3</v>
      </c>
      <c r="L352" s="4" t="n">
        <v>4</v>
      </c>
      <c r="M352" s="4" t="n">
        <v>5.5</v>
      </c>
      <c r="N352" s="4" t="n">
        <v>4</v>
      </c>
      <c r="O352" s="4" t="n">
        <v>4.5</v>
      </c>
      <c r="P352" s="4" t="n">
        <v>4.5</v>
      </c>
      <c r="Q352" s="4" t="n">
        <v>4.5</v>
      </c>
      <c r="R352" s="4" t="n">
        <v>3.5</v>
      </c>
      <c r="S352" s="4" t="n">
        <v>4</v>
      </c>
      <c r="T352" s="4" t="n">
        <v>2.5</v>
      </c>
      <c r="U352" s="4" t="n">
        <v>4</v>
      </c>
      <c r="V352" s="4" t="n">
        <v>3.5</v>
      </c>
      <c r="W352" s="4" t="n">
        <v>3.5</v>
      </c>
      <c r="X352" s="4" t="n">
        <v>4</v>
      </c>
      <c r="Y352" s="4" t="n">
        <v>4</v>
      </c>
      <c r="Z352" s="4" t="n">
        <v>3.5</v>
      </c>
      <c r="AA352" s="4" t="n">
        <v>3.5</v>
      </c>
      <c r="AB352" s="4" t="n">
        <v>3</v>
      </c>
      <c r="AC352" s="4" t="n">
        <v>2.5</v>
      </c>
      <c r="AD352" s="4" t="n">
        <v>2.5</v>
      </c>
      <c r="AE352" s="4" t="n">
        <v>2.5</v>
      </c>
      <c r="AF352" s="4" t="n">
        <v>2.5</v>
      </c>
      <c r="AG352" s="4" t="n">
        <v>2</v>
      </c>
      <c r="AH352" s="4" t="n">
        <v>2.5</v>
      </c>
      <c r="AI352" s="4" t="n">
        <v>3</v>
      </c>
      <c r="AJ352" s="4" t="n">
        <v>3</v>
      </c>
      <c r="AK352" s="11" t="n">
        <f aca="false">SUM(F352:AJ352)</f>
        <v>96</v>
      </c>
      <c r="AL352" s="4" t="n">
        <v>32</v>
      </c>
      <c r="AM352" s="17" t="n">
        <f aca="false">PRODUCT(AK352:AL352)</f>
        <v>3072</v>
      </c>
      <c r="AN352" s="29" t="n">
        <v>0</v>
      </c>
      <c r="AO352" s="8"/>
      <c r="AP352" s="4"/>
      <c r="AQ352" s="30"/>
      <c r="AR352" s="10"/>
      <c r="AS352" s="14"/>
      <c r="AT352" s="12" t="n">
        <v>1150</v>
      </c>
      <c r="AU352" s="15" t="n">
        <f aca="false">AN352+AO352+AR352+AS352+AT352</f>
        <v>1150</v>
      </c>
      <c r="AV352" s="4"/>
      <c r="AW352" s="15" t="n">
        <f aca="false">AP352+AR352+AS352+AT352+AV352+AZ352</f>
        <v>1246</v>
      </c>
      <c r="AX352" s="15" t="n">
        <f aca="false">AU352-AW352+AV352+AZ352</f>
        <v>0</v>
      </c>
      <c r="AY352" s="4" t="n">
        <v>218.5</v>
      </c>
      <c r="AZ352" s="15" t="n">
        <f aca="false">AK352</f>
        <v>96</v>
      </c>
      <c r="BA352" s="15" t="n">
        <f aca="false">AY352+AZ352</f>
        <v>314.5</v>
      </c>
      <c r="BB352" s="15" t="n">
        <f aca="false">AM352-AW352</f>
        <v>1826</v>
      </c>
      <c r="BC352" s="4"/>
      <c r="BD352" s="4"/>
    </row>
    <row r="353" customFormat="false" ht="15.75" hidden="false" customHeight="false" outlineLevel="0" collapsed="false">
      <c r="A353" s="16" t="n">
        <v>528</v>
      </c>
      <c r="B353" s="23" t="s">
        <v>807</v>
      </c>
      <c r="C353" s="4" t="s">
        <v>728</v>
      </c>
      <c r="D353" s="4" t="n">
        <v>13869855</v>
      </c>
      <c r="E353" s="4" t="s">
        <v>808</v>
      </c>
      <c r="F353" s="4" t="n">
        <v>5</v>
      </c>
      <c r="G353" s="4" t="n">
        <v>5</v>
      </c>
      <c r="H353" s="4" t="n">
        <v>5.5</v>
      </c>
      <c r="I353" s="4" t="n">
        <v>4.5</v>
      </c>
      <c r="J353" s="4" t="n">
        <v>4</v>
      </c>
      <c r="K353" s="4" t="n">
        <v>5</v>
      </c>
      <c r="L353" s="4" t="n">
        <v>5</v>
      </c>
      <c r="M353" s="4" t="n">
        <v>5.5</v>
      </c>
      <c r="N353" s="4" t="n">
        <v>5</v>
      </c>
      <c r="O353" s="4" t="n">
        <v>5.5</v>
      </c>
      <c r="P353" s="4" t="n">
        <v>5</v>
      </c>
      <c r="Q353" s="4" t="n">
        <v>5.5</v>
      </c>
      <c r="R353" s="4" t="n">
        <v>5</v>
      </c>
      <c r="S353" s="4" t="n">
        <v>4</v>
      </c>
      <c r="T353" s="4" t="n">
        <v>3</v>
      </c>
      <c r="U353" s="4" t="n">
        <v>4.5</v>
      </c>
      <c r="V353" s="4" t="n">
        <v>6</v>
      </c>
      <c r="W353" s="4" t="n">
        <v>6</v>
      </c>
      <c r="X353" s="4" t="n">
        <v>6</v>
      </c>
      <c r="Y353" s="4" t="n">
        <v>6</v>
      </c>
      <c r="Z353" s="4" t="n">
        <v>5.5</v>
      </c>
      <c r="AA353" s="4" t="n">
        <v>4.5</v>
      </c>
      <c r="AB353" s="4" t="n">
        <v>4</v>
      </c>
      <c r="AC353" s="4" t="n">
        <v>4</v>
      </c>
      <c r="AD353" s="4" t="n">
        <v>4.5</v>
      </c>
      <c r="AE353" s="4" t="n">
        <v>4</v>
      </c>
      <c r="AF353" s="4" t="n">
        <v>3.5</v>
      </c>
      <c r="AG353" s="4" t="n">
        <v>3.5</v>
      </c>
      <c r="AH353" s="4" t="n">
        <v>3</v>
      </c>
      <c r="AI353" s="4" t="n">
        <v>4</v>
      </c>
      <c r="AJ353" s="4" t="n">
        <v>2.5</v>
      </c>
      <c r="AK353" s="11" t="n">
        <f aca="false">SUM(F353:AJ353)</f>
        <v>144</v>
      </c>
      <c r="AL353" s="4" t="n">
        <v>32</v>
      </c>
      <c r="AM353" s="17" t="n">
        <f aca="false">PRODUCT(AK353:AL353)</f>
        <v>4608</v>
      </c>
      <c r="AN353" s="29" t="n">
        <v>0</v>
      </c>
      <c r="AO353" s="8"/>
      <c r="AP353" s="4"/>
      <c r="AQ353" s="30"/>
      <c r="AR353" s="10"/>
      <c r="AS353" s="14"/>
      <c r="AT353" s="24" t="n">
        <v>2650</v>
      </c>
      <c r="AU353" s="15" t="n">
        <f aca="false">AN353+AO353+AR353+AS353+AT353</f>
        <v>2650</v>
      </c>
      <c r="AV353" s="15"/>
      <c r="AW353" s="15" t="n">
        <f aca="false">AP353+AR353+AS353+AT353+AV353+AZ353</f>
        <v>2794</v>
      </c>
      <c r="AX353" s="15" t="n">
        <f aca="false">AU353-AW353+AV353+AZ353</f>
        <v>0</v>
      </c>
      <c r="AY353" s="15" t="n">
        <v>579.5</v>
      </c>
      <c r="AZ353" s="15" t="n">
        <f aca="false">AK353</f>
        <v>144</v>
      </c>
      <c r="BA353" s="15" t="n">
        <f aca="false">AY353+AZ353</f>
        <v>723.5</v>
      </c>
      <c r="BB353" s="15" t="n">
        <f aca="false">AM353-AW353</f>
        <v>1814</v>
      </c>
      <c r="BC353" s="31"/>
      <c r="BD353" s="31"/>
    </row>
    <row r="354" customFormat="false" ht="15.75" hidden="false" customHeight="false" outlineLevel="0" collapsed="false">
      <c r="A354" s="16" t="n">
        <v>454</v>
      </c>
      <c r="B354" s="4" t="s">
        <v>686</v>
      </c>
      <c r="C354" s="4" t="s">
        <v>475</v>
      </c>
      <c r="D354" s="4"/>
      <c r="E354" s="4"/>
      <c r="F354" s="4" t="n">
        <v>2</v>
      </c>
      <c r="G354" s="4" t="n">
        <v>1.5</v>
      </c>
      <c r="H354" s="4" t="n">
        <v>1.5</v>
      </c>
      <c r="I354" s="4" t="n">
        <v>2</v>
      </c>
      <c r="J354" s="4" t="n">
        <v>2</v>
      </c>
      <c r="K354" s="4" t="n">
        <v>2</v>
      </c>
      <c r="L354" s="4" t="n">
        <v>2</v>
      </c>
      <c r="M354" s="4" t="n">
        <v>2</v>
      </c>
      <c r="N354" s="4" t="n">
        <v>2</v>
      </c>
      <c r="O354" s="4" t="n">
        <v>2</v>
      </c>
      <c r="P354" s="4" t="n">
        <v>2</v>
      </c>
      <c r="Q354" s="4" t="n">
        <v>2</v>
      </c>
      <c r="R354" s="4" t="n">
        <v>2</v>
      </c>
      <c r="S354" s="4"/>
      <c r="T354" s="4" t="n">
        <v>2</v>
      </c>
      <c r="U354" s="4" t="n">
        <v>2</v>
      </c>
      <c r="V354" s="4" t="n">
        <v>1.5</v>
      </c>
      <c r="W354" s="4" t="n">
        <v>2</v>
      </c>
      <c r="X354" s="4" t="n">
        <v>2</v>
      </c>
      <c r="Y354" s="4" t="n">
        <v>2</v>
      </c>
      <c r="Z354" s="4" t="n">
        <v>2</v>
      </c>
      <c r="AA354" s="4" t="n">
        <v>2</v>
      </c>
      <c r="AB354" s="4" t="n">
        <v>2</v>
      </c>
      <c r="AC354" s="4" t="n">
        <v>2</v>
      </c>
      <c r="AD354" s="4" t="n">
        <v>2</v>
      </c>
      <c r="AE354" s="4" t="n">
        <v>2</v>
      </c>
      <c r="AF354" s="4" t="n">
        <v>2</v>
      </c>
      <c r="AG354" s="4" t="n">
        <v>2</v>
      </c>
      <c r="AH354" s="4" t="n">
        <v>2</v>
      </c>
      <c r="AI354" s="4" t="n">
        <v>2</v>
      </c>
      <c r="AJ354" s="4" t="n">
        <v>2</v>
      </c>
      <c r="AK354" s="11" t="n">
        <f aca="false">SUM(F354:AJ354)</f>
        <v>58.5</v>
      </c>
      <c r="AL354" s="4" t="n">
        <v>32</v>
      </c>
      <c r="AM354" s="17" t="n">
        <f aca="false">PRODUCT(AK354:AL354)</f>
        <v>1872</v>
      </c>
      <c r="AN354" s="29" t="n">
        <v>0</v>
      </c>
      <c r="AO354" s="8"/>
      <c r="AP354" s="4"/>
      <c r="AQ354" s="30"/>
      <c r="AR354" s="10"/>
      <c r="AS354" s="14"/>
      <c r="AT354" s="12"/>
      <c r="AU354" s="15" t="n">
        <f aca="false">AN354+AO354+AR354+AS354+AT354</f>
        <v>0</v>
      </c>
      <c r="AV354" s="15"/>
      <c r="AW354" s="15" t="n">
        <f aca="false">AP354+AR354+AS354+AT354+AV354+AZ354</f>
        <v>58.5</v>
      </c>
      <c r="AX354" s="15" t="n">
        <f aca="false">AU354-AW354+AV354+AZ354</f>
        <v>0</v>
      </c>
      <c r="AY354" s="15" t="n">
        <v>31</v>
      </c>
      <c r="AZ354" s="15" t="n">
        <f aca="false">AK354</f>
        <v>58.5</v>
      </c>
      <c r="BA354" s="15" t="n">
        <f aca="false">AY354+AZ354</f>
        <v>89.5</v>
      </c>
      <c r="BB354" s="15" t="n">
        <f aca="false">AM354-AW354</f>
        <v>1813.5</v>
      </c>
      <c r="BC354" s="4"/>
      <c r="BD354" s="4"/>
    </row>
    <row r="355" customFormat="false" ht="15.75" hidden="false" customHeight="false" outlineLevel="0" collapsed="false">
      <c r="A355" s="16" t="n">
        <v>480</v>
      </c>
      <c r="B355" s="4" t="s">
        <v>712</v>
      </c>
      <c r="C355" s="4" t="s">
        <v>475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 t="n">
        <v>10</v>
      </c>
      <c r="AF355" s="4" t="n">
        <v>12</v>
      </c>
      <c r="AG355" s="4" t="n">
        <v>10</v>
      </c>
      <c r="AH355" s="4" t="n">
        <v>10</v>
      </c>
      <c r="AI355" s="4" t="n">
        <v>8</v>
      </c>
      <c r="AJ355" s="4" t="n">
        <v>8.5</v>
      </c>
      <c r="AK355" s="11" t="n">
        <f aca="false">SUM(F355:AJ355)</f>
        <v>58.5</v>
      </c>
      <c r="AL355" s="4" t="n">
        <v>32</v>
      </c>
      <c r="AM355" s="17" t="n">
        <f aca="false">PRODUCT(AK355:AL355)</f>
        <v>1872</v>
      </c>
      <c r="AN355" s="29"/>
      <c r="AO355" s="8"/>
      <c r="AP355" s="4"/>
      <c r="AQ355" s="30"/>
      <c r="AR355" s="10"/>
      <c r="AS355" s="14"/>
      <c r="AT355" s="12"/>
      <c r="AU355" s="15" t="n">
        <f aca="false">AN355+AO355+AR355+AS355+AT355</f>
        <v>0</v>
      </c>
      <c r="AV355" s="15"/>
      <c r="AW355" s="15" t="n">
        <f aca="false">AP355+AR355+AS355+AT355+AV355+AZ355</f>
        <v>58.5</v>
      </c>
      <c r="AX355" s="15"/>
      <c r="AY355" s="15"/>
      <c r="AZ355" s="15" t="n">
        <f aca="false">AK355</f>
        <v>58.5</v>
      </c>
      <c r="BA355" s="15" t="n">
        <f aca="false">AY355+AZ355</f>
        <v>58.5</v>
      </c>
      <c r="BB355" s="15" t="n">
        <f aca="false">AM355-AW355</f>
        <v>1813.5</v>
      </c>
      <c r="BC355" s="4"/>
      <c r="BD355" s="4"/>
    </row>
    <row r="356" customFormat="false" ht="15.75" hidden="false" customHeight="false" outlineLevel="0" collapsed="false">
      <c r="A356" s="16" t="n">
        <v>608</v>
      </c>
      <c r="B356" s="4" t="s">
        <v>934</v>
      </c>
      <c r="C356" s="4" t="s">
        <v>728</v>
      </c>
      <c r="D356" s="4"/>
      <c r="E356" s="4"/>
      <c r="F356" s="4" t="n">
        <v>1</v>
      </c>
      <c r="G356" s="4" t="n">
        <v>1</v>
      </c>
      <c r="H356" s="4" t="n">
        <v>1.5</v>
      </c>
      <c r="I356" s="4" t="n">
        <v>1.5</v>
      </c>
      <c r="J356" s="4" t="n">
        <v>1</v>
      </c>
      <c r="K356" s="4" t="n">
        <v>1.5</v>
      </c>
      <c r="L356" s="4" t="n">
        <v>1.5</v>
      </c>
      <c r="M356" s="4" t="n">
        <v>1.5</v>
      </c>
      <c r="N356" s="4" t="n">
        <v>1.5</v>
      </c>
      <c r="O356" s="4" t="n">
        <v>1.5</v>
      </c>
      <c r="P356" s="4" t="n">
        <v>2</v>
      </c>
      <c r="Q356" s="4" t="n">
        <v>2</v>
      </c>
      <c r="R356" s="4" t="n">
        <v>2</v>
      </c>
      <c r="S356" s="4" t="n">
        <v>2.5</v>
      </c>
      <c r="T356" s="4" t="n">
        <v>2</v>
      </c>
      <c r="U356" s="4" t="n">
        <v>2</v>
      </c>
      <c r="V356" s="4" t="n">
        <v>2.5</v>
      </c>
      <c r="W356" s="4" t="n">
        <v>2.5</v>
      </c>
      <c r="X356" s="4" t="n">
        <v>2</v>
      </c>
      <c r="Y356" s="4" t="n">
        <v>2.5</v>
      </c>
      <c r="Z356" s="4" t="n">
        <v>2</v>
      </c>
      <c r="AA356" s="4" t="n">
        <v>2</v>
      </c>
      <c r="AB356" s="4" t="n">
        <v>2</v>
      </c>
      <c r="AC356" s="4"/>
      <c r="AD356" s="4" t="n">
        <v>2</v>
      </c>
      <c r="AE356" s="4" t="n">
        <v>2.5</v>
      </c>
      <c r="AF356" s="4" t="n">
        <v>2.5</v>
      </c>
      <c r="AG356" s="4" t="n">
        <v>3</v>
      </c>
      <c r="AH356" s="4" t="n">
        <v>2.5</v>
      </c>
      <c r="AI356" s="4" t="n">
        <v>2.5</v>
      </c>
      <c r="AJ356" s="4" t="n">
        <v>2</v>
      </c>
      <c r="AK356" s="11" t="n">
        <f aca="false">SUM(F356:AJ356)</f>
        <v>58.5</v>
      </c>
      <c r="AL356" s="4" t="n">
        <v>32</v>
      </c>
      <c r="AM356" s="17" t="n">
        <f aca="false">PRODUCT(AK356:AL356)</f>
        <v>1872</v>
      </c>
      <c r="AN356" s="29" t="n">
        <v>0</v>
      </c>
      <c r="AO356" s="8"/>
      <c r="AP356" s="4"/>
      <c r="AQ356" s="30"/>
      <c r="AR356" s="10"/>
      <c r="AS356" s="14"/>
      <c r="AT356" s="12"/>
      <c r="AU356" s="15" t="n">
        <f aca="false">AN356+AO356+AR356+AS356+AT356</f>
        <v>0</v>
      </c>
      <c r="AV356" s="4"/>
      <c r="AW356" s="15" t="n">
        <f aca="false">AP356+AR356+AS356+AT356+AV356+AZ356</f>
        <v>58.5</v>
      </c>
      <c r="AX356" s="15" t="n">
        <f aca="false">AU356-AW356+AV356+AZ356</f>
        <v>0</v>
      </c>
      <c r="AY356" s="4" t="n">
        <v>31</v>
      </c>
      <c r="AZ356" s="15" t="n">
        <f aca="false">AK356</f>
        <v>58.5</v>
      </c>
      <c r="BA356" s="15" t="n">
        <f aca="false">AY356+AZ356</f>
        <v>89.5</v>
      </c>
      <c r="BB356" s="15" t="n">
        <f aca="false">AM356-AW356</f>
        <v>1813.5</v>
      </c>
      <c r="BC356" s="4"/>
      <c r="BD356" s="4"/>
    </row>
    <row r="357" customFormat="false" ht="15.75" hidden="false" customHeight="false" outlineLevel="0" collapsed="false">
      <c r="A357" s="16" t="n">
        <v>682</v>
      </c>
      <c r="B357" s="4" t="s">
        <v>1027</v>
      </c>
      <c r="C357" s="4" t="s">
        <v>1000</v>
      </c>
      <c r="D357" s="4"/>
      <c r="E357" s="4"/>
      <c r="F357" s="4" t="n">
        <v>2</v>
      </c>
      <c r="G357" s="4" t="n">
        <v>2</v>
      </c>
      <c r="H357" s="4" t="n">
        <v>2</v>
      </c>
      <c r="I357" s="4" t="n">
        <v>2</v>
      </c>
      <c r="J357" s="4" t="n">
        <v>2</v>
      </c>
      <c r="K357" s="4" t="n">
        <v>2</v>
      </c>
      <c r="L357" s="4" t="n">
        <v>2</v>
      </c>
      <c r="M357" s="4" t="n">
        <v>2</v>
      </c>
      <c r="N357" s="4" t="n">
        <v>2</v>
      </c>
      <c r="O357" s="4" t="n">
        <v>2</v>
      </c>
      <c r="P357" s="4" t="n">
        <v>2</v>
      </c>
      <c r="Q357" s="4" t="n">
        <v>2</v>
      </c>
      <c r="R357" s="4" t="n">
        <v>2</v>
      </c>
      <c r="S357" s="4" t="n">
        <v>2</v>
      </c>
      <c r="T357" s="4" t="n">
        <v>2</v>
      </c>
      <c r="U357" s="4" t="n">
        <v>2</v>
      </c>
      <c r="V357" s="4"/>
      <c r="W357" s="4" t="n">
        <v>3</v>
      </c>
      <c r="X357" s="4" t="n">
        <v>2</v>
      </c>
      <c r="Y357" s="4" t="n">
        <v>2</v>
      </c>
      <c r="Z357" s="4" t="n">
        <v>1.5</v>
      </c>
      <c r="AA357" s="4" t="n">
        <v>2</v>
      </c>
      <c r="AB357" s="4" t="n">
        <v>2</v>
      </c>
      <c r="AC357" s="4" t="n">
        <v>2</v>
      </c>
      <c r="AD357" s="4" t="n">
        <v>2</v>
      </c>
      <c r="AE357" s="4" t="n">
        <v>2</v>
      </c>
      <c r="AF357" s="4" t="n">
        <v>1.5</v>
      </c>
      <c r="AG357" s="4" t="n">
        <v>1.5</v>
      </c>
      <c r="AH357" s="4" t="n">
        <v>2</v>
      </c>
      <c r="AI357" s="4" t="n">
        <v>1</v>
      </c>
      <c r="AJ357" s="4" t="n">
        <v>2</v>
      </c>
      <c r="AK357" s="11" t="n">
        <f aca="false">SUM(F357:AJ357)</f>
        <v>58.5</v>
      </c>
      <c r="AL357" s="4" t="n">
        <v>32</v>
      </c>
      <c r="AM357" s="17" t="n">
        <f aca="false">PRODUCT(AK357:AL357)</f>
        <v>1872</v>
      </c>
      <c r="AN357" s="29" t="n">
        <v>0</v>
      </c>
      <c r="AO357" s="8"/>
      <c r="AP357" s="4"/>
      <c r="AQ357" s="30"/>
      <c r="AR357" s="10"/>
      <c r="AS357" s="14"/>
      <c r="AT357" s="12"/>
      <c r="AU357" s="15" t="n">
        <f aca="false">AN357+AO357+AR357+AS357+AT357</f>
        <v>0</v>
      </c>
      <c r="AV357" s="15"/>
      <c r="AW357" s="15" t="n">
        <f aca="false">AP357+AR357+AS357+AT357+AV357+AZ357</f>
        <v>58.5</v>
      </c>
      <c r="AX357" s="15" t="n">
        <f aca="false">AU357-AW357+AV357+AZ357</f>
        <v>0</v>
      </c>
      <c r="AY357" s="15" t="n">
        <v>65.5</v>
      </c>
      <c r="AZ357" s="15" t="n">
        <f aca="false">AK357</f>
        <v>58.5</v>
      </c>
      <c r="BA357" s="15" t="n">
        <f aca="false">AY357+AZ357</f>
        <v>124</v>
      </c>
      <c r="BB357" s="15" t="n">
        <f aca="false">AM357-AW357</f>
        <v>1813.5</v>
      </c>
      <c r="BC357" s="4"/>
      <c r="BD357" s="4"/>
    </row>
    <row r="358" customFormat="false" ht="15.75" hidden="false" customHeight="false" outlineLevel="0" collapsed="false">
      <c r="A358" s="16" t="n">
        <v>843</v>
      </c>
      <c r="B358" s="4" t="s">
        <v>1283</v>
      </c>
      <c r="C358" s="4" t="s">
        <v>1127</v>
      </c>
      <c r="D358" s="4"/>
      <c r="E358" s="4"/>
      <c r="F358" s="4" t="n">
        <v>2</v>
      </c>
      <c r="G358" s="4" t="n">
        <v>2</v>
      </c>
      <c r="H358" s="4" t="n">
        <v>2</v>
      </c>
      <c r="I358" s="4" t="n">
        <v>1.5</v>
      </c>
      <c r="J358" s="4" t="n">
        <v>2</v>
      </c>
      <c r="K358" s="4" t="n">
        <v>2</v>
      </c>
      <c r="L358" s="4" t="n">
        <v>2</v>
      </c>
      <c r="M358" s="4" t="n">
        <v>2</v>
      </c>
      <c r="N358" s="4" t="n">
        <v>2</v>
      </c>
      <c r="O358" s="4" t="n">
        <v>2</v>
      </c>
      <c r="P358" s="4" t="n">
        <v>2</v>
      </c>
      <c r="Q358" s="4" t="n">
        <v>1.5</v>
      </c>
      <c r="R358" s="4" t="n">
        <v>2</v>
      </c>
      <c r="S358" s="4" t="n">
        <v>1.5</v>
      </c>
      <c r="T358" s="4" t="n">
        <v>1.5</v>
      </c>
      <c r="U358" s="4" t="n">
        <v>1.5</v>
      </c>
      <c r="V358" s="4" t="n">
        <v>2</v>
      </c>
      <c r="W358" s="4" t="n">
        <v>2</v>
      </c>
      <c r="X358" s="4" t="n">
        <v>1.5</v>
      </c>
      <c r="Y358" s="4" t="n">
        <v>2</v>
      </c>
      <c r="Z358" s="4" t="n">
        <v>2</v>
      </c>
      <c r="AA358" s="4" t="n">
        <v>2</v>
      </c>
      <c r="AB358" s="4" t="n">
        <v>2</v>
      </c>
      <c r="AC358" s="4" t="n">
        <v>2</v>
      </c>
      <c r="AD358" s="4" t="n">
        <v>2</v>
      </c>
      <c r="AE358" s="4" t="n">
        <v>1.5</v>
      </c>
      <c r="AF358" s="4" t="n">
        <v>2</v>
      </c>
      <c r="AG358" s="4" t="n">
        <v>2</v>
      </c>
      <c r="AH358" s="4" t="n">
        <v>2</v>
      </c>
      <c r="AI358" s="4" t="n">
        <v>2</v>
      </c>
      <c r="AJ358" s="4" t="n">
        <v>2</v>
      </c>
      <c r="AK358" s="11" t="n">
        <f aca="false">SUM(F358:AJ358)</f>
        <v>58.5</v>
      </c>
      <c r="AL358" s="4" t="n">
        <v>32</v>
      </c>
      <c r="AM358" s="17" t="n">
        <f aca="false">PRODUCT(AK358:AL358)</f>
        <v>1872</v>
      </c>
      <c r="AN358" s="29" t="n">
        <v>0</v>
      </c>
      <c r="AO358" s="8"/>
      <c r="AP358" s="4"/>
      <c r="AQ358" s="30"/>
      <c r="AR358" s="10"/>
      <c r="AS358" s="14"/>
      <c r="AT358" s="12"/>
      <c r="AU358" s="15" t="n">
        <f aca="false">AN358+AO358+AR358+AS358+AT358</f>
        <v>0</v>
      </c>
      <c r="AV358" s="4"/>
      <c r="AW358" s="15" t="n">
        <f aca="false">AP358+AR358+AS358+AT358+AV358+AZ358</f>
        <v>58.5</v>
      </c>
      <c r="AX358" s="15" t="n">
        <f aca="false">AU358-AW358+AV358+AZ358</f>
        <v>0</v>
      </c>
      <c r="AY358" s="4" t="n">
        <v>14</v>
      </c>
      <c r="AZ358" s="15" t="n">
        <f aca="false">AK358</f>
        <v>58.5</v>
      </c>
      <c r="BA358" s="15" t="n">
        <f aca="false">AY358+AZ358</f>
        <v>72.5</v>
      </c>
      <c r="BB358" s="15" t="n">
        <f aca="false">AM358-AW358</f>
        <v>1813.5</v>
      </c>
      <c r="BC358" s="4"/>
      <c r="BD358" s="4"/>
    </row>
    <row r="359" customFormat="false" ht="15.75" hidden="false" customHeight="false" outlineLevel="0" collapsed="false">
      <c r="A359" s="16" t="n">
        <v>340</v>
      </c>
      <c r="B359" s="4" t="s">
        <v>557</v>
      </c>
      <c r="C359" s="4" t="s">
        <v>475</v>
      </c>
      <c r="D359" s="4"/>
      <c r="E359" s="4"/>
      <c r="F359" s="4" t="n">
        <v>3</v>
      </c>
      <c r="G359" s="4" t="n">
        <v>3</v>
      </c>
      <c r="H359" s="4" t="n">
        <v>3</v>
      </c>
      <c r="I359" s="4" t="n">
        <v>3</v>
      </c>
      <c r="J359" s="4" t="n">
        <v>2.5</v>
      </c>
      <c r="K359" s="4" t="n">
        <v>3</v>
      </c>
      <c r="L359" s="4" t="n">
        <v>3</v>
      </c>
      <c r="M359" s="4" t="n">
        <v>2.5</v>
      </c>
      <c r="N359" s="4" t="n">
        <v>2.5</v>
      </c>
      <c r="O359" s="4" t="n">
        <v>2.5</v>
      </c>
      <c r="P359" s="4" t="n">
        <v>2</v>
      </c>
      <c r="Q359" s="4" t="n">
        <v>2</v>
      </c>
      <c r="R359" s="4" t="n">
        <v>2.5</v>
      </c>
      <c r="S359" s="4" t="n">
        <v>3</v>
      </c>
      <c r="T359" s="4" t="n">
        <v>3</v>
      </c>
      <c r="U359" s="4" t="n">
        <v>3.5</v>
      </c>
      <c r="V359" s="4" t="n">
        <v>3.5</v>
      </c>
      <c r="W359" s="4" t="n">
        <v>3.5</v>
      </c>
      <c r="X359" s="4" t="n">
        <v>3.5</v>
      </c>
      <c r="Y359" s="4" t="n">
        <v>3.5</v>
      </c>
      <c r="Z359" s="4" t="n">
        <v>3.5</v>
      </c>
      <c r="AA359" s="4" t="n">
        <v>3.5</v>
      </c>
      <c r="AB359" s="4" t="n">
        <v>2.5</v>
      </c>
      <c r="AC359" s="4" t="n">
        <v>3.5</v>
      </c>
      <c r="AD359" s="4" t="n">
        <v>2</v>
      </c>
      <c r="AE359" s="4" t="n">
        <v>3.5</v>
      </c>
      <c r="AF359" s="4" t="n">
        <v>3</v>
      </c>
      <c r="AG359" s="4" t="n">
        <v>3.5</v>
      </c>
      <c r="AH359" s="4" t="n">
        <v>3</v>
      </c>
      <c r="AI359" s="4" t="n">
        <v>4.5</v>
      </c>
      <c r="AJ359" s="4" t="n">
        <v>5</v>
      </c>
      <c r="AK359" s="11" t="n">
        <f aca="false">SUM(F359:AJ359)</f>
        <v>95.5</v>
      </c>
      <c r="AL359" s="4" t="n">
        <v>32</v>
      </c>
      <c r="AM359" s="17" t="n">
        <f aca="false">PRODUCT(AK359:AL359)</f>
        <v>3056</v>
      </c>
      <c r="AN359" s="29" t="n">
        <v>0</v>
      </c>
      <c r="AO359" s="8"/>
      <c r="AP359" s="4"/>
      <c r="AQ359" s="30"/>
      <c r="AR359" s="10"/>
      <c r="AS359" s="14"/>
      <c r="AT359" s="24" t="n">
        <v>1150</v>
      </c>
      <c r="AU359" s="15" t="n">
        <f aca="false">AN359+AO359+AR359+AS359+AT359</f>
        <v>1150</v>
      </c>
      <c r="AV359" s="15"/>
      <c r="AW359" s="15" t="n">
        <f aca="false">AP359+AR359+AS359+AT359+AV359+AZ359</f>
        <v>1245.5</v>
      </c>
      <c r="AX359" s="15" t="n">
        <f aca="false">AU359-AW359+AV359+AZ359</f>
        <v>0</v>
      </c>
      <c r="AY359" s="15" t="n">
        <v>434</v>
      </c>
      <c r="AZ359" s="15" t="n">
        <f aca="false">AK359</f>
        <v>95.5</v>
      </c>
      <c r="BA359" s="15" t="n">
        <f aca="false">AY359+AZ359</f>
        <v>529.5</v>
      </c>
      <c r="BB359" s="15" t="n">
        <f aca="false">AM359-AW359</f>
        <v>1810.5</v>
      </c>
      <c r="BC359" s="4"/>
      <c r="BD359" s="31"/>
    </row>
    <row r="360" customFormat="false" ht="15.75" hidden="false" customHeight="false" outlineLevel="0" collapsed="false">
      <c r="A360" s="16" t="n">
        <v>828</v>
      </c>
      <c r="B360" s="4" t="s">
        <v>1209</v>
      </c>
      <c r="C360" s="4" t="s">
        <v>1127</v>
      </c>
      <c r="D360" s="4"/>
      <c r="E360" s="4"/>
      <c r="F360" s="4" t="n">
        <v>3.5</v>
      </c>
      <c r="G360" s="4" t="n">
        <v>2.5</v>
      </c>
      <c r="H360" s="4" t="n">
        <v>3</v>
      </c>
      <c r="I360" s="4" t="n">
        <v>3</v>
      </c>
      <c r="J360" s="4" t="n">
        <v>3.5</v>
      </c>
      <c r="K360" s="4" t="n">
        <v>3</v>
      </c>
      <c r="L360" s="4" t="n">
        <v>2.5</v>
      </c>
      <c r="M360" s="4" t="n">
        <v>3</v>
      </c>
      <c r="N360" s="4" t="n">
        <v>3</v>
      </c>
      <c r="O360" s="4" t="n">
        <v>3.5</v>
      </c>
      <c r="P360" s="4" t="n">
        <v>3.5</v>
      </c>
      <c r="Q360" s="4" t="n">
        <v>3.5</v>
      </c>
      <c r="R360" s="4" t="n">
        <v>3.5</v>
      </c>
      <c r="S360" s="4" t="n">
        <v>3.5</v>
      </c>
      <c r="T360" s="4" t="n">
        <v>3.5</v>
      </c>
      <c r="U360" s="4" t="n">
        <v>3.5</v>
      </c>
      <c r="V360" s="4" t="n">
        <v>3.5</v>
      </c>
      <c r="W360" s="4" t="n">
        <v>3</v>
      </c>
      <c r="X360" s="4" t="n">
        <v>3</v>
      </c>
      <c r="Y360" s="4" t="n">
        <v>3.5</v>
      </c>
      <c r="Z360" s="4" t="n">
        <v>3</v>
      </c>
      <c r="AA360" s="4" t="n">
        <v>3</v>
      </c>
      <c r="AB360" s="4" t="n">
        <v>3</v>
      </c>
      <c r="AC360" s="4" t="n">
        <v>3</v>
      </c>
      <c r="AD360" s="4" t="n">
        <v>2.5</v>
      </c>
      <c r="AE360" s="4" t="n">
        <v>3</v>
      </c>
      <c r="AF360" s="4" t="n">
        <v>3</v>
      </c>
      <c r="AG360" s="4" t="n">
        <v>2.5</v>
      </c>
      <c r="AH360" s="4" t="n">
        <v>2.5</v>
      </c>
      <c r="AI360" s="4" t="n">
        <v>2.5</v>
      </c>
      <c r="AJ360" s="4" t="n">
        <v>2.5</v>
      </c>
      <c r="AK360" s="11" t="n">
        <f aca="false">SUM(F360:AJ360)</f>
        <v>95</v>
      </c>
      <c r="AL360" s="4" t="n">
        <v>32</v>
      </c>
      <c r="AM360" s="17" t="n">
        <f aca="false">PRODUCT(AK360:AL360)</f>
        <v>3040</v>
      </c>
      <c r="AN360" s="29" t="n">
        <v>0</v>
      </c>
      <c r="AO360" s="8"/>
      <c r="AP360" s="4"/>
      <c r="AQ360" s="30"/>
      <c r="AR360" s="10"/>
      <c r="AS360" s="14"/>
      <c r="AT360" s="12" t="n">
        <v>1150</v>
      </c>
      <c r="AU360" s="15" t="n">
        <f aca="false">AN360+AO360+AR360+AS360+AT360</f>
        <v>1150</v>
      </c>
      <c r="AV360" s="4"/>
      <c r="AW360" s="15" t="n">
        <f aca="false">AP360+AR360+AS360+AT360+AV360+AZ360</f>
        <v>1245</v>
      </c>
      <c r="AX360" s="15" t="n">
        <f aca="false">AU360-AW360+AV360+AZ360</f>
        <v>0</v>
      </c>
      <c r="AY360" s="4" t="n">
        <v>75</v>
      </c>
      <c r="AZ360" s="15" t="n">
        <f aca="false">AK360</f>
        <v>95</v>
      </c>
      <c r="BA360" s="15" t="n">
        <f aca="false">AY360+AZ360</f>
        <v>170</v>
      </c>
      <c r="BB360" s="15" t="n">
        <f aca="false">AM360-AW360</f>
        <v>1795</v>
      </c>
      <c r="BC360" s="4"/>
      <c r="BD360" s="4"/>
    </row>
    <row r="361" customFormat="false" ht="15.75" hidden="false" customHeight="false" outlineLevel="0" collapsed="false">
      <c r="A361" s="16" t="n">
        <v>838</v>
      </c>
      <c r="B361" s="4" t="s">
        <v>1219</v>
      </c>
      <c r="C361" s="4" t="s">
        <v>1127</v>
      </c>
      <c r="D361" s="4"/>
      <c r="E361" s="4"/>
      <c r="F361" s="4" t="n">
        <v>6.5</v>
      </c>
      <c r="G361" s="4" t="n">
        <v>3</v>
      </c>
      <c r="H361" s="4" t="n">
        <v>1.5</v>
      </c>
      <c r="I361" s="4"/>
      <c r="J361" s="4" t="n">
        <v>2</v>
      </c>
      <c r="K361" s="4" t="n">
        <v>2.5</v>
      </c>
      <c r="L361" s="4" t="n">
        <v>2</v>
      </c>
      <c r="M361" s="4" t="n">
        <v>1.5</v>
      </c>
      <c r="N361" s="4" t="n">
        <v>3.5</v>
      </c>
      <c r="O361" s="4" t="n">
        <v>2</v>
      </c>
      <c r="P361" s="4" t="n">
        <v>2</v>
      </c>
      <c r="Q361" s="4" t="n">
        <v>3</v>
      </c>
      <c r="R361" s="4" t="n">
        <v>2</v>
      </c>
      <c r="S361" s="4" t="n">
        <v>3</v>
      </c>
      <c r="T361" s="4" t="n">
        <v>5.5</v>
      </c>
      <c r="U361" s="4" t="n">
        <v>3</v>
      </c>
      <c r="V361" s="4" t="n">
        <v>3</v>
      </c>
      <c r="W361" s="4" t="n">
        <v>3</v>
      </c>
      <c r="X361" s="4" t="n">
        <v>3</v>
      </c>
      <c r="Y361" s="4" t="n">
        <v>3.5</v>
      </c>
      <c r="Z361" s="4" t="n">
        <v>3</v>
      </c>
      <c r="AA361" s="4" t="n">
        <v>3</v>
      </c>
      <c r="AB361" s="4" t="n">
        <v>3.5</v>
      </c>
      <c r="AC361" s="4" t="n">
        <v>6</v>
      </c>
      <c r="AD361" s="4" t="n">
        <v>3</v>
      </c>
      <c r="AE361" s="4" t="n">
        <v>3</v>
      </c>
      <c r="AF361" s="4" t="n">
        <v>3.5</v>
      </c>
      <c r="AG361" s="4" t="n">
        <v>3</v>
      </c>
      <c r="AH361" s="4" t="n">
        <v>3</v>
      </c>
      <c r="AI361" s="4" t="n">
        <v>2.5</v>
      </c>
      <c r="AJ361" s="4" t="n">
        <v>6</v>
      </c>
      <c r="AK361" s="11" t="n">
        <f aca="false">SUM(F361:AJ361)</f>
        <v>95</v>
      </c>
      <c r="AL361" s="4" t="n">
        <v>32</v>
      </c>
      <c r="AM361" s="17" t="n">
        <f aca="false">PRODUCT(AK361:AL361)</f>
        <v>3040</v>
      </c>
      <c r="AN361" s="29" t="n">
        <v>0</v>
      </c>
      <c r="AO361" s="8"/>
      <c r="AP361" s="4"/>
      <c r="AQ361" s="30"/>
      <c r="AR361" s="10"/>
      <c r="AS361" s="14"/>
      <c r="AT361" s="12" t="n">
        <v>1150</v>
      </c>
      <c r="AU361" s="15" t="n">
        <f aca="false">AN361+AO361+AR361+AS361+AT361</f>
        <v>1150</v>
      </c>
      <c r="AV361" s="4"/>
      <c r="AW361" s="15" t="n">
        <f aca="false">AP361+AR361+AS361+AT361+AV361+AZ361</f>
        <v>1245</v>
      </c>
      <c r="AX361" s="15" t="n">
        <f aca="false">AU361-AW361+AV361+AZ361</f>
        <v>0</v>
      </c>
      <c r="AY361" s="4" t="n">
        <v>90</v>
      </c>
      <c r="AZ361" s="15" t="n">
        <f aca="false">AK361</f>
        <v>95</v>
      </c>
      <c r="BA361" s="15" t="n">
        <f aca="false">AY361+AZ361</f>
        <v>185</v>
      </c>
      <c r="BB361" s="15" t="n">
        <f aca="false">AM361-AW361</f>
        <v>1795</v>
      </c>
      <c r="BC361" s="4"/>
      <c r="BD361" s="4"/>
    </row>
    <row r="362" customFormat="false" ht="15.75" hidden="false" customHeight="false" outlineLevel="0" collapsed="false">
      <c r="A362" s="16" t="n">
        <v>144</v>
      </c>
      <c r="B362" s="4" t="s">
        <v>260</v>
      </c>
      <c r="C362" s="4" t="s">
        <v>169</v>
      </c>
      <c r="D362" s="4"/>
      <c r="E362" s="4"/>
      <c r="F362" s="4" t="n">
        <v>3</v>
      </c>
      <c r="G362" s="4" t="n">
        <v>3</v>
      </c>
      <c r="H362" s="4" t="n">
        <v>3</v>
      </c>
      <c r="I362" s="4" t="n">
        <v>3</v>
      </c>
      <c r="J362" s="4" t="n">
        <v>3</v>
      </c>
      <c r="K362" s="4" t="n">
        <v>3</v>
      </c>
      <c r="L362" s="4" t="n">
        <v>3</v>
      </c>
      <c r="M362" s="4" t="n">
        <v>3.5</v>
      </c>
      <c r="N362" s="4" t="n">
        <v>3</v>
      </c>
      <c r="O362" s="4" t="n">
        <v>4</v>
      </c>
      <c r="P362" s="4" t="n">
        <v>4.5</v>
      </c>
      <c r="Q362" s="4" t="n">
        <v>5</v>
      </c>
      <c r="R362" s="4" t="n">
        <v>4</v>
      </c>
      <c r="S362" s="4" t="n">
        <v>4</v>
      </c>
      <c r="T362" s="4" t="n">
        <v>4</v>
      </c>
      <c r="U362" s="4" t="n">
        <v>4</v>
      </c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11" t="n">
        <f aca="false">SUM(F362:AJ362)</f>
        <v>57</v>
      </c>
      <c r="AL362" s="4" t="n">
        <v>32</v>
      </c>
      <c r="AM362" s="17" t="n">
        <f aca="false">PRODUCT(AK362:AL362)</f>
        <v>1824</v>
      </c>
      <c r="AN362" s="29" t="n">
        <v>0</v>
      </c>
      <c r="AO362" s="8"/>
      <c r="AP362" s="4"/>
      <c r="AQ362" s="30"/>
      <c r="AR362" s="10"/>
      <c r="AS362" s="14"/>
      <c r="AT362" s="12"/>
      <c r="AU362" s="15" t="n">
        <f aca="false">AN362+AO362+AR362+AS362+AT362</f>
        <v>0</v>
      </c>
      <c r="AV362" s="15"/>
      <c r="AW362" s="15" t="n">
        <f aca="false">AP362+AR362+AS362+AT362+AV362+AZ362</f>
        <v>57</v>
      </c>
      <c r="AX362" s="15" t="n">
        <f aca="false">AU362-AW362+AV362+AZ362</f>
        <v>0</v>
      </c>
      <c r="AY362" s="15" t="n">
        <v>171</v>
      </c>
      <c r="AZ362" s="15" t="n">
        <f aca="false">AK362</f>
        <v>57</v>
      </c>
      <c r="BA362" s="15" t="n">
        <f aca="false">AY362+AZ362</f>
        <v>228</v>
      </c>
      <c r="BB362" s="15" t="n">
        <f aca="false">AM362-AW362</f>
        <v>1767</v>
      </c>
      <c r="BC362" s="31"/>
      <c r="BD362" s="31"/>
    </row>
    <row r="363" customFormat="false" ht="15.75" hidden="false" customHeight="false" outlineLevel="0" collapsed="false">
      <c r="A363" s="16" t="n">
        <v>331</v>
      </c>
      <c r="B363" s="4" t="s">
        <v>548</v>
      </c>
      <c r="C363" s="4" t="s">
        <v>475</v>
      </c>
      <c r="D363" s="4"/>
      <c r="E363" s="4"/>
      <c r="F363" s="4" t="n">
        <v>2</v>
      </c>
      <c r="G363" s="4" t="n">
        <v>2</v>
      </c>
      <c r="H363" s="4" t="n">
        <v>2</v>
      </c>
      <c r="I363" s="4" t="n">
        <v>2.5</v>
      </c>
      <c r="J363" s="4" t="n">
        <v>2.5</v>
      </c>
      <c r="K363" s="4" t="n">
        <v>2</v>
      </c>
      <c r="L363" s="4" t="n">
        <v>2</v>
      </c>
      <c r="M363" s="4" t="n">
        <v>1.5</v>
      </c>
      <c r="N363" s="4" t="n">
        <v>2.5</v>
      </c>
      <c r="O363" s="4" t="n">
        <v>2.5</v>
      </c>
      <c r="P363" s="4" t="n">
        <v>2</v>
      </c>
      <c r="Q363" s="4" t="n">
        <v>1</v>
      </c>
      <c r="R363" s="4" t="n">
        <v>1</v>
      </c>
      <c r="S363" s="4" t="n">
        <v>2</v>
      </c>
      <c r="T363" s="4" t="n">
        <v>1.5</v>
      </c>
      <c r="U363" s="4" t="n">
        <v>1.5</v>
      </c>
      <c r="V363" s="4" t="n">
        <v>1.5</v>
      </c>
      <c r="W363" s="4" t="n">
        <v>1.5</v>
      </c>
      <c r="X363" s="4" t="n">
        <v>2</v>
      </c>
      <c r="Y363" s="4" t="n">
        <v>1.5</v>
      </c>
      <c r="Z363" s="4" t="n">
        <v>1.5</v>
      </c>
      <c r="AA363" s="4" t="n">
        <v>2</v>
      </c>
      <c r="AB363" s="4" t="n">
        <v>2</v>
      </c>
      <c r="AC363" s="4" t="n">
        <v>2</v>
      </c>
      <c r="AD363" s="4" t="n">
        <v>2</v>
      </c>
      <c r="AE363" s="4" t="n">
        <v>1.5</v>
      </c>
      <c r="AF363" s="4" t="n">
        <v>2</v>
      </c>
      <c r="AG363" s="4" t="n">
        <v>1.5</v>
      </c>
      <c r="AH363" s="4" t="n">
        <v>1.5</v>
      </c>
      <c r="AI363" s="4" t="n">
        <v>2</v>
      </c>
      <c r="AJ363" s="4" t="n">
        <v>1.5</v>
      </c>
      <c r="AK363" s="11" t="n">
        <f aca="false">SUM(F363:AJ363)</f>
        <v>56.5</v>
      </c>
      <c r="AL363" s="4" t="n">
        <v>32</v>
      </c>
      <c r="AM363" s="17" t="n">
        <f aca="false">PRODUCT(AK363:AL363)</f>
        <v>1808</v>
      </c>
      <c r="AN363" s="29"/>
      <c r="AO363" s="8"/>
      <c r="AP363" s="4"/>
      <c r="AQ363" s="30"/>
      <c r="AR363" s="10"/>
      <c r="AS363" s="14"/>
      <c r="AT363" s="24"/>
      <c r="AU363" s="15" t="n">
        <f aca="false">AN363+AO363+AR363+AS363+AT363</f>
        <v>0</v>
      </c>
      <c r="AV363" s="15"/>
      <c r="AW363" s="15" t="n">
        <f aca="false">AP363+AR363+AS363+AT363+AV363+AZ363</f>
        <v>56.5</v>
      </c>
      <c r="AX363" s="15"/>
      <c r="AY363" s="15" t="n">
        <v>197.5</v>
      </c>
      <c r="AZ363" s="15" t="n">
        <f aca="false">AK363</f>
        <v>56.5</v>
      </c>
      <c r="BA363" s="15" t="n">
        <f aca="false">AY363+AZ363</f>
        <v>254</v>
      </c>
      <c r="BB363" s="15" t="n">
        <f aca="false">AM363-AW363</f>
        <v>1751.5</v>
      </c>
      <c r="BC363" s="4"/>
      <c r="BD363" s="31"/>
    </row>
    <row r="364" customFormat="false" ht="15.75" hidden="false" customHeight="false" outlineLevel="0" collapsed="false">
      <c r="A364" s="16" t="n">
        <v>225</v>
      </c>
      <c r="B364" s="4" t="s">
        <v>393</v>
      </c>
      <c r="C364" s="4" t="s">
        <v>377</v>
      </c>
      <c r="D364" s="4"/>
      <c r="E364" s="4"/>
      <c r="F364" s="4" t="n">
        <v>2</v>
      </c>
      <c r="G364" s="4" t="n">
        <v>2</v>
      </c>
      <c r="H364" s="4" t="n">
        <v>2</v>
      </c>
      <c r="I364" s="4" t="n">
        <v>2</v>
      </c>
      <c r="J364" s="4" t="n">
        <v>2</v>
      </c>
      <c r="K364" s="4" t="n">
        <v>2</v>
      </c>
      <c r="L364" s="4" t="n">
        <v>2</v>
      </c>
      <c r="M364" s="4" t="n">
        <v>2</v>
      </c>
      <c r="N364" s="4"/>
      <c r="O364" s="4"/>
      <c r="P364" s="4"/>
      <c r="Q364" s="4" t="n">
        <v>2</v>
      </c>
      <c r="R364" s="4" t="n">
        <v>2</v>
      </c>
      <c r="S364" s="4" t="n">
        <v>2</v>
      </c>
      <c r="T364" s="4" t="n">
        <v>2</v>
      </c>
      <c r="U364" s="4" t="n">
        <v>1.5</v>
      </c>
      <c r="V364" s="4" t="n">
        <v>2</v>
      </c>
      <c r="W364" s="4" t="n">
        <v>2</v>
      </c>
      <c r="X364" s="4" t="n">
        <v>2</v>
      </c>
      <c r="Y364" s="4" t="n">
        <v>2</v>
      </c>
      <c r="Z364" s="4" t="n">
        <v>2</v>
      </c>
      <c r="AA364" s="4" t="n">
        <v>2</v>
      </c>
      <c r="AB364" s="4" t="n">
        <v>2</v>
      </c>
      <c r="AC364" s="4" t="n">
        <v>2</v>
      </c>
      <c r="AD364" s="4" t="n">
        <v>2</v>
      </c>
      <c r="AE364" s="4" t="n">
        <v>2</v>
      </c>
      <c r="AF364" s="4" t="n">
        <v>2</v>
      </c>
      <c r="AG364" s="4" t="n">
        <v>2</v>
      </c>
      <c r="AH364" s="4" t="n">
        <v>2</v>
      </c>
      <c r="AI364" s="4" t="n">
        <v>2</v>
      </c>
      <c r="AJ364" s="4" t="n">
        <v>2</v>
      </c>
      <c r="AK364" s="11" t="n">
        <f aca="false">SUM(F364:AJ364)</f>
        <v>55.5</v>
      </c>
      <c r="AL364" s="4" t="n">
        <v>32</v>
      </c>
      <c r="AM364" s="17" t="n">
        <f aca="false">PRODUCT(AK364:AL364)</f>
        <v>1776</v>
      </c>
      <c r="AN364" s="29" t="n">
        <v>0</v>
      </c>
      <c r="AO364" s="8"/>
      <c r="AP364" s="4"/>
      <c r="AQ364" s="30"/>
      <c r="AR364" s="10"/>
      <c r="AS364" s="14"/>
      <c r="AT364" s="12"/>
      <c r="AU364" s="15" t="n">
        <f aca="false">AN364+AO364+AR364+AS364+AT364</f>
        <v>0</v>
      </c>
      <c r="AV364" s="15"/>
      <c r="AW364" s="15" t="n">
        <f aca="false">AP364+AR364+AS364+AT364+AV364+AZ364</f>
        <v>55.5</v>
      </c>
      <c r="AX364" s="15" t="n">
        <f aca="false">AU364-AW364+AV364+AZ364</f>
        <v>0</v>
      </c>
      <c r="AY364" s="15" t="n">
        <v>181.5</v>
      </c>
      <c r="AZ364" s="15" t="n">
        <f aca="false">AK364</f>
        <v>55.5</v>
      </c>
      <c r="BA364" s="15" t="n">
        <f aca="false">AY364+AZ364</f>
        <v>237</v>
      </c>
      <c r="BB364" s="15" t="n">
        <f aca="false">AM364-AW364</f>
        <v>1720.5</v>
      </c>
      <c r="BC364" s="4"/>
      <c r="BD364" s="4"/>
    </row>
    <row r="365" customFormat="false" ht="15.75" hidden="false" customHeight="false" outlineLevel="0" collapsed="false">
      <c r="A365" s="16" t="n">
        <v>736</v>
      </c>
      <c r="B365" s="4" t="s">
        <v>1094</v>
      </c>
      <c r="C365" s="4" t="s">
        <v>1033</v>
      </c>
      <c r="D365" s="4"/>
      <c r="E365" s="4"/>
      <c r="F365" s="4" t="n">
        <v>2</v>
      </c>
      <c r="G365" s="4" t="n">
        <v>2</v>
      </c>
      <c r="H365" s="4" t="n">
        <v>1</v>
      </c>
      <c r="I365" s="4" t="n">
        <v>4</v>
      </c>
      <c r="J365" s="4" t="n">
        <v>4</v>
      </c>
      <c r="K365" s="4" t="n">
        <v>2</v>
      </c>
      <c r="L365" s="4" t="n">
        <v>4</v>
      </c>
      <c r="M365" s="4" t="n">
        <v>3</v>
      </c>
      <c r="N365" s="4" t="n">
        <v>2</v>
      </c>
      <c r="O365" s="4" t="n">
        <v>3</v>
      </c>
      <c r="P365" s="4" t="n">
        <v>2</v>
      </c>
      <c r="Q365" s="4" t="n">
        <v>4</v>
      </c>
      <c r="R365" s="4" t="n">
        <v>2.5</v>
      </c>
      <c r="S365" s="4" t="n">
        <v>2</v>
      </c>
      <c r="T365" s="4" t="n">
        <v>2</v>
      </c>
      <c r="U365" s="4" t="n">
        <v>1</v>
      </c>
      <c r="V365" s="4" t="n">
        <v>2</v>
      </c>
      <c r="W365" s="4" t="n">
        <v>2</v>
      </c>
      <c r="X365" s="4" t="n">
        <v>1</v>
      </c>
      <c r="Y365" s="4"/>
      <c r="Z365" s="4" t="n">
        <v>2</v>
      </c>
      <c r="AA365" s="4" t="n">
        <v>2</v>
      </c>
      <c r="AB365" s="4" t="n">
        <v>4</v>
      </c>
      <c r="AC365" s="4" t="n">
        <v>1</v>
      </c>
      <c r="AD365" s="4"/>
      <c r="AE365" s="4"/>
      <c r="AF365" s="4"/>
      <c r="AG365" s="4" t="n">
        <v>1</v>
      </c>
      <c r="AH365" s="4"/>
      <c r="AI365" s="4"/>
      <c r="AJ365" s="4"/>
      <c r="AK365" s="11" t="n">
        <f aca="false">SUM(F365:AJ365)</f>
        <v>55.5</v>
      </c>
      <c r="AL365" s="4" t="n">
        <v>32</v>
      </c>
      <c r="AM365" s="17" t="n">
        <f aca="false">PRODUCT(AK365:AL365)</f>
        <v>1776</v>
      </c>
      <c r="AN365" s="29" t="n">
        <v>0</v>
      </c>
      <c r="AO365" s="8"/>
      <c r="AP365" s="4"/>
      <c r="AQ365" s="30"/>
      <c r="AR365" s="10"/>
      <c r="AS365" s="14"/>
      <c r="AT365" s="12"/>
      <c r="AU365" s="15" t="n">
        <f aca="false">AN365+AO365+AR365+AS365+AT365</f>
        <v>0</v>
      </c>
      <c r="AV365" s="15"/>
      <c r="AW365" s="15" t="n">
        <f aca="false">AP365+AR365+AS365+AT365+AV365+AZ365</f>
        <v>55.5</v>
      </c>
      <c r="AX365" s="15" t="n">
        <f aca="false">AU365-AW365+AV365+AZ365</f>
        <v>0</v>
      </c>
      <c r="AY365" s="15" t="n">
        <v>194.5</v>
      </c>
      <c r="AZ365" s="15" t="n">
        <f aca="false">AK365</f>
        <v>55.5</v>
      </c>
      <c r="BA365" s="15" t="n">
        <f aca="false">AY365+AZ365</f>
        <v>250</v>
      </c>
      <c r="BB365" s="15" t="n">
        <f aca="false">AM365-AW365</f>
        <v>1720.5</v>
      </c>
      <c r="BC365" s="4"/>
      <c r="BD365" s="4"/>
    </row>
    <row r="366" customFormat="false" ht="15.75" hidden="false" customHeight="false" outlineLevel="0" collapsed="false">
      <c r="A366" s="16" t="n">
        <v>852</v>
      </c>
      <c r="B366" s="4" t="s">
        <v>1239</v>
      </c>
      <c r="C366" s="4" t="s">
        <v>1233</v>
      </c>
      <c r="D366" s="4"/>
      <c r="E366" s="4"/>
      <c r="F366" s="4" t="n">
        <v>4.5</v>
      </c>
      <c r="G366" s="4" t="n">
        <v>5</v>
      </c>
      <c r="H366" s="4" t="n">
        <v>4</v>
      </c>
      <c r="I366" s="4" t="n">
        <v>3.5</v>
      </c>
      <c r="J366" s="4" t="n">
        <v>4</v>
      </c>
      <c r="K366" s="4" t="n">
        <v>4.5</v>
      </c>
      <c r="L366" s="4" t="n">
        <v>4.5</v>
      </c>
      <c r="M366" s="4" t="n">
        <v>5</v>
      </c>
      <c r="N366" s="4" t="n">
        <v>3</v>
      </c>
      <c r="O366" s="4" t="n">
        <v>4</v>
      </c>
      <c r="P366" s="4" t="n">
        <v>5</v>
      </c>
      <c r="Q366" s="4" t="n">
        <v>4.5</v>
      </c>
      <c r="R366" s="4" t="n">
        <v>4</v>
      </c>
      <c r="S366" s="4" t="n">
        <v>4</v>
      </c>
      <c r="T366" s="4" t="n">
        <v>4.5</v>
      </c>
      <c r="U366" s="4" t="n">
        <v>4.5</v>
      </c>
      <c r="V366" s="4" t="n">
        <v>4</v>
      </c>
      <c r="W366" s="4" t="n">
        <v>4.5</v>
      </c>
      <c r="X366" s="4" t="n">
        <v>3</v>
      </c>
      <c r="Y366" s="4" t="n">
        <v>4</v>
      </c>
      <c r="Z366" s="4" t="n">
        <v>4</v>
      </c>
      <c r="AA366" s="4" t="n">
        <v>4.5</v>
      </c>
      <c r="AB366" s="4" t="n">
        <v>4</v>
      </c>
      <c r="AC366" s="4" t="n">
        <v>4</v>
      </c>
      <c r="AD366" s="4" t="n">
        <v>3.5</v>
      </c>
      <c r="AE366" s="4" t="n">
        <v>4.5</v>
      </c>
      <c r="AF366" s="4" t="n">
        <v>4.5</v>
      </c>
      <c r="AG366" s="4" t="n">
        <v>3.5</v>
      </c>
      <c r="AH366" s="4" t="n">
        <v>4.5</v>
      </c>
      <c r="AI366" s="4" t="n">
        <v>4</v>
      </c>
      <c r="AJ366" s="4" t="n">
        <v>4</v>
      </c>
      <c r="AK366" s="11" t="n">
        <f aca="false">SUM(F366:AJ366)</f>
        <v>129</v>
      </c>
      <c r="AL366" s="4" t="n">
        <v>32</v>
      </c>
      <c r="AM366" s="17" t="n">
        <f aca="false">PRODUCT(AK366:AL366)</f>
        <v>4128</v>
      </c>
      <c r="AN366" s="29"/>
      <c r="AO366" s="8"/>
      <c r="AP366" s="4"/>
      <c r="AQ366" s="4"/>
      <c r="AR366" s="10"/>
      <c r="AS366" s="14"/>
      <c r="AT366" s="12" t="n">
        <v>2300</v>
      </c>
      <c r="AU366" s="15" t="n">
        <f aca="false">AN366+AO366+AR366+AS366+AT366</f>
        <v>2300</v>
      </c>
      <c r="AV366" s="4"/>
      <c r="AW366" s="15" t="n">
        <f aca="false">AP366+AR366+AS366+AT366+AV366+AZ366</f>
        <v>2429</v>
      </c>
      <c r="AX366" s="15" t="n">
        <f aca="false">AU366-AW366+AV366+AZ366</f>
        <v>0</v>
      </c>
      <c r="AY366" s="58" t="n">
        <v>0</v>
      </c>
      <c r="AZ366" s="15" t="n">
        <f aca="false">AK366</f>
        <v>129</v>
      </c>
      <c r="BA366" s="15" t="n">
        <f aca="false">AY366+AZ366</f>
        <v>129</v>
      </c>
      <c r="BB366" s="15" t="n">
        <f aca="false">AM366-AW366</f>
        <v>1699</v>
      </c>
      <c r="BC366" s="4"/>
      <c r="BD366" s="4"/>
    </row>
    <row r="367" customFormat="false" ht="15.75" hidden="false" customHeight="false" outlineLevel="0" collapsed="false">
      <c r="A367" s="16" t="n">
        <v>870</v>
      </c>
      <c r="B367" s="4" t="s">
        <v>1251</v>
      </c>
      <c r="C367" s="4" t="s">
        <v>1233</v>
      </c>
      <c r="D367" s="4"/>
      <c r="E367" s="4"/>
      <c r="F367" s="4"/>
      <c r="G367" s="4" t="n">
        <v>3</v>
      </c>
      <c r="H367" s="4" t="n">
        <v>3</v>
      </c>
      <c r="I367" s="4" t="n">
        <v>3.5</v>
      </c>
      <c r="J367" s="4" t="n">
        <v>3.5</v>
      </c>
      <c r="K367" s="4" t="n">
        <v>4</v>
      </c>
      <c r="L367" s="4" t="n">
        <v>3</v>
      </c>
      <c r="M367" s="4" t="n">
        <v>4</v>
      </c>
      <c r="N367" s="4" t="n">
        <v>3</v>
      </c>
      <c r="O367" s="4" t="n">
        <v>4</v>
      </c>
      <c r="P367" s="4" t="n">
        <v>4.5</v>
      </c>
      <c r="Q367" s="4" t="n">
        <v>4.5</v>
      </c>
      <c r="R367" s="4" t="n">
        <v>4.5</v>
      </c>
      <c r="S367" s="4" t="n">
        <v>5</v>
      </c>
      <c r="T367" s="4" t="n">
        <v>5</v>
      </c>
      <c r="U367" s="4" t="n">
        <v>5</v>
      </c>
      <c r="V367" s="4" t="n">
        <v>4.5</v>
      </c>
      <c r="W367" s="4" t="n">
        <v>5</v>
      </c>
      <c r="X367" s="4" t="n">
        <v>5.5</v>
      </c>
      <c r="Y367" s="4" t="n">
        <v>5</v>
      </c>
      <c r="Z367" s="4" t="n">
        <v>4.5</v>
      </c>
      <c r="AA367" s="4" t="n">
        <v>5</v>
      </c>
      <c r="AB367" s="4" t="n">
        <v>4.5</v>
      </c>
      <c r="AC367" s="4" t="n">
        <v>4.5</v>
      </c>
      <c r="AD367" s="4" t="n">
        <v>4</v>
      </c>
      <c r="AE367" s="4" t="n">
        <v>4</v>
      </c>
      <c r="AF367" s="4" t="n">
        <v>4.5</v>
      </c>
      <c r="AG367" s="4" t="n">
        <v>4.5</v>
      </c>
      <c r="AH367" s="4" t="n">
        <v>5</v>
      </c>
      <c r="AI367" s="4" t="n">
        <v>4</v>
      </c>
      <c r="AJ367" s="4" t="n">
        <v>4.5</v>
      </c>
      <c r="AK367" s="11" t="n">
        <f aca="false">SUM(F367:AJ367)</f>
        <v>128.5</v>
      </c>
      <c r="AL367" s="4" t="n">
        <v>32</v>
      </c>
      <c r="AM367" s="17" t="n">
        <f aca="false">PRODUCT(AK367:AL367)</f>
        <v>4112</v>
      </c>
      <c r="AN367" s="29"/>
      <c r="AO367" s="8"/>
      <c r="AP367" s="4"/>
      <c r="AQ367" s="4"/>
      <c r="AR367" s="10"/>
      <c r="AS367" s="14"/>
      <c r="AT367" s="12" t="n">
        <v>2300</v>
      </c>
      <c r="AU367" s="15" t="n">
        <f aca="false">AN367+AO367+AR367+AS367+AT367</f>
        <v>2300</v>
      </c>
      <c r="AV367" s="4"/>
      <c r="AW367" s="15" t="n">
        <f aca="false">AP367+AR367+AS367+AT367+AV367+AZ367</f>
        <v>2428.5</v>
      </c>
      <c r="AX367" s="15" t="n">
        <f aca="false">AU367-AW367+AV367+AZ367</f>
        <v>0</v>
      </c>
      <c r="AY367" s="58" t="n">
        <v>0</v>
      </c>
      <c r="AZ367" s="15" t="n">
        <f aca="false">AK367</f>
        <v>128.5</v>
      </c>
      <c r="BA367" s="15" t="n">
        <f aca="false">AY367+AZ367</f>
        <v>128.5</v>
      </c>
      <c r="BB367" s="15" t="n">
        <f aca="false">AM367-AW367</f>
        <v>1683.5</v>
      </c>
      <c r="BC367" s="4"/>
      <c r="BD367" s="4"/>
    </row>
    <row r="368" customFormat="false" ht="15.75" hidden="false" customHeight="false" outlineLevel="0" collapsed="false">
      <c r="A368" s="16" t="n">
        <v>605</v>
      </c>
      <c r="B368" s="4" t="s">
        <v>930</v>
      </c>
      <c r="C368" s="4" t="s">
        <v>728</v>
      </c>
      <c r="D368" s="4"/>
      <c r="E368" s="4"/>
      <c r="F368" s="4" t="n">
        <v>4.5</v>
      </c>
      <c r="G368" s="4" t="n">
        <v>4.5</v>
      </c>
      <c r="H368" s="4" t="n">
        <v>4.5</v>
      </c>
      <c r="I368" s="4" t="n">
        <v>4.5</v>
      </c>
      <c r="J368" s="4" t="n">
        <v>4</v>
      </c>
      <c r="K368" s="4" t="n">
        <v>3</v>
      </c>
      <c r="L368" s="4" t="n">
        <v>3.5</v>
      </c>
      <c r="M368" s="4" t="n">
        <v>5</v>
      </c>
      <c r="N368" s="4" t="n">
        <v>3.5</v>
      </c>
      <c r="O368" s="4" t="n">
        <v>3</v>
      </c>
      <c r="P368" s="4" t="n">
        <v>3.5</v>
      </c>
      <c r="Q368" s="4" t="n">
        <v>4</v>
      </c>
      <c r="R368" s="4"/>
      <c r="S368" s="4" t="n">
        <v>3</v>
      </c>
      <c r="T368" s="4" t="n">
        <v>3.5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11" t="n">
        <f aca="false">SUM(F368:AJ368)</f>
        <v>54</v>
      </c>
      <c r="AL368" s="4" t="n">
        <v>32</v>
      </c>
      <c r="AM368" s="17" t="n">
        <f aca="false">PRODUCT(AK368:AL368)</f>
        <v>1728</v>
      </c>
      <c r="AN368" s="29"/>
      <c r="AO368" s="8"/>
      <c r="AP368" s="4"/>
      <c r="AQ368" s="30"/>
      <c r="AR368" s="10"/>
      <c r="AS368" s="14"/>
      <c r="AT368" s="12"/>
      <c r="AU368" s="15" t="n">
        <f aca="false">AN368+AO368+AR368+AS368+AT368</f>
        <v>0</v>
      </c>
      <c r="AV368" s="15"/>
      <c r="AW368" s="15" t="n">
        <f aca="false">AP368+AR368+AS368+AT368+AV368+AZ368</f>
        <v>54</v>
      </c>
      <c r="AX368" s="15"/>
      <c r="AY368" s="15"/>
      <c r="AZ368" s="15" t="n">
        <f aca="false">AK368</f>
        <v>54</v>
      </c>
      <c r="BA368" s="15" t="n">
        <f aca="false">AY368+AZ368</f>
        <v>54</v>
      </c>
      <c r="BB368" s="15" t="n">
        <f aca="false">AM368-AW368</f>
        <v>1674</v>
      </c>
      <c r="BC368" s="4"/>
      <c r="BD368" s="4"/>
    </row>
    <row r="369" customFormat="false" ht="15.75" hidden="false" customHeight="false" outlineLevel="0" collapsed="false">
      <c r="A369" s="16" t="n">
        <v>628</v>
      </c>
      <c r="B369" s="23" t="s">
        <v>958</v>
      </c>
      <c r="C369" s="4" t="s">
        <v>954</v>
      </c>
      <c r="D369" s="4"/>
      <c r="E369" s="4"/>
      <c r="F369" s="4" t="n">
        <v>2.5</v>
      </c>
      <c r="G369" s="4" t="n">
        <v>2</v>
      </c>
      <c r="H369" s="4" t="n">
        <v>2</v>
      </c>
      <c r="I369" s="4" t="n">
        <v>2</v>
      </c>
      <c r="J369" s="4" t="n">
        <v>2.5</v>
      </c>
      <c r="K369" s="4" t="n">
        <v>2</v>
      </c>
      <c r="L369" s="4" t="n">
        <v>2</v>
      </c>
      <c r="M369" s="4" t="n">
        <v>2</v>
      </c>
      <c r="N369" s="4" t="n">
        <v>2</v>
      </c>
      <c r="O369" s="4" t="n">
        <v>2</v>
      </c>
      <c r="P369" s="4" t="n">
        <v>2</v>
      </c>
      <c r="Q369" s="4" t="n">
        <v>2</v>
      </c>
      <c r="R369" s="4" t="n">
        <v>2</v>
      </c>
      <c r="S369" s="4" t="n">
        <v>2</v>
      </c>
      <c r="T369" s="4" t="n">
        <v>2</v>
      </c>
      <c r="U369" s="4" t="n">
        <v>1.5</v>
      </c>
      <c r="V369" s="4" t="n">
        <v>2</v>
      </c>
      <c r="W369" s="4" t="n">
        <v>2</v>
      </c>
      <c r="X369" s="4" t="n">
        <v>2</v>
      </c>
      <c r="Y369" s="4" t="n">
        <v>2</v>
      </c>
      <c r="Z369" s="4" t="n">
        <v>2</v>
      </c>
      <c r="AA369" s="4" t="n">
        <v>2</v>
      </c>
      <c r="AB369" s="4" t="n">
        <v>2</v>
      </c>
      <c r="AC369" s="4" t="n">
        <v>2</v>
      </c>
      <c r="AD369" s="4" t="n">
        <v>2</v>
      </c>
      <c r="AE369" s="4" t="n">
        <v>2</v>
      </c>
      <c r="AF369" s="4" t="n">
        <v>1.5</v>
      </c>
      <c r="AG369" s="4"/>
      <c r="AH369" s="4"/>
      <c r="AI369" s="4"/>
      <c r="AJ369" s="4"/>
      <c r="AK369" s="11" t="n">
        <f aca="false">SUM(F369:AJ369)</f>
        <v>54</v>
      </c>
      <c r="AL369" s="4" t="n">
        <v>32</v>
      </c>
      <c r="AM369" s="17" t="n">
        <f aca="false">PRODUCT(AK369:AL369)</f>
        <v>1728</v>
      </c>
      <c r="AN369" s="29" t="n">
        <v>0</v>
      </c>
      <c r="AO369" s="8"/>
      <c r="AP369" s="4"/>
      <c r="AQ369" s="30"/>
      <c r="AR369" s="10"/>
      <c r="AS369" s="14"/>
      <c r="AT369" s="24"/>
      <c r="AU369" s="15" t="n">
        <f aca="false">AN369+AO369+AR369+AS369+AT369</f>
        <v>0</v>
      </c>
      <c r="AV369" s="15"/>
      <c r="AW369" s="15" t="n">
        <f aca="false">AP369+AR369+AS369+AT369+AV369+AZ369</f>
        <v>54</v>
      </c>
      <c r="AX369" s="15" t="n">
        <f aca="false">AU369-AW369+AV369+AZ369</f>
        <v>0</v>
      </c>
      <c r="AY369" s="15" t="n">
        <v>227</v>
      </c>
      <c r="AZ369" s="15" t="n">
        <f aca="false">AK369</f>
        <v>54</v>
      </c>
      <c r="BA369" s="15" t="n">
        <f aca="false">AY369+AZ369</f>
        <v>281</v>
      </c>
      <c r="BB369" s="15" t="n">
        <f aca="false">AM369-AW369</f>
        <v>1674</v>
      </c>
      <c r="BC369" s="31"/>
      <c r="BD369" s="31"/>
    </row>
    <row r="370" customFormat="false" ht="15.75" hidden="false" customHeight="false" outlineLevel="0" collapsed="false">
      <c r="A370" s="16" t="n">
        <v>671</v>
      </c>
      <c r="B370" s="4" t="s">
        <v>1014</v>
      </c>
      <c r="C370" s="4" t="s">
        <v>1000</v>
      </c>
      <c r="D370" s="4"/>
      <c r="E370" s="4"/>
      <c r="F370" s="4" t="n">
        <v>2</v>
      </c>
      <c r="G370" s="4" t="n">
        <v>2</v>
      </c>
      <c r="H370" s="4" t="n">
        <v>2</v>
      </c>
      <c r="I370" s="4" t="n">
        <v>2</v>
      </c>
      <c r="J370" s="4" t="n">
        <v>2</v>
      </c>
      <c r="K370" s="4" t="n">
        <v>2</v>
      </c>
      <c r="L370" s="4" t="n">
        <v>2</v>
      </c>
      <c r="M370" s="4" t="n">
        <v>2</v>
      </c>
      <c r="N370" s="4" t="n">
        <v>2</v>
      </c>
      <c r="O370" s="4" t="n">
        <v>2</v>
      </c>
      <c r="P370" s="4" t="n">
        <v>2</v>
      </c>
      <c r="Q370" s="4" t="n">
        <v>2</v>
      </c>
      <c r="R370" s="4" t="n">
        <v>2</v>
      </c>
      <c r="S370" s="4" t="n">
        <v>2</v>
      </c>
      <c r="T370" s="4"/>
      <c r="U370" s="4" t="n">
        <v>1.5</v>
      </c>
      <c r="V370" s="4" t="n">
        <v>1.5</v>
      </c>
      <c r="W370" s="4" t="n">
        <v>1.5</v>
      </c>
      <c r="X370" s="4" t="n">
        <v>1.5</v>
      </c>
      <c r="Y370" s="4" t="n">
        <v>1.5</v>
      </c>
      <c r="Z370" s="4" t="n">
        <v>2</v>
      </c>
      <c r="AA370" s="4" t="n">
        <v>2</v>
      </c>
      <c r="AB370" s="4" t="n">
        <v>2</v>
      </c>
      <c r="AC370" s="4" t="n">
        <v>1.5</v>
      </c>
      <c r="AD370" s="4" t="n">
        <v>1.5</v>
      </c>
      <c r="AE370" s="4" t="n">
        <v>1.5</v>
      </c>
      <c r="AF370" s="4" t="n">
        <v>1.5</v>
      </c>
      <c r="AG370" s="4" t="n">
        <v>2</v>
      </c>
      <c r="AH370" s="4" t="n">
        <v>1.5</v>
      </c>
      <c r="AI370" s="4" t="n">
        <v>1.5</v>
      </c>
      <c r="AJ370" s="4" t="n">
        <v>1.5</v>
      </c>
      <c r="AK370" s="11" t="n">
        <f aca="false">SUM(F370:AJ370)</f>
        <v>54</v>
      </c>
      <c r="AL370" s="4" t="n">
        <v>32</v>
      </c>
      <c r="AM370" s="17" t="n">
        <f aca="false">PRODUCT(AK370:AL370)</f>
        <v>1728</v>
      </c>
      <c r="AN370" s="29" t="n">
        <v>0</v>
      </c>
      <c r="AO370" s="8"/>
      <c r="AP370" s="4"/>
      <c r="AQ370" s="30"/>
      <c r="AR370" s="10"/>
      <c r="AS370" s="14"/>
      <c r="AT370" s="12"/>
      <c r="AU370" s="15" t="n">
        <f aca="false">AN370+AO370+AR370+AS370+AT370</f>
        <v>0</v>
      </c>
      <c r="AV370" s="15"/>
      <c r="AW370" s="15" t="n">
        <f aca="false">AP370+AR370+AS370+AT370+AV370+AZ370</f>
        <v>54</v>
      </c>
      <c r="AX370" s="15" t="n">
        <f aca="false">AU370-AW370+AV370+AZ370</f>
        <v>0</v>
      </c>
      <c r="AY370" s="15" t="n">
        <v>144</v>
      </c>
      <c r="AZ370" s="15" t="n">
        <f aca="false">AK370</f>
        <v>54</v>
      </c>
      <c r="BA370" s="15" t="n">
        <f aca="false">AY370+AZ370</f>
        <v>198</v>
      </c>
      <c r="BB370" s="15" t="n">
        <f aca="false">AM370-AW370</f>
        <v>1674</v>
      </c>
      <c r="BC370" s="4"/>
      <c r="BD370" s="4"/>
    </row>
    <row r="371" customFormat="false" ht="15.75" hidden="false" customHeight="false" outlineLevel="0" collapsed="false">
      <c r="A371" s="16" t="n">
        <v>769</v>
      </c>
      <c r="B371" s="4" t="s">
        <v>1154</v>
      </c>
      <c r="C371" s="4" t="s">
        <v>1130</v>
      </c>
      <c r="D371" s="4"/>
      <c r="E371" s="4"/>
      <c r="F371" s="4" t="n">
        <v>3</v>
      </c>
      <c r="G371" s="4" t="n">
        <v>3</v>
      </c>
      <c r="H371" s="4" t="n">
        <v>3</v>
      </c>
      <c r="I371" s="4" t="n">
        <v>3</v>
      </c>
      <c r="J371" s="4" t="n">
        <v>3</v>
      </c>
      <c r="K371" s="4" t="n">
        <v>3</v>
      </c>
      <c r="L371" s="4" t="n">
        <v>2.5</v>
      </c>
      <c r="M371" s="4" t="n">
        <v>2</v>
      </c>
      <c r="N371" s="4" t="n">
        <v>2</v>
      </c>
      <c r="O371" s="4" t="n">
        <v>3</v>
      </c>
      <c r="P371" s="4" t="n">
        <v>2.5</v>
      </c>
      <c r="Q371" s="4"/>
      <c r="R371" s="4"/>
      <c r="S371" s="4"/>
      <c r="T371" s="4" t="n">
        <v>2</v>
      </c>
      <c r="U371" s="4" t="n">
        <v>1.5</v>
      </c>
      <c r="V371" s="4" t="n">
        <v>2</v>
      </c>
      <c r="W371" s="4" t="n">
        <v>2</v>
      </c>
      <c r="X371" s="4" t="n">
        <v>1.5</v>
      </c>
      <c r="Y371" s="4" t="n">
        <v>2</v>
      </c>
      <c r="Z371" s="4" t="n">
        <v>1.5</v>
      </c>
      <c r="AA371" s="4" t="n">
        <v>1.5</v>
      </c>
      <c r="AB371" s="4" t="n">
        <v>1.5</v>
      </c>
      <c r="AC371" s="4" t="n">
        <v>1.5</v>
      </c>
      <c r="AD371" s="4" t="n">
        <v>1.5</v>
      </c>
      <c r="AE371" s="4" t="n">
        <v>2</v>
      </c>
      <c r="AF371" s="4" t="n">
        <v>1.5</v>
      </c>
      <c r="AG371" s="4" t="n">
        <v>2</v>
      </c>
      <c r="AH371" s="4"/>
      <c r="AI371" s="4"/>
      <c r="AJ371" s="4"/>
      <c r="AK371" s="11" t="n">
        <f aca="false">SUM(F371:AJ371)</f>
        <v>54</v>
      </c>
      <c r="AL371" s="4" t="n">
        <v>32</v>
      </c>
      <c r="AM371" s="17" t="n">
        <f aca="false">PRODUCT(AK371:AL371)</f>
        <v>1728</v>
      </c>
      <c r="AN371" s="29" t="n">
        <v>0</v>
      </c>
      <c r="AO371" s="8"/>
      <c r="AP371" s="4"/>
      <c r="AQ371" s="30"/>
      <c r="AR371" s="10"/>
      <c r="AS371" s="14"/>
      <c r="AT371" s="12"/>
      <c r="AU371" s="15" t="n">
        <f aca="false">AN371+AO371+AR371+AS371+AT371</f>
        <v>0</v>
      </c>
      <c r="AV371" s="4"/>
      <c r="AW371" s="15" t="n">
        <f aca="false">AP371+AR371+AS371+AT371+AV371+AZ371</f>
        <v>54</v>
      </c>
      <c r="AX371" s="15" t="n">
        <f aca="false">AU371-AW371+AV371+AZ371</f>
        <v>0</v>
      </c>
      <c r="AY371" s="15" t="n">
        <v>297.5</v>
      </c>
      <c r="AZ371" s="15" t="n">
        <f aca="false">AK371</f>
        <v>54</v>
      </c>
      <c r="BA371" s="15" t="n">
        <f aca="false">AY371+AZ371</f>
        <v>351.5</v>
      </c>
      <c r="BB371" s="15" t="n">
        <f aca="false">AM371-AW371</f>
        <v>1674</v>
      </c>
      <c r="BC371" s="4"/>
      <c r="BD371" s="4"/>
    </row>
    <row r="372" customFormat="false" ht="15.75" hidden="false" customHeight="false" outlineLevel="0" collapsed="false">
      <c r="A372" s="16" t="n">
        <v>717</v>
      </c>
      <c r="B372" s="4" t="s">
        <v>1074</v>
      </c>
      <c r="C372" s="4" t="s">
        <v>1033</v>
      </c>
      <c r="D372" s="4"/>
      <c r="E372" s="4"/>
      <c r="F372" s="4" t="n">
        <v>4</v>
      </c>
      <c r="G372" s="4" t="n">
        <v>4</v>
      </c>
      <c r="H372" s="4" t="n">
        <v>3</v>
      </c>
      <c r="I372" s="4" t="n">
        <v>4</v>
      </c>
      <c r="J372" s="4" t="n">
        <v>3</v>
      </c>
      <c r="K372" s="4" t="n">
        <v>3.5</v>
      </c>
      <c r="L372" s="4" t="n">
        <v>4</v>
      </c>
      <c r="M372" s="4" t="n">
        <v>4</v>
      </c>
      <c r="N372" s="4" t="n">
        <v>3.5</v>
      </c>
      <c r="O372" s="4" t="n">
        <v>4</v>
      </c>
      <c r="P372" s="4" t="n">
        <v>4.5</v>
      </c>
      <c r="Q372" s="4" t="n">
        <v>4</v>
      </c>
      <c r="R372" s="4" t="n">
        <v>4.5</v>
      </c>
      <c r="S372" s="4" t="n">
        <v>4.5</v>
      </c>
      <c r="T372" s="4" t="n">
        <v>4</v>
      </c>
      <c r="U372" s="4" t="n">
        <v>4</v>
      </c>
      <c r="V372" s="4" t="n">
        <v>3.5</v>
      </c>
      <c r="W372" s="4" t="n">
        <v>4</v>
      </c>
      <c r="X372" s="4" t="n">
        <v>4</v>
      </c>
      <c r="Y372" s="4" t="n">
        <v>4</v>
      </c>
      <c r="Z372" s="4" t="n">
        <v>4.5</v>
      </c>
      <c r="AA372" s="4" t="n">
        <v>4</v>
      </c>
      <c r="AB372" s="4" t="n">
        <v>4.5</v>
      </c>
      <c r="AC372" s="4" t="n">
        <v>4</v>
      </c>
      <c r="AD372" s="4" t="n">
        <v>4</v>
      </c>
      <c r="AE372" s="4" t="n">
        <v>4</v>
      </c>
      <c r="AF372" s="4" t="n">
        <v>4</v>
      </c>
      <c r="AG372" s="4" t="n">
        <v>4</v>
      </c>
      <c r="AH372" s="4" t="n">
        <v>4</v>
      </c>
      <c r="AI372" s="4" t="n">
        <v>4</v>
      </c>
      <c r="AJ372" s="4" t="n">
        <v>4</v>
      </c>
      <c r="AK372" s="11" t="n">
        <f aca="false">SUM(F372:AJ372)</f>
        <v>123</v>
      </c>
      <c r="AL372" s="4" t="n">
        <v>32</v>
      </c>
      <c r="AM372" s="17" t="n">
        <f aca="false">PRODUCT(AK372:AL372)</f>
        <v>3936</v>
      </c>
      <c r="AN372" s="29" t="n">
        <v>6499</v>
      </c>
      <c r="AO372" s="39"/>
      <c r="AP372" s="63" t="n">
        <v>2167</v>
      </c>
      <c r="AQ372" s="30"/>
      <c r="AR372" s="10"/>
      <c r="AS372" s="14"/>
      <c r="AT372" s="12"/>
      <c r="AU372" s="15" t="n">
        <f aca="false">AN372+AO372+AR372+AS372+AT372</f>
        <v>6499</v>
      </c>
      <c r="AV372" s="15"/>
      <c r="AW372" s="15" t="n">
        <f aca="false">AP372+AR372+AS372+AT372+AV372+AZ372</f>
        <v>2290</v>
      </c>
      <c r="AX372" s="15" t="n">
        <f aca="false">AU372-AW372+AV372+AZ372</f>
        <v>4332</v>
      </c>
      <c r="AY372" s="15" t="n">
        <v>448.5</v>
      </c>
      <c r="AZ372" s="15" t="n">
        <f aca="false">AK372</f>
        <v>123</v>
      </c>
      <c r="BA372" s="15" t="n">
        <f aca="false">AY372+AZ372</f>
        <v>571.5</v>
      </c>
      <c r="BB372" s="15" t="n">
        <f aca="false">AM372-AW372</f>
        <v>1646</v>
      </c>
      <c r="BC372" s="4"/>
      <c r="BD372" s="4"/>
    </row>
    <row r="373" customFormat="false" ht="15.75" hidden="false" customHeight="false" outlineLevel="0" collapsed="false">
      <c r="A373" s="16" t="n">
        <v>662</v>
      </c>
      <c r="B373" s="4" t="s">
        <v>1003</v>
      </c>
      <c r="C373" s="4" t="s">
        <v>1000</v>
      </c>
      <c r="D373" s="4"/>
      <c r="E373" s="4"/>
      <c r="F373" s="4" t="n">
        <v>3</v>
      </c>
      <c r="G373" s="4" t="n">
        <v>3</v>
      </c>
      <c r="H373" s="4" t="n">
        <v>3</v>
      </c>
      <c r="I373" s="4" t="n">
        <v>1.5</v>
      </c>
      <c r="J373" s="4" t="n">
        <v>2.5</v>
      </c>
      <c r="K373" s="4" t="n">
        <v>1.5</v>
      </c>
      <c r="L373" s="4" t="n">
        <v>2.5</v>
      </c>
      <c r="M373" s="4" t="n">
        <v>1.5</v>
      </c>
      <c r="N373" s="4" t="n">
        <v>2</v>
      </c>
      <c r="O373" s="4" t="n">
        <v>2.5</v>
      </c>
      <c r="P373" s="4" t="n">
        <v>2.5</v>
      </c>
      <c r="Q373" s="4" t="n">
        <v>2</v>
      </c>
      <c r="R373" s="4" t="n">
        <v>2.5</v>
      </c>
      <c r="S373" s="4"/>
      <c r="T373" s="4" t="n">
        <v>2.5</v>
      </c>
      <c r="U373" s="4" t="n">
        <v>1.5</v>
      </c>
      <c r="V373" s="4" t="n">
        <v>1</v>
      </c>
      <c r="W373" s="4" t="n">
        <v>1</v>
      </c>
      <c r="X373" s="4" t="n">
        <v>1.5</v>
      </c>
      <c r="Y373" s="4" t="n">
        <v>2.5</v>
      </c>
      <c r="Z373" s="4" t="n">
        <v>3</v>
      </c>
      <c r="AA373" s="4" t="n">
        <v>2.5</v>
      </c>
      <c r="AB373" s="4" t="n">
        <v>0.5</v>
      </c>
      <c r="AC373" s="4" t="n">
        <v>1.5</v>
      </c>
      <c r="AD373" s="4" t="n">
        <v>1.5</v>
      </c>
      <c r="AE373" s="4" t="n">
        <v>1</v>
      </c>
      <c r="AF373" s="4" t="n">
        <v>1</v>
      </c>
      <c r="AG373" s="4"/>
      <c r="AH373" s="4" t="n">
        <v>1</v>
      </c>
      <c r="AI373" s="4" t="n">
        <v>1</v>
      </c>
      <c r="AJ373" s="4"/>
      <c r="AK373" s="11" t="n">
        <f aca="false">SUM(F373:AJ373)</f>
        <v>53</v>
      </c>
      <c r="AL373" s="4" t="n">
        <v>32</v>
      </c>
      <c r="AM373" s="17" t="n">
        <f aca="false">PRODUCT(AK373:AL373)</f>
        <v>1696</v>
      </c>
      <c r="AN373" s="29" t="n">
        <v>0</v>
      </c>
      <c r="AO373" s="8"/>
      <c r="AP373" s="4"/>
      <c r="AQ373" s="30"/>
      <c r="AR373" s="10"/>
      <c r="AS373" s="14"/>
      <c r="AT373" s="12"/>
      <c r="AU373" s="15" t="n">
        <f aca="false">AN373+AO373+AR373+AS373+AT373</f>
        <v>0</v>
      </c>
      <c r="AV373" s="15"/>
      <c r="AW373" s="15" t="n">
        <f aca="false">AP373+AR373+AS373+AT373+AV373+AZ373</f>
        <v>53</v>
      </c>
      <c r="AX373" s="15" t="n">
        <f aca="false">AU373-AW373+AV373+AZ373</f>
        <v>0</v>
      </c>
      <c r="AY373" s="15" t="n">
        <v>277.5</v>
      </c>
      <c r="AZ373" s="15" t="n">
        <f aca="false">AK373</f>
        <v>53</v>
      </c>
      <c r="BA373" s="15" t="n">
        <f aca="false">AY373+AZ373</f>
        <v>330.5</v>
      </c>
      <c r="BB373" s="15" t="n">
        <f aca="false">AM373-AW373</f>
        <v>1643</v>
      </c>
      <c r="BC373" s="4"/>
      <c r="BD373" s="4"/>
    </row>
    <row r="374" customFormat="false" ht="15.75" hidden="false" customHeight="false" outlineLevel="0" collapsed="false">
      <c r="A374" s="16" t="n">
        <v>788</v>
      </c>
      <c r="B374" s="4" t="s">
        <v>1159</v>
      </c>
      <c r="C374" s="4" t="s">
        <v>1130</v>
      </c>
      <c r="D374" s="4"/>
      <c r="E374" s="4"/>
      <c r="F374" s="4" t="n">
        <v>2</v>
      </c>
      <c r="G374" s="4" t="n">
        <v>2</v>
      </c>
      <c r="H374" s="4" t="n">
        <v>2</v>
      </c>
      <c r="I374" s="4" t="n">
        <v>2</v>
      </c>
      <c r="J374" s="4" t="n">
        <v>2</v>
      </c>
      <c r="K374" s="4" t="n">
        <v>2</v>
      </c>
      <c r="L374" s="4" t="n">
        <v>2</v>
      </c>
      <c r="M374" s="4" t="n">
        <v>2</v>
      </c>
      <c r="N374" s="4" t="n">
        <v>2</v>
      </c>
      <c r="O374" s="4" t="n">
        <v>2</v>
      </c>
      <c r="P374" s="4" t="n">
        <v>2</v>
      </c>
      <c r="Q374" s="4" t="n">
        <v>2</v>
      </c>
      <c r="R374" s="4" t="n">
        <v>2</v>
      </c>
      <c r="S374" s="4" t="n">
        <v>2</v>
      </c>
      <c r="T374" s="4" t="n">
        <v>2</v>
      </c>
      <c r="U374" s="4" t="n">
        <v>2</v>
      </c>
      <c r="V374" s="4" t="n">
        <v>2</v>
      </c>
      <c r="W374" s="4" t="n">
        <v>2</v>
      </c>
      <c r="X374" s="4" t="n">
        <v>2</v>
      </c>
      <c r="Y374" s="4" t="n">
        <v>2</v>
      </c>
      <c r="Z374" s="4" t="n">
        <v>1</v>
      </c>
      <c r="AA374" s="4" t="n">
        <v>2</v>
      </c>
      <c r="AB374" s="4" t="n">
        <v>2</v>
      </c>
      <c r="AC374" s="4" t="n">
        <v>2</v>
      </c>
      <c r="AD374" s="4" t="n">
        <v>2</v>
      </c>
      <c r="AE374" s="4" t="n">
        <v>2</v>
      </c>
      <c r="AF374" s="4"/>
      <c r="AG374" s="4"/>
      <c r="AH374" s="4" t="n">
        <v>2</v>
      </c>
      <c r="AI374" s="4"/>
      <c r="AJ374" s="4"/>
      <c r="AK374" s="11" t="n">
        <f aca="false">SUM(F374:AJ374)</f>
        <v>53</v>
      </c>
      <c r="AL374" s="4" t="n">
        <v>32</v>
      </c>
      <c r="AM374" s="17" t="n">
        <f aca="false">PRODUCT(AK374:AL374)</f>
        <v>1696</v>
      </c>
      <c r="AN374" s="29" t="n">
        <v>0</v>
      </c>
      <c r="AO374" s="8"/>
      <c r="AP374" s="4"/>
      <c r="AQ374" s="30"/>
      <c r="AR374" s="10"/>
      <c r="AS374" s="14"/>
      <c r="AT374" s="12"/>
      <c r="AU374" s="15" t="n">
        <f aca="false">AN374+AO374+AR374+AS374+AT374</f>
        <v>0</v>
      </c>
      <c r="AV374" s="4"/>
      <c r="AW374" s="15" t="n">
        <f aca="false">AP374+AR374+AS374+AT374+AV374+AZ374</f>
        <v>53</v>
      </c>
      <c r="AX374" s="15" t="n">
        <f aca="false">AU374-AW374+AV374+AZ374</f>
        <v>0</v>
      </c>
      <c r="AY374" s="4" t="n">
        <v>60</v>
      </c>
      <c r="AZ374" s="15" t="n">
        <f aca="false">AK374</f>
        <v>53</v>
      </c>
      <c r="BA374" s="15" t="n">
        <f aca="false">AY374+AZ374</f>
        <v>113</v>
      </c>
      <c r="BB374" s="15" t="n">
        <f aca="false">AM374-AW374</f>
        <v>1643</v>
      </c>
      <c r="BC374" s="4"/>
      <c r="BD374" s="4"/>
    </row>
    <row r="375" customFormat="false" ht="15.75" hidden="false" customHeight="false" outlineLevel="0" collapsed="false">
      <c r="A375" s="16" t="n">
        <v>183</v>
      </c>
      <c r="B375" s="4" t="s">
        <v>317</v>
      </c>
      <c r="C375" s="4" t="s">
        <v>264</v>
      </c>
      <c r="D375" s="4"/>
      <c r="E375" s="4"/>
      <c r="F375" s="4" t="n">
        <v>2.5</v>
      </c>
      <c r="G375" s="4" t="n">
        <v>2.5</v>
      </c>
      <c r="H375" s="4" t="n">
        <v>2</v>
      </c>
      <c r="I375" s="4" t="n">
        <v>2</v>
      </c>
      <c r="J375" s="4" t="n">
        <v>2</v>
      </c>
      <c r="K375" s="4" t="n">
        <v>2</v>
      </c>
      <c r="L375" s="4" t="n">
        <v>2</v>
      </c>
      <c r="M375" s="4"/>
      <c r="N375" s="4" t="n">
        <v>3</v>
      </c>
      <c r="O375" s="4" t="n">
        <v>1</v>
      </c>
      <c r="P375" s="4" t="n">
        <v>1</v>
      </c>
      <c r="Q375" s="4" t="n">
        <v>3</v>
      </c>
      <c r="R375" s="4" t="n">
        <v>3</v>
      </c>
      <c r="S375" s="4" t="n">
        <v>2.5</v>
      </c>
      <c r="T375" s="4" t="n">
        <v>1.5</v>
      </c>
      <c r="U375" s="4" t="n">
        <v>2</v>
      </c>
      <c r="V375" s="4" t="n">
        <v>2</v>
      </c>
      <c r="W375" s="4" t="n">
        <v>2.5</v>
      </c>
      <c r="X375" s="4" t="n">
        <v>2.5</v>
      </c>
      <c r="Y375" s="4" t="n">
        <v>2</v>
      </c>
      <c r="Z375" s="4" t="n">
        <v>2.5</v>
      </c>
      <c r="AA375" s="4"/>
      <c r="AB375" s="4" t="n">
        <v>2</v>
      </c>
      <c r="AC375" s="4" t="n">
        <v>2</v>
      </c>
      <c r="AD375" s="4" t="n">
        <v>2</v>
      </c>
      <c r="AE375" s="4" t="n">
        <v>3</v>
      </c>
      <c r="AF375" s="4" t="n">
        <v>2</v>
      </c>
      <c r="AG375" s="4" t="n">
        <v>2</v>
      </c>
      <c r="AH375" s="4" t="n">
        <v>3</v>
      </c>
      <c r="AI375" s="4" t="n">
        <v>2.5</v>
      </c>
      <c r="AJ375" s="4" t="n">
        <v>2</v>
      </c>
      <c r="AK375" s="11" t="n">
        <f aca="false">SUM(F375:AJ375)</f>
        <v>64</v>
      </c>
      <c r="AL375" s="4" t="n">
        <v>32</v>
      </c>
      <c r="AM375" s="17" t="n">
        <f aca="false">PRODUCT(AK375:AL375)</f>
        <v>2048</v>
      </c>
      <c r="AN375" s="29" t="n">
        <v>0</v>
      </c>
      <c r="AO375" s="8"/>
      <c r="AP375" s="4"/>
      <c r="AQ375" s="30"/>
      <c r="AR375" s="10"/>
      <c r="AS375" s="14"/>
      <c r="AT375" s="12" t="n">
        <v>350</v>
      </c>
      <c r="AU375" s="15" t="n">
        <f aca="false">AN375+AO375+AR375+AS375+AT375</f>
        <v>350</v>
      </c>
      <c r="AV375" s="15"/>
      <c r="AW375" s="15" t="n">
        <f aca="false">AP375+AR375+AS375+AT375+AV375+AZ375</f>
        <v>414</v>
      </c>
      <c r="AX375" s="15" t="n">
        <f aca="false">AU375-AW375+AV375+AZ375</f>
        <v>0</v>
      </c>
      <c r="AY375" s="15" t="n">
        <v>92</v>
      </c>
      <c r="AZ375" s="15" t="n">
        <f aca="false">AK375</f>
        <v>64</v>
      </c>
      <c r="BA375" s="15" t="n">
        <f aca="false">AY375+AZ375</f>
        <v>156</v>
      </c>
      <c r="BB375" s="15" t="n">
        <f aca="false">AM375-AW375</f>
        <v>1634</v>
      </c>
      <c r="BC375" s="4"/>
      <c r="BD375" s="4"/>
    </row>
    <row r="376" customFormat="false" ht="15.75" hidden="false" customHeight="false" outlineLevel="0" collapsed="false">
      <c r="A376" s="16" t="n">
        <v>738</v>
      </c>
      <c r="B376" s="4" t="s">
        <v>1096</v>
      </c>
      <c r="C376" s="4" t="s">
        <v>1033</v>
      </c>
      <c r="D376" s="4"/>
      <c r="E376" s="4"/>
      <c r="F376" s="4" t="n">
        <v>2</v>
      </c>
      <c r="G376" s="4" t="n">
        <v>1.5</v>
      </c>
      <c r="H376" s="4" t="n">
        <v>2</v>
      </c>
      <c r="I376" s="4" t="n">
        <v>2</v>
      </c>
      <c r="J376" s="4" t="n">
        <v>2</v>
      </c>
      <c r="K376" s="4" t="n">
        <v>1.5</v>
      </c>
      <c r="L376" s="4" t="n">
        <v>1.5</v>
      </c>
      <c r="M376" s="4" t="n">
        <v>1.5</v>
      </c>
      <c r="N376" s="4" t="n">
        <v>1.5</v>
      </c>
      <c r="O376" s="4" t="n">
        <v>1.5</v>
      </c>
      <c r="P376" s="4" t="n">
        <v>2</v>
      </c>
      <c r="Q376" s="4" t="n">
        <v>1.5</v>
      </c>
      <c r="R376" s="4" t="n">
        <v>1.5</v>
      </c>
      <c r="S376" s="4" t="n">
        <v>2</v>
      </c>
      <c r="T376" s="4" t="n">
        <v>2</v>
      </c>
      <c r="U376" s="4" t="n">
        <v>2</v>
      </c>
      <c r="V376" s="4" t="n">
        <v>2</v>
      </c>
      <c r="W376" s="4" t="n">
        <v>1.5</v>
      </c>
      <c r="X376" s="4" t="n">
        <v>2</v>
      </c>
      <c r="Y376" s="4" t="n">
        <v>2</v>
      </c>
      <c r="Z376" s="4" t="n">
        <v>2</v>
      </c>
      <c r="AA376" s="4" t="n">
        <v>2</v>
      </c>
      <c r="AB376" s="4" t="n">
        <v>1.5</v>
      </c>
      <c r="AC376" s="4" t="n">
        <v>2</v>
      </c>
      <c r="AD376" s="4" t="n">
        <v>2</v>
      </c>
      <c r="AE376" s="4" t="n">
        <v>1.5</v>
      </c>
      <c r="AF376" s="4" t="n">
        <v>1.5</v>
      </c>
      <c r="AG376" s="4" t="n">
        <v>1.5</v>
      </c>
      <c r="AH376" s="4" t="n">
        <v>1</v>
      </c>
      <c r="AI376" s="4" t="n">
        <v>0.5</v>
      </c>
      <c r="AJ376" s="4" t="n">
        <v>1.5</v>
      </c>
      <c r="AK376" s="11" t="n">
        <f aca="false">SUM(F376:AJ376)</f>
        <v>52.5</v>
      </c>
      <c r="AL376" s="4" t="n">
        <v>32</v>
      </c>
      <c r="AM376" s="17" t="n">
        <f aca="false">PRODUCT(AK376:AL376)</f>
        <v>1680</v>
      </c>
      <c r="AN376" s="29" t="n">
        <v>0</v>
      </c>
      <c r="AO376" s="8"/>
      <c r="AP376" s="4"/>
      <c r="AQ376" s="30"/>
      <c r="AR376" s="10"/>
      <c r="AS376" s="14"/>
      <c r="AT376" s="12"/>
      <c r="AU376" s="15" t="n">
        <f aca="false">AN376+AO376+AR376+AS376+AT376</f>
        <v>0</v>
      </c>
      <c r="AV376" s="15"/>
      <c r="AW376" s="15" t="n">
        <f aca="false">AP376+AR376+AS376+AT376+AV376+AZ376</f>
        <v>52.5</v>
      </c>
      <c r="AX376" s="15" t="n">
        <f aca="false">AU376-AW376+AV376+AZ376</f>
        <v>0</v>
      </c>
      <c r="AY376" s="15" t="n">
        <v>118.5</v>
      </c>
      <c r="AZ376" s="15" t="n">
        <f aca="false">AK376</f>
        <v>52.5</v>
      </c>
      <c r="BA376" s="15" t="n">
        <f aca="false">AY376+AZ376</f>
        <v>171</v>
      </c>
      <c r="BB376" s="15" t="n">
        <f aca="false">AM376-AW376</f>
        <v>1627.5</v>
      </c>
      <c r="BC376" s="4"/>
      <c r="BD376" s="4"/>
    </row>
    <row r="377" customFormat="false" ht="15.75" hidden="false" customHeight="false" outlineLevel="0" collapsed="false">
      <c r="A377" s="16" t="n">
        <v>204</v>
      </c>
      <c r="B377" s="4" t="s">
        <v>362</v>
      </c>
      <c r="C377" s="4" t="s">
        <v>325</v>
      </c>
      <c r="D377" s="4"/>
      <c r="E377" s="4"/>
      <c r="F377" s="4" t="n">
        <v>2</v>
      </c>
      <c r="G377" s="4"/>
      <c r="H377" s="4"/>
      <c r="I377" s="4"/>
      <c r="J377" s="4"/>
      <c r="K377" s="4" t="n">
        <v>2</v>
      </c>
      <c r="L377" s="4" t="n">
        <v>1.5</v>
      </c>
      <c r="M377" s="4" t="n">
        <v>2</v>
      </c>
      <c r="N377" s="4" t="n">
        <v>2</v>
      </c>
      <c r="O377" s="4" t="n">
        <v>2</v>
      </c>
      <c r="P377" s="4" t="n">
        <v>2</v>
      </c>
      <c r="Q377" s="4" t="n">
        <v>2</v>
      </c>
      <c r="R377" s="4" t="n">
        <v>2</v>
      </c>
      <c r="S377" s="4" t="n">
        <v>2</v>
      </c>
      <c r="T377" s="4" t="n">
        <v>2</v>
      </c>
      <c r="U377" s="4" t="n">
        <v>2</v>
      </c>
      <c r="V377" s="4" t="n">
        <v>2</v>
      </c>
      <c r="W377" s="4" t="n">
        <v>2</v>
      </c>
      <c r="X377" s="4" t="n">
        <v>2</v>
      </c>
      <c r="Y377" s="4" t="n">
        <v>2</v>
      </c>
      <c r="Z377" s="4" t="n">
        <v>2</v>
      </c>
      <c r="AA377" s="4"/>
      <c r="AB377" s="4" t="n">
        <v>2</v>
      </c>
      <c r="AC377" s="4" t="n">
        <v>2</v>
      </c>
      <c r="AD377" s="4" t="n">
        <v>2</v>
      </c>
      <c r="AE377" s="4" t="n">
        <v>2</v>
      </c>
      <c r="AF377" s="4" t="n">
        <v>2</v>
      </c>
      <c r="AG377" s="4" t="n">
        <v>2</v>
      </c>
      <c r="AH377" s="4" t="n">
        <v>2</v>
      </c>
      <c r="AI377" s="4" t="n">
        <v>2</v>
      </c>
      <c r="AJ377" s="4" t="n">
        <v>2</v>
      </c>
      <c r="AK377" s="11" t="n">
        <f aca="false">SUM(F377:AJ377)</f>
        <v>51.5</v>
      </c>
      <c r="AL377" s="4" t="n">
        <v>32</v>
      </c>
      <c r="AM377" s="17" t="n">
        <f aca="false">PRODUCT(AK377:AL377)</f>
        <v>1648</v>
      </c>
      <c r="AN377" s="29" t="n">
        <v>0</v>
      </c>
      <c r="AO377" s="8"/>
      <c r="AP377" s="4"/>
      <c r="AQ377" s="30"/>
      <c r="AR377" s="10"/>
      <c r="AS377" s="14"/>
      <c r="AT377" s="12"/>
      <c r="AU377" s="15" t="n">
        <f aca="false">AN377+AO377+AR377+AS377+AT377</f>
        <v>0</v>
      </c>
      <c r="AV377" s="15"/>
      <c r="AW377" s="15" t="n">
        <f aca="false">AP377+AR377+AS377+AT377+AV377+AZ377</f>
        <v>51.5</v>
      </c>
      <c r="AX377" s="15" t="n">
        <f aca="false">AU377-AW377+AV377+AZ377</f>
        <v>0</v>
      </c>
      <c r="AY377" s="15" t="n">
        <v>132</v>
      </c>
      <c r="AZ377" s="15" t="n">
        <f aca="false">AK377</f>
        <v>51.5</v>
      </c>
      <c r="BA377" s="15" t="n">
        <f aca="false">AY377+AZ377</f>
        <v>183.5</v>
      </c>
      <c r="BB377" s="15" t="n">
        <f aca="false">AM377-AW377</f>
        <v>1596.5</v>
      </c>
      <c r="BC377" s="4"/>
      <c r="BD377" s="4"/>
    </row>
    <row r="378" customFormat="false" ht="15.75" hidden="false" customHeight="false" outlineLevel="0" collapsed="false">
      <c r="A378" s="16" t="n">
        <v>473</v>
      </c>
      <c r="B378" s="4" t="s">
        <v>704</v>
      </c>
      <c r="C378" s="4" t="s">
        <v>475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 t="n">
        <v>3</v>
      </c>
      <c r="V378" s="4" t="n">
        <v>3</v>
      </c>
      <c r="W378" s="4" t="n">
        <v>3</v>
      </c>
      <c r="X378" s="4" t="n">
        <v>3</v>
      </c>
      <c r="Y378" s="4" t="n">
        <v>3</v>
      </c>
      <c r="Z378" s="4" t="n">
        <v>2.5</v>
      </c>
      <c r="AA378" s="4" t="n">
        <v>3</v>
      </c>
      <c r="AB378" s="4" t="n">
        <v>2.5</v>
      </c>
      <c r="AC378" s="4" t="n">
        <v>3</v>
      </c>
      <c r="AD378" s="4" t="n">
        <v>3</v>
      </c>
      <c r="AE378" s="4" t="n">
        <v>3.5</v>
      </c>
      <c r="AF378" s="4" t="n">
        <v>4</v>
      </c>
      <c r="AG378" s="4" t="n">
        <v>4</v>
      </c>
      <c r="AH378" s="4" t="n">
        <v>3.5</v>
      </c>
      <c r="AI378" s="4" t="n">
        <v>3.5</v>
      </c>
      <c r="AJ378" s="4" t="n">
        <v>4</v>
      </c>
      <c r="AK378" s="11" t="n">
        <f aca="false">SUM(F378:AJ378)</f>
        <v>51.5</v>
      </c>
      <c r="AL378" s="4" t="n">
        <v>32</v>
      </c>
      <c r="AM378" s="17" t="n">
        <f aca="false">PRODUCT(AK378:AL378)</f>
        <v>1648</v>
      </c>
      <c r="AN378" s="29"/>
      <c r="AO378" s="8"/>
      <c r="AP378" s="4"/>
      <c r="AQ378" s="30"/>
      <c r="AR378" s="10"/>
      <c r="AS378" s="14"/>
      <c r="AT378" s="12"/>
      <c r="AU378" s="15" t="n">
        <f aca="false">AN378+AO378+AR378+AS378+AT378</f>
        <v>0</v>
      </c>
      <c r="AV378" s="15"/>
      <c r="AW378" s="15" t="n">
        <f aca="false">AP378+AR378+AS378+AT378+AV378+AZ378</f>
        <v>51.5</v>
      </c>
      <c r="AX378" s="15"/>
      <c r="AY378" s="15"/>
      <c r="AZ378" s="15" t="n">
        <f aca="false">AK378</f>
        <v>51.5</v>
      </c>
      <c r="BA378" s="15" t="n">
        <f aca="false">AY378+AZ378</f>
        <v>51.5</v>
      </c>
      <c r="BB378" s="15" t="n">
        <f aca="false">AM378-AW378</f>
        <v>1596.5</v>
      </c>
      <c r="BC378" s="4"/>
      <c r="BD378" s="4"/>
    </row>
    <row r="379" customFormat="false" ht="15.75" hidden="false" customHeight="false" outlineLevel="0" collapsed="false">
      <c r="A379" s="16" t="n">
        <v>737</v>
      </c>
      <c r="B379" s="4" t="s">
        <v>1095</v>
      </c>
      <c r="C379" s="4" t="s">
        <v>1033</v>
      </c>
      <c r="D379" s="4"/>
      <c r="E379" s="4"/>
      <c r="F379" s="4" t="n">
        <v>1.5</v>
      </c>
      <c r="G379" s="4" t="n">
        <v>1.5</v>
      </c>
      <c r="H379" s="4" t="n">
        <v>1.5</v>
      </c>
      <c r="I379" s="4" t="n">
        <v>2.5</v>
      </c>
      <c r="J379" s="4" t="n">
        <v>3</v>
      </c>
      <c r="K379" s="4" t="n">
        <v>3.5</v>
      </c>
      <c r="L379" s="4" t="n">
        <v>2</v>
      </c>
      <c r="M379" s="4" t="n">
        <v>3.5</v>
      </c>
      <c r="N379" s="4" t="n">
        <v>3.5</v>
      </c>
      <c r="O379" s="4" t="n">
        <v>4</v>
      </c>
      <c r="P379" s="4" t="n">
        <v>4</v>
      </c>
      <c r="Q379" s="4" t="n">
        <v>4.5</v>
      </c>
      <c r="R379" s="4" t="n">
        <v>4.5</v>
      </c>
      <c r="S379" s="4" t="n">
        <v>3.5</v>
      </c>
      <c r="T379" s="4" t="n">
        <v>5</v>
      </c>
      <c r="U379" s="4" t="n">
        <v>5</v>
      </c>
      <c r="V379" s="4" t="n">
        <v>5</v>
      </c>
      <c r="W379" s="4" t="n">
        <v>5</v>
      </c>
      <c r="X379" s="4" t="n">
        <v>5</v>
      </c>
      <c r="Y379" s="4" t="n">
        <v>4</v>
      </c>
      <c r="Z379" s="4" t="n">
        <v>3.5</v>
      </c>
      <c r="AA379" s="4" t="n">
        <v>5</v>
      </c>
      <c r="AB379" s="4" t="n">
        <v>5</v>
      </c>
      <c r="AC379" s="4" t="n">
        <v>5</v>
      </c>
      <c r="AD379" s="4" t="n">
        <v>5</v>
      </c>
      <c r="AE379" s="4" t="n">
        <v>5</v>
      </c>
      <c r="AF379" s="4" t="n">
        <v>5</v>
      </c>
      <c r="AG379" s="4" t="n">
        <v>4</v>
      </c>
      <c r="AH379" s="4" t="n">
        <v>5.5</v>
      </c>
      <c r="AI379" s="4" t="n">
        <v>5</v>
      </c>
      <c r="AJ379" s="4" t="n">
        <v>5.5</v>
      </c>
      <c r="AK379" s="11" t="n">
        <f aca="false">SUM(F379:AJ379)</f>
        <v>125.5</v>
      </c>
      <c r="AL379" s="4" t="n">
        <v>32</v>
      </c>
      <c r="AM379" s="17" t="n">
        <f aca="false">PRODUCT(AK379:AL379)</f>
        <v>4016</v>
      </c>
      <c r="AN379" s="29" t="n">
        <v>0</v>
      </c>
      <c r="AO379" s="8"/>
      <c r="AP379" s="4"/>
      <c r="AQ379" s="30"/>
      <c r="AR379" s="10"/>
      <c r="AS379" s="14"/>
      <c r="AT379" s="12" t="n">
        <v>2300</v>
      </c>
      <c r="AU379" s="15" t="n">
        <f aca="false">AN379+AO379+AR379+AS379+AT379</f>
        <v>2300</v>
      </c>
      <c r="AV379" s="15"/>
      <c r="AW379" s="15" t="n">
        <f aca="false">AP379+AR379+AS379+AT379+AV379+AZ379</f>
        <v>2425.5</v>
      </c>
      <c r="AX379" s="15" t="n">
        <f aca="false">AU379-AW379+AV379+AZ379</f>
        <v>0</v>
      </c>
      <c r="AY379" s="15" t="n">
        <v>108.5</v>
      </c>
      <c r="AZ379" s="15" t="n">
        <f aca="false">AK379</f>
        <v>125.5</v>
      </c>
      <c r="BA379" s="15" t="n">
        <f aca="false">AY379+AZ379</f>
        <v>234</v>
      </c>
      <c r="BB379" s="15" t="n">
        <f aca="false">AM379-AW379</f>
        <v>1590.5</v>
      </c>
      <c r="BC379" s="4"/>
      <c r="BD379" s="4"/>
    </row>
    <row r="380" customFormat="false" ht="15.75" hidden="false" customHeight="false" outlineLevel="0" collapsed="false">
      <c r="A380" s="16" t="n">
        <v>787</v>
      </c>
      <c r="B380" s="4" t="s">
        <v>1158</v>
      </c>
      <c r="C380" s="4" t="s">
        <v>1130</v>
      </c>
      <c r="D380" s="4"/>
      <c r="E380" s="4"/>
      <c r="F380" s="4" t="n">
        <v>1.5</v>
      </c>
      <c r="G380" s="4"/>
      <c r="H380" s="4"/>
      <c r="I380" s="4"/>
      <c r="J380" s="4" t="n">
        <v>2</v>
      </c>
      <c r="K380" s="4" t="n">
        <v>2</v>
      </c>
      <c r="L380" s="4" t="n">
        <v>2</v>
      </c>
      <c r="M380" s="4" t="n">
        <v>2</v>
      </c>
      <c r="N380" s="4" t="n">
        <v>2</v>
      </c>
      <c r="O380" s="4" t="n">
        <v>2</v>
      </c>
      <c r="P380" s="4" t="n">
        <v>2.5</v>
      </c>
      <c r="Q380" s="4" t="n">
        <v>2</v>
      </c>
      <c r="R380" s="4"/>
      <c r="S380" s="4" t="n">
        <v>2</v>
      </c>
      <c r="T380" s="4" t="n">
        <v>2.5</v>
      </c>
      <c r="U380" s="4" t="n">
        <v>1.5</v>
      </c>
      <c r="V380" s="4" t="n">
        <v>2</v>
      </c>
      <c r="W380" s="4" t="n">
        <v>2</v>
      </c>
      <c r="X380" s="4" t="n">
        <v>2</v>
      </c>
      <c r="Y380" s="4" t="n">
        <v>1.5</v>
      </c>
      <c r="Z380" s="4" t="n">
        <v>1.5</v>
      </c>
      <c r="AA380" s="4"/>
      <c r="AB380" s="4"/>
      <c r="AC380" s="4" t="n">
        <v>2</v>
      </c>
      <c r="AD380" s="4" t="n">
        <v>2.5</v>
      </c>
      <c r="AE380" s="4" t="n">
        <v>2.5</v>
      </c>
      <c r="AF380" s="4" t="n">
        <v>3</v>
      </c>
      <c r="AG380" s="4" t="n">
        <v>1.5</v>
      </c>
      <c r="AH380" s="4" t="n">
        <v>2</v>
      </c>
      <c r="AI380" s="4" t="n">
        <v>2.5</v>
      </c>
      <c r="AJ380" s="4" t="n">
        <v>2</v>
      </c>
      <c r="AK380" s="11" t="n">
        <f aca="false">SUM(F380:AJ380)</f>
        <v>51</v>
      </c>
      <c r="AL380" s="4" t="n">
        <v>32</v>
      </c>
      <c r="AM380" s="17" t="n">
        <f aca="false">PRODUCT(AK380:AL380)</f>
        <v>1632</v>
      </c>
      <c r="AN380" s="45" t="n">
        <v>0</v>
      </c>
      <c r="AO380" s="46"/>
      <c r="AP380" s="15"/>
      <c r="AQ380" s="47"/>
      <c r="AR380" s="10"/>
      <c r="AS380" s="14"/>
      <c r="AT380" s="12"/>
      <c r="AU380" s="15" t="n">
        <f aca="false">AN380+AO380+AR380+AS380+AT380</f>
        <v>0</v>
      </c>
      <c r="AV380" s="4"/>
      <c r="AW380" s="15" t="n">
        <f aca="false">AP380+AR380+AS380+AT380+AV380+AZ380</f>
        <v>51</v>
      </c>
      <c r="AX380" s="15" t="n">
        <f aca="false">AU380-AW380+AV380+AZ380</f>
        <v>0</v>
      </c>
      <c r="AY380" s="15" t="n">
        <v>59.5</v>
      </c>
      <c r="AZ380" s="15" t="n">
        <f aca="false">AK380</f>
        <v>51</v>
      </c>
      <c r="BA380" s="15" t="n">
        <f aca="false">AY380+AZ380</f>
        <v>110.5</v>
      </c>
      <c r="BB380" s="15" t="n">
        <f aca="false">AM380-AW380</f>
        <v>1581</v>
      </c>
      <c r="BC380" s="4"/>
      <c r="BD380" s="4"/>
    </row>
    <row r="381" customFormat="false" ht="15.75" hidden="false" customHeight="false" outlineLevel="0" collapsed="false">
      <c r="A381" s="16" t="n">
        <v>871</v>
      </c>
      <c r="B381" s="4" t="s">
        <v>1252</v>
      </c>
      <c r="C381" s="4" t="s">
        <v>1233</v>
      </c>
      <c r="D381" s="4"/>
      <c r="E381" s="4"/>
      <c r="F381" s="4"/>
      <c r="G381" s="4"/>
      <c r="H381" s="4" t="n">
        <v>1.5</v>
      </c>
      <c r="I381" s="4" t="n">
        <v>1.5</v>
      </c>
      <c r="J381" s="4" t="n">
        <v>1.5</v>
      </c>
      <c r="K381" s="4" t="n">
        <v>1.5</v>
      </c>
      <c r="L381" s="4" t="n">
        <v>1.5</v>
      </c>
      <c r="M381" s="4" t="n">
        <v>1.5</v>
      </c>
      <c r="N381" s="4" t="n">
        <v>2</v>
      </c>
      <c r="O381" s="4" t="n">
        <v>2</v>
      </c>
      <c r="P381" s="4"/>
      <c r="Q381" s="4" t="n">
        <v>2</v>
      </c>
      <c r="R381" s="4" t="n">
        <v>2</v>
      </c>
      <c r="S381" s="4" t="n">
        <v>1.5</v>
      </c>
      <c r="T381" s="4" t="n">
        <v>1.5</v>
      </c>
      <c r="U381" s="4" t="n">
        <v>2.5</v>
      </c>
      <c r="V381" s="4" t="n">
        <v>2</v>
      </c>
      <c r="W381" s="4" t="n">
        <v>2.5</v>
      </c>
      <c r="X381" s="4" t="n">
        <v>2</v>
      </c>
      <c r="Y381" s="4" t="n">
        <v>2.5</v>
      </c>
      <c r="Z381" s="4" t="n">
        <v>1.5</v>
      </c>
      <c r="AA381" s="4" t="n">
        <v>2</v>
      </c>
      <c r="AB381" s="4" t="n">
        <v>2</v>
      </c>
      <c r="AC381" s="4" t="n">
        <v>2</v>
      </c>
      <c r="AD381" s="4" t="n">
        <v>1.5</v>
      </c>
      <c r="AE381" s="4" t="n">
        <v>2</v>
      </c>
      <c r="AF381" s="4" t="n">
        <v>2</v>
      </c>
      <c r="AG381" s="4" t="n">
        <v>1.5</v>
      </c>
      <c r="AH381" s="4" t="n">
        <v>2</v>
      </c>
      <c r="AI381" s="4" t="n">
        <v>2</v>
      </c>
      <c r="AJ381" s="4" t="n">
        <v>1</v>
      </c>
      <c r="AK381" s="11" t="n">
        <f aca="false">SUM(F381:AJ381)</f>
        <v>51</v>
      </c>
      <c r="AL381" s="4" t="n">
        <v>32</v>
      </c>
      <c r="AM381" s="17" t="n">
        <f aca="false">PRODUCT(AK381:AL381)</f>
        <v>1632</v>
      </c>
      <c r="AN381" s="29"/>
      <c r="AO381" s="8"/>
      <c r="AP381" s="4"/>
      <c r="AQ381" s="4"/>
      <c r="AR381" s="10"/>
      <c r="AS381" s="14"/>
      <c r="AT381" s="12"/>
      <c r="AU381" s="15" t="n">
        <f aca="false">AN381+AO381+AR381+AS381+AT381</f>
        <v>0</v>
      </c>
      <c r="AV381" s="4"/>
      <c r="AW381" s="15" t="n">
        <f aca="false">AP381+AR381+AS381+AT381+AV381+AZ381</f>
        <v>51</v>
      </c>
      <c r="AX381" s="15" t="n">
        <f aca="false">AU381-AW381+AV381+AZ381</f>
        <v>0</v>
      </c>
      <c r="AY381" s="58" t="n">
        <v>0</v>
      </c>
      <c r="AZ381" s="15" t="n">
        <f aca="false">AK381</f>
        <v>51</v>
      </c>
      <c r="BA381" s="15" t="n">
        <f aca="false">AY381+AZ381</f>
        <v>51</v>
      </c>
      <c r="BB381" s="15" t="n">
        <f aca="false">AM381-AW381</f>
        <v>1581</v>
      </c>
      <c r="BC381" s="4"/>
      <c r="BD381" s="4"/>
    </row>
    <row r="382" customFormat="false" ht="15.75" hidden="false" customHeight="false" outlineLevel="0" collapsed="false">
      <c r="A382" s="16" t="n">
        <v>447</v>
      </c>
      <c r="B382" s="4" t="s">
        <v>679</v>
      </c>
      <c r="C382" s="4" t="s">
        <v>475</v>
      </c>
      <c r="D382" s="4"/>
      <c r="E382" s="4"/>
      <c r="F382" s="4" t="n">
        <v>2.5</v>
      </c>
      <c r="G382" s="4" t="n">
        <v>2</v>
      </c>
      <c r="H382" s="4" t="n">
        <v>2</v>
      </c>
      <c r="I382" s="4" t="n">
        <v>2.5</v>
      </c>
      <c r="J382" s="4" t="n">
        <v>2.5</v>
      </c>
      <c r="K382" s="4" t="n">
        <v>2</v>
      </c>
      <c r="L382" s="4" t="n">
        <v>2.5</v>
      </c>
      <c r="M382" s="4" t="n">
        <v>1.5</v>
      </c>
      <c r="N382" s="4" t="n">
        <v>2.5</v>
      </c>
      <c r="O382" s="4" t="n">
        <v>2.5</v>
      </c>
      <c r="P382" s="4" t="n">
        <v>1.5</v>
      </c>
      <c r="Q382" s="4" t="n">
        <v>1.5</v>
      </c>
      <c r="R382" s="4" t="n">
        <v>1.5</v>
      </c>
      <c r="S382" s="4" t="n">
        <v>1.5</v>
      </c>
      <c r="T382" s="4" t="n">
        <v>2</v>
      </c>
      <c r="U382" s="4"/>
      <c r="V382" s="4"/>
      <c r="W382" s="4" t="n">
        <v>1.5</v>
      </c>
      <c r="X382" s="4" t="n">
        <v>1.5</v>
      </c>
      <c r="Y382" s="4"/>
      <c r="Z382" s="4" t="n">
        <v>2</v>
      </c>
      <c r="AA382" s="4" t="n">
        <v>1.5</v>
      </c>
      <c r="AB382" s="4" t="n">
        <v>1.5</v>
      </c>
      <c r="AC382" s="4" t="n">
        <v>1.5</v>
      </c>
      <c r="AD382" s="4" t="n">
        <v>1.5</v>
      </c>
      <c r="AE382" s="4" t="n">
        <v>1.5</v>
      </c>
      <c r="AF382" s="4"/>
      <c r="AG382" s="4" t="n">
        <v>2</v>
      </c>
      <c r="AH382" s="4" t="n">
        <v>1.5</v>
      </c>
      <c r="AI382" s="4" t="n">
        <v>2</v>
      </c>
      <c r="AJ382" s="4" t="n">
        <v>2</v>
      </c>
      <c r="AK382" s="11" t="n">
        <f aca="false">SUM(F382:AJ382)</f>
        <v>50.5</v>
      </c>
      <c r="AL382" s="4" t="n">
        <v>32</v>
      </c>
      <c r="AM382" s="17" t="n">
        <f aca="false">PRODUCT(AK382:AL382)</f>
        <v>1616</v>
      </c>
      <c r="AN382" s="29" t="n">
        <v>0</v>
      </c>
      <c r="AO382" s="8"/>
      <c r="AP382" s="4"/>
      <c r="AQ382" s="30"/>
      <c r="AR382" s="10"/>
      <c r="AS382" s="14"/>
      <c r="AT382" s="12"/>
      <c r="AU382" s="15" t="n">
        <f aca="false">AN382+AO382+AR382+AS382+AT382</f>
        <v>0</v>
      </c>
      <c r="AV382" s="15"/>
      <c r="AW382" s="15" t="n">
        <f aca="false">AP382+AR382+AS382+AT382+AV382+AZ382</f>
        <v>50.5</v>
      </c>
      <c r="AX382" s="15" t="n">
        <f aca="false">AU382-AW382+AV382+AZ382</f>
        <v>0</v>
      </c>
      <c r="AY382" s="15" t="n">
        <v>103.5</v>
      </c>
      <c r="AZ382" s="15" t="n">
        <f aca="false">AK382</f>
        <v>50.5</v>
      </c>
      <c r="BA382" s="15" t="n">
        <f aca="false">AY382+AZ382</f>
        <v>154</v>
      </c>
      <c r="BB382" s="15" t="n">
        <f aca="false">AM382-AW382</f>
        <v>1565.5</v>
      </c>
      <c r="BC382" s="4"/>
      <c r="BD382" s="4"/>
    </row>
    <row r="383" customFormat="false" ht="15.75" hidden="false" customHeight="false" outlineLevel="0" collapsed="false">
      <c r="A383" s="16" t="n">
        <v>644</v>
      </c>
      <c r="B383" s="4" t="s">
        <v>983</v>
      </c>
      <c r="C383" s="4" t="s">
        <v>954</v>
      </c>
      <c r="D383" s="4"/>
      <c r="E383" s="4"/>
      <c r="F383" s="4"/>
      <c r="G383" s="4" t="n">
        <v>1.5</v>
      </c>
      <c r="H383" s="4" t="n">
        <v>1.5</v>
      </c>
      <c r="I383" s="4" t="n">
        <v>1.5</v>
      </c>
      <c r="J383" s="4" t="n">
        <v>2</v>
      </c>
      <c r="K383" s="4" t="n">
        <v>1.5</v>
      </c>
      <c r="L383" s="4" t="n">
        <v>1.5</v>
      </c>
      <c r="M383" s="4" t="n">
        <v>1.5</v>
      </c>
      <c r="N383" s="4" t="n">
        <v>1.5</v>
      </c>
      <c r="O383" s="4" t="n">
        <v>2</v>
      </c>
      <c r="P383" s="4" t="n">
        <v>2</v>
      </c>
      <c r="Q383" s="4" t="n">
        <v>2</v>
      </c>
      <c r="R383" s="4" t="n">
        <v>2</v>
      </c>
      <c r="S383" s="4" t="n">
        <v>2</v>
      </c>
      <c r="T383" s="4" t="n">
        <v>2</v>
      </c>
      <c r="U383" s="4" t="n">
        <v>1</v>
      </c>
      <c r="V383" s="4" t="n">
        <v>1.5</v>
      </c>
      <c r="W383" s="4" t="n">
        <v>1.5</v>
      </c>
      <c r="X383" s="4" t="n">
        <v>1.5</v>
      </c>
      <c r="Y383" s="4" t="n">
        <v>2.5</v>
      </c>
      <c r="Z383" s="4"/>
      <c r="AA383" s="4" t="n">
        <v>2</v>
      </c>
      <c r="AB383" s="4" t="n">
        <v>2</v>
      </c>
      <c r="AC383" s="4" t="n">
        <v>2</v>
      </c>
      <c r="AD383" s="4"/>
      <c r="AE383" s="4" t="n">
        <v>2</v>
      </c>
      <c r="AF383" s="4" t="n">
        <v>2</v>
      </c>
      <c r="AG383" s="4" t="n">
        <v>2</v>
      </c>
      <c r="AH383" s="4" t="n">
        <v>2</v>
      </c>
      <c r="AI383" s="4" t="n">
        <v>2</v>
      </c>
      <c r="AJ383" s="4" t="n">
        <v>2</v>
      </c>
      <c r="AK383" s="11" t="n">
        <f aca="false">SUM(F383:AJ383)</f>
        <v>50.5</v>
      </c>
      <c r="AL383" s="4" t="n">
        <v>32</v>
      </c>
      <c r="AM383" s="17" t="n">
        <f aca="false">PRODUCT(AK383:AL383)</f>
        <v>1616</v>
      </c>
      <c r="AN383" s="29" t="n">
        <v>0</v>
      </c>
      <c r="AO383" s="8"/>
      <c r="AP383" s="4"/>
      <c r="AQ383" s="30"/>
      <c r="AR383" s="10"/>
      <c r="AS383" s="14"/>
      <c r="AT383" s="12"/>
      <c r="AU383" s="15" t="n">
        <f aca="false">AN383+AO383+AR383+AS383+AT383</f>
        <v>0</v>
      </c>
      <c r="AV383" s="15"/>
      <c r="AW383" s="15" t="n">
        <f aca="false">AP383+AR383+AS383+AT383+AV383+AZ383</f>
        <v>50.5</v>
      </c>
      <c r="AX383" s="15" t="n">
        <f aca="false">AU383-AW383+AV383+AZ383</f>
        <v>0</v>
      </c>
      <c r="AY383" s="15" t="n">
        <v>167</v>
      </c>
      <c r="AZ383" s="15" t="n">
        <f aca="false">AK383</f>
        <v>50.5</v>
      </c>
      <c r="BA383" s="15" t="n">
        <f aca="false">AY383+AZ383</f>
        <v>217.5</v>
      </c>
      <c r="BB383" s="15" t="n">
        <f aca="false">AM383-AW383</f>
        <v>1565.5</v>
      </c>
      <c r="BC383" s="4"/>
      <c r="BD383" s="4"/>
    </row>
    <row r="384" customFormat="false" ht="15.75" hidden="false" customHeight="false" outlineLevel="0" collapsed="false">
      <c r="A384" s="16" t="n">
        <v>694</v>
      </c>
      <c r="B384" s="4" t="s">
        <v>1042</v>
      </c>
      <c r="C384" s="4" t="s">
        <v>1033</v>
      </c>
      <c r="D384" s="4"/>
      <c r="E384" s="4"/>
      <c r="F384" s="4" t="n">
        <v>2</v>
      </c>
      <c r="G384" s="4" t="n">
        <v>2</v>
      </c>
      <c r="H384" s="4" t="n">
        <v>1.5</v>
      </c>
      <c r="I384" s="4" t="n">
        <v>2</v>
      </c>
      <c r="J384" s="4" t="n">
        <v>2</v>
      </c>
      <c r="K384" s="4" t="n">
        <v>1.5</v>
      </c>
      <c r="L384" s="4" t="n">
        <v>1.5</v>
      </c>
      <c r="M384" s="4" t="n">
        <v>1.5</v>
      </c>
      <c r="N384" s="4" t="n">
        <v>2</v>
      </c>
      <c r="O384" s="4" t="n">
        <v>2</v>
      </c>
      <c r="P384" s="4" t="n">
        <v>1.5</v>
      </c>
      <c r="Q384" s="4" t="n">
        <v>1.5</v>
      </c>
      <c r="R384" s="4" t="n">
        <v>1.5</v>
      </c>
      <c r="S384" s="4" t="n">
        <v>1.5</v>
      </c>
      <c r="T384" s="4" t="n">
        <v>2</v>
      </c>
      <c r="U384" s="4" t="n">
        <v>1.5</v>
      </c>
      <c r="V384" s="4" t="n">
        <v>1.5</v>
      </c>
      <c r="W384" s="4" t="n">
        <v>1.5</v>
      </c>
      <c r="X384" s="4" t="n">
        <v>2</v>
      </c>
      <c r="Y384" s="4" t="n">
        <v>1.5</v>
      </c>
      <c r="Z384" s="4" t="n">
        <v>1.5</v>
      </c>
      <c r="AA384" s="4" t="n">
        <v>1.5</v>
      </c>
      <c r="AB384" s="4" t="n">
        <v>1.5</v>
      </c>
      <c r="AC384" s="4" t="n">
        <v>1.5</v>
      </c>
      <c r="AD384" s="4" t="n">
        <v>1.5</v>
      </c>
      <c r="AE384" s="4" t="n">
        <v>1.5</v>
      </c>
      <c r="AF384" s="4" t="n">
        <v>1.5</v>
      </c>
      <c r="AG384" s="4" t="n">
        <v>1.5</v>
      </c>
      <c r="AH384" s="4" t="n">
        <v>1.5</v>
      </c>
      <c r="AI384" s="4" t="n">
        <v>1.5</v>
      </c>
      <c r="AJ384" s="4" t="n">
        <v>1.5</v>
      </c>
      <c r="AK384" s="11" t="n">
        <f aca="false">SUM(F384:AJ384)</f>
        <v>50.5</v>
      </c>
      <c r="AL384" s="4" t="n">
        <v>32</v>
      </c>
      <c r="AM384" s="17" t="n">
        <f aca="false">PRODUCT(AK384:AL384)</f>
        <v>1616</v>
      </c>
      <c r="AN384" s="29" t="n">
        <v>0</v>
      </c>
      <c r="AO384" s="8"/>
      <c r="AP384" s="4"/>
      <c r="AQ384" s="30"/>
      <c r="AR384" s="10"/>
      <c r="AS384" s="14"/>
      <c r="AT384" s="24"/>
      <c r="AU384" s="15" t="n">
        <f aca="false">AN384+AO384+AR384+AS384+AT384</f>
        <v>0</v>
      </c>
      <c r="AV384" s="15"/>
      <c r="AW384" s="15" t="n">
        <f aca="false">AP384+AR384+AS384+AT384+AV384+AZ384</f>
        <v>50.5</v>
      </c>
      <c r="AX384" s="15" t="n">
        <f aca="false">AU384-AW384+AV384+AZ384</f>
        <v>0</v>
      </c>
      <c r="AY384" s="15" t="n">
        <v>113</v>
      </c>
      <c r="AZ384" s="15" t="n">
        <f aca="false">AK384</f>
        <v>50.5</v>
      </c>
      <c r="BA384" s="15" t="n">
        <f aca="false">AY384+AZ384</f>
        <v>163.5</v>
      </c>
      <c r="BB384" s="15" t="n">
        <f aca="false">AM384-AW384</f>
        <v>1565.5</v>
      </c>
      <c r="BC384" s="4"/>
      <c r="BD384" s="31"/>
    </row>
    <row r="385" customFormat="false" ht="15.75" hidden="false" customHeight="false" outlineLevel="0" collapsed="false">
      <c r="A385" s="16" t="n">
        <v>234</v>
      </c>
      <c r="B385" s="23" t="s">
        <v>408</v>
      </c>
      <c r="C385" s="4" t="s">
        <v>377</v>
      </c>
      <c r="D385" s="4"/>
      <c r="E385" s="4"/>
      <c r="F385" s="4" t="n">
        <v>2</v>
      </c>
      <c r="G385" s="4" t="n">
        <v>1.5</v>
      </c>
      <c r="H385" s="4" t="n">
        <v>2</v>
      </c>
      <c r="I385" s="4" t="n">
        <v>2</v>
      </c>
      <c r="J385" s="4" t="n">
        <v>2</v>
      </c>
      <c r="K385" s="4" t="n">
        <v>2</v>
      </c>
      <c r="L385" s="4" t="n">
        <v>1.5</v>
      </c>
      <c r="M385" s="4" t="n">
        <v>1.5</v>
      </c>
      <c r="N385" s="4" t="n">
        <v>2</v>
      </c>
      <c r="O385" s="4" t="n">
        <v>2</v>
      </c>
      <c r="P385" s="4" t="n">
        <v>2</v>
      </c>
      <c r="Q385" s="4" t="n">
        <v>2</v>
      </c>
      <c r="R385" s="4" t="n">
        <v>2</v>
      </c>
      <c r="S385" s="4"/>
      <c r="T385" s="4" t="n">
        <v>2</v>
      </c>
      <c r="U385" s="4" t="n">
        <v>1.5</v>
      </c>
      <c r="V385" s="4" t="n">
        <v>1.5</v>
      </c>
      <c r="W385" s="4" t="n">
        <v>2</v>
      </c>
      <c r="X385" s="4" t="n">
        <v>2</v>
      </c>
      <c r="Y385" s="4" t="n">
        <v>2</v>
      </c>
      <c r="Z385" s="4" t="n">
        <v>1.5</v>
      </c>
      <c r="AA385" s="4" t="n">
        <v>2</v>
      </c>
      <c r="AB385" s="4" t="n">
        <v>1.5</v>
      </c>
      <c r="AC385" s="4" t="n">
        <v>1.5</v>
      </c>
      <c r="AD385" s="4" t="n">
        <v>2</v>
      </c>
      <c r="AE385" s="4" t="n">
        <v>1.5</v>
      </c>
      <c r="AF385" s="4" t="n">
        <v>1.5</v>
      </c>
      <c r="AG385" s="4"/>
      <c r="AH385" s="4" t="n">
        <v>1.5</v>
      </c>
      <c r="AI385" s="4" t="n">
        <v>1.5</v>
      </c>
      <c r="AJ385" s="4"/>
      <c r="AK385" s="11" t="n">
        <f aca="false">SUM(F385:AJ385)</f>
        <v>50</v>
      </c>
      <c r="AL385" s="4" t="n">
        <v>32</v>
      </c>
      <c r="AM385" s="17" t="n">
        <f aca="false">PRODUCT(AK385:AL385)</f>
        <v>1600</v>
      </c>
      <c r="AN385" s="29" t="n">
        <v>0</v>
      </c>
      <c r="AO385" s="8"/>
      <c r="AP385" s="4"/>
      <c r="AQ385" s="30"/>
      <c r="AR385" s="10"/>
      <c r="AS385" s="14"/>
      <c r="AT385" s="24"/>
      <c r="AU385" s="15" t="n">
        <f aca="false">AN385+AO385+AR385+AS385+AT385</f>
        <v>0</v>
      </c>
      <c r="AV385" s="15"/>
      <c r="AW385" s="15" t="n">
        <f aca="false">AP385+AR385+AS385+AT385+AV385+AZ385</f>
        <v>50</v>
      </c>
      <c r="AX385" s="15" t="n">
        <f aca="false">AU385-AW385+AV385+AZ385</f>
        <v>0</v>
      </c>
      <c r="AY385" s="15" t="n">
        <v>235.5</v>
      </c>
      <c r="AZ385" s="15" t="n">
        <f aca="false">AK385</f>
        <v>50</v>
      </c>
      <c r="BA385" s="15" t="n">
        <f aca="false">AY385+AZ385</f>
        <v>285.5</v>
      </c>
      <c r="BB385" s="15" t="n">
        <f aca="false">AM385-AW385</f>
        <v>1550</v>
      </c>
      <c r="BC385" s="31"/>
      <c r="BD385" s="31"/>
    </row>
    <row r="386" customFormat="false" ht="15.75" hidden="false" customHeight="false" outlineLevel="0" collapsed="false">
      <c r="A386" s="16" t="n">
        <v>409</v>
      </c>
      <c r="B386" s="4" t="s">
        <v>641</v>
      </c>
      <c r="C386" s="4" t="s">
        <v>475</v>
      </c>
      <c r="D386" s="4"/>
      <c r="E386" s="4"/>
      <c r="F386" s="4" t="n">
        <v>2</v>
      </c>
      <c r="G386" s="4" t="n">
        <v>2</v>
      </c>
      <c r="H386" s="4" t="n">
        <v>2</v>
      </c>
      <c r="I386" s="4" t="n">
        <v>2</v>
      </c>
      <c r="J386" s="4" t="n">
        <v>2</v>
      </c>
      <c r="K386" s="4" t="n">
        <v>2</v>
      </c>
      <c r="L386" s="4"/>
      <c r="M386" s="4" t="n">
        <v>2</v>
      </c>
      <c r="N386" s="4" t="n">
        <v>2</v>
      </c>
      <c r="O386" s="4" t="n">
        <v>2</v>
      </c>
      <c r="P386" s="4" t="n">
        <v>2</v>
      </c>
      <c r="Q386" s="4" t="n">
        <v>2</v>
      </c>
      <c r="R386" s="4" t="n">
        <v>2</v>
      </c>
      <c r="S386" s="4" t="n">
        <v>2</v>
      </c>
      <c r="T386" s="4" t="n">
        <v>2</v>
      </c>
      <c r="U386" s="4"/>
      <c r="V386" s="4"/>
      <c r="W386" s="4" t="n">
        <v>2</v>
      </c>
      <c r="X386" s="4" t="n">
        <v>2</v>
      </c>
      <c r="Y386" s="4" t="n">
        <v>2</v>
      </c>
      <c r="Z386" s="4" t="n">
        <v>2</v>
      </c>
      <c r="AA386" s="4" t="n">
        <v>2</v>
      </c>
      <c r="AB386" s="4" t="n">
        <v>2</v>
      </c>
      <c r="AC386" s="4" t="n">
        <v>2</v>
      </c>
      <c r="AD386" s="4" t="n">
        <v>2</v>
      </c>
      <c r="AE386" s="4" t="n">
        <v>2</v>
      </c>
      <c r="AF386" s="4" t="n">
        <v>2</v>
      </c>
      <c r="AG386" s="4"/>
      <c r="AH386" s="4" t="n">
        <v>2</v>
      </c>
      <c r="AI386" s="4"/>
      <c r="AJ386" s="4"/>
      <c r="AK386" s="11" t="n">
        <f aca="false">SUM(F386:AJ386)</f>
        <v>50</v>
      </c>
      <c r="AL386" s="4" t="n">
        <v>32</v>
      </c>
      <c r="AM386" s="17" t="n">
        <f aca="false">PRODUCT(AK386:AL386)</f>
        <v>1600</v>
      </c>
      <c r="AN386" s="29"/>
      <c r="AO386" s="8"/>
      <c r="AP386" s="4"/>
      <c r="AQ386" s="30"/>
      <c r="AR386" s="10"/>
      <c r="AS386" s="14"/>
      <c r="AT386" s="12"/>
      <c r="AU386" s="15" t="n">
        <f aca="false">AN386+AO386+AR386+AS386+AT386</f>
        <v>0</v>
      </c>
      <c r="AV386" s="15"/>
      <c r="AW386" s="15" t="n">
        <f aca="false">AP386+AR386+AS386+AT386+AV386+AZ386</f>
        <v>50</v>
      </c>
      <c r="AX386" s="15"/>
      <c r="AY386" s="15" t="n">
        <v>199.5</v>
      </c>
      <c r="AZ386" s="15" t="n">
        <f aca="false">AK386</f>
        <v>50</v>
      </c>
      <c r="BA386" s="15" t="n">
        <f aca="false">AY386+AZ386</f>
        <v>249.5</v>
      </c>
      <c r="BB386" s="15" t="n">
        <f aca="false">AM386-AW386</f>
        <v>1550</v>
      </c>
      <c r="BC386" s="4"/>
      <c r="BD386" s="4"/>
    </row>
    <row r="387" customFormat="false" ht="15.75" hidden="false" customHeight="false" outlineLevel="0" collapsed="false">
      <c r="A387" s="16" t="n">
        <v>345</v>
      </c>
      <c r="B387" s="4" t="s">
        <v>562</v>
      </c>
      <c r="C387" s="4" t="s">
        <v>475</v>
      </c>
      <c r="D387" s="4" t="n">
        <v>9906856</v>
      </c>
      <c r="E387" s="4" t="s">
        <v>563</v>
      </c>
      <c r="F387" s="4" t="n">
        <v>2</v>
      </c>
      <c r="G387" s="4" t="n">
        <v>2</v>
      </c>
      <c r="H387" s="4" t="n">
        <v>2</v>
      </c>
      <c r="I387" s="4" t="n">
        <v>2</v>
      </c>
      <c r="J387" s="4" t="n">
        <v>2</v>
      </c>
      <c r="K387" s="4" t="n">
        <v>2</v>
      </c>
      <c r="L387" s="4" t="n">
        <v>2</v>
      </c>
      <c r="M387" s="4" t="n">
        <v>2</v>
      </c>
      <c r="N387" s="4" t="n">
        <v>2</v>
      </c>
      <c r="O387" s="4" t="n">
        <v>2</v>
      </c>
      <c r="P387" s="4" t="n">
        <v>2</v>
      </c>
      <c r="Q387" s="4" t="n">
        <v>2</v>
      </c>
      <c r="R387" s="4" t="n">
        <v>2</v>
      </c>
      <c r="S387" s="4" t="n">
        <v>2</v>
      </c>
      <c r="T387" s="4" t="n">
        <v>2</v>
      </c>
      <c r="U387" s="4" t="n">
        <v>1.5</v>
      </c>
      <c r="V387" s="4" t="n">
        <v>1.5</v>
      </c>
      <c r="W387" s="4" t="n">
        <v>2</v>
      </c>
      <c r="X387" s="4" t="n">
        <v>2</v>
      </c>
      <c r="Y387" s="4" t="n">
        <v>2</v>
      </c>
      <c r="Z387" s="4" t="n">
        <v>2</v>
      </c>
      <c r="AA387" s="4" t="n">
        <v>2</v>
      </c>
      <c r="AB387" s="4" t="n">
        <v>1.5</v>
      </c>
      <c r="AC387" s="4" t="n">
        <v>1</v>
      </c>
      <c r="AD387" s="4" t="n">
        <v>1.5</v>
      </c>
      <c r="AE387" s="4" t="n">
        <v>1.5</v>
      </c>
      <c r="AF387" s="4" t="n">
        <v>1.5</v>
      </c>
      <c r="AG387" s="4" t="n">
        <v>1.5</v>
      </c>
      <c r="AH387" s="4" t="n">
        <v>1.5</v>
      </c>
      <c r="AI387" s="4" t="n">
        <v>1.5</v>
      </c>
      <c r="AJ387" s="4" t="n">
        <v>1.5</v>
      </c>
      <c r="AK387" s="11" t="n">
        <f aca="false">SUM(F387:AJ387)</f>
        <v>56</v>
      </c>
      <c r="AL387" s="4" t="n">
        <v>32</v>
      </c>
      <c r="AM387" s="17" t="n">
        <f aca="false">PRODUCT(AK387:AL387)</f>
        <v>1792</v>
      </c>
      <c r="AN387" s="29" t="n">
        <v>0</v>
      </c>
      <c r="AO387" s="8"/>
      <c r="AP387" s="4"/>
      <c r="AQ387" s="30"/>
      <c r="AR387" s="10"/>
      <c r="AS387" s="14"/>
      <c r="AT387" s="24"/>
      <c r="AU387" s="15" t="n">
        <f aca="false">AN387+AO387+AR387+AS387+AT387</f>
        <v>0</v>
      </c>
      <c r="AV387" s="15" t="n">
        <v>200</v>
      </c>
      <c r="AW387" s="15" t="n">
        <f aca="false">AP387+AR387+AS387+AT387+AV387+AZ387</f>
        <v>256</v>
      </c>
      <c r="AX387" s="15" t="n">
        <f aca="false">AU387-AW387+AV387+AZ387</f>
        <v>0</v>
      </c>
      <c r="AY387" s="15" t="n">
        <v>197.5</v>
      </c>
      <c r="AZ387" s="15" t="n">
        <f aca="false">AK387</f>
        <v>56</v>
      </c>
      <c r="BA387" s="15" t="n">
        <f aca="false">AY387+AZ387</f>
        <v>253.5</v>
      </c>
      <c r="BB387" s="15" t="n">
        <f aca="false">AM387-AW387</f>
        <v>1536</v>
      </c>
      <c r="BC387" s="4"/>
      <c r="BD387" s="31"/>
    </row>
    <row r="388" customFormat="false" ht="15.75" hidden="false" customHeight="false" outlineLevel="0" collapsed="false">
      <c r="A388" s="16"/>
      <c r="B388" s="2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11"/>
      <c r="AL388" s="4"/>
      <c r="AM388" s="17"/>
      <c r="AN388" s="29"/>
      <c r="AO388" s="8"/>
      <c r="AP388" s="4"/>
      <c r="AQ388" s="30"/>
      <c r="AR388" s="10"/>
      <c r="AS388" s="14"/>
      <c r="AT388" s="24"/>
      <c r="AU388" s="15"/>
      <c r="AV388" s="15"/>
      <c r="AW388" s="15"/>
      <c r="AX388" s="15"/>
      <c r="AY388" s="15"/>
      <c r="AZ388" s="15"/>
      <c r="BA388" s="15"/>
      <c r="BB388" s="15"/>
      <c r="BC388" s="4"/>
      <c r="BD388" s="31"/>
    </row>
    <row r="389" s="72" customFormat="true" ht="15.75" hidden="false" customHeight="false" outlineLevel="0" collapsed="false">
      <c r="A389" s="69"/>
      <c r="B389" s="69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17"/>
      <c r="AN389" s="6"/>
      <c r="AO389" s="6"/>
      <c r="AP389" s="6"/>
      <c r="AQ389" s="6"/>
      <c r="AR389" s="6"/>
      <c r="AS389" s="6"/>
      <c r="AT389" s="69"/>
      <c r="AU389" s="70"/>
      <c r="AV389" s="70"/>
      <c r="AW389" s="70"/>
      <c r="AX389" s="70"/>
      <c r="AY389" s="70"/>
      <c r="AZ389" s="70"/>
      <c r="BA389" s="70"/>
      <c r="BB389" s="70"/>
      <c r="BC389" s="6"/>
      <c r="BD389" s="71"/>
    </row>
    <row r="390" s="72" customFormat="true" ht="15.75" hidden="false" customHeight="false" outlineLevel="0" collapsed="false">
      <c r="A390" s="69"/>
      <c r="B390" s="69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17"/>
      <c r="AN390" s="6"/>
      <c r="AO390" s="6"/>
      <c r="AP390" s="6"/>
      <c r="AQ390" s="6"/>
      <c r="AR390" s="6"/>
      <c r="AS390" s="6"/>
      <c r="AT390" s="69"/>
      <c r="AU390" s="70"/>
      <c r="AV390" s="70"/>
      <c r="AW390" s="70"/>
      <c r="AX390" s="70"/>
      <c r="AY390" s="70"/>
      <c r="AZ390" s="70"/>
      <c r="BA390" s="70"/>
      <c r="BB390" s="70"/>
      <c r="BC390" s="6"/>
      <c r="BD390" s="71"/>
    </row>
    <row r="391" customFormat="false" ht="15.75" hidden="false" customHeight="false" outlineLevel="0" collapsed="false">
      <c r="A391" s="16"/>
      <c r="B391" s="2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11"/>
      <c r="AL391" s="4"/>
      <c r="AM391" s="17"/>
      <c r="AN391" s="29"/>
      <c r="AO391" s="8"/>
      <c r="AP391" s="4"/>
      <c r="AQ391" s="30"/>
      <c r="AR391" s="10"/>
      <c r="AS391" s="14"/>
      <c r="AT391" s="24"/>
      <c r="AU391" s="15"/>
      <c r="AV391" s="15"/>
      <c r="AW391" s="15"/>
      <c r="AX391" s="15"/>
      <c r="AY391" s="15"/>
      <c r="AZ391" s="15"/>
      <c r="BA391" s="15"/>
      <c r="BB391" s="15"/>
      <c r="BC391" s="4"/>
      <c r="BD391" s="31"/>
    </row>
    <row r="392" customFormat="false" ht="15.75" hidden="false" customHeight="false" outlineLevel="0" collapsed="false">
      <c r="A392" s="16"/>
      <c r="B392" s="2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11"/>
      <c r="AL392" s="4"/>
      <c r="AM392" s="17"/>
      <c r="AN392" s="29"/>
      <c r="AO392" s="8"/>
      <c r="AP392" s="4"/>
      <c r="AQ392" s="30"/>
      <c r="AR392" s="10"/>
      <c r="AS392" s="14"/>
      <c r="AT392" s="24"/>
      <c r="AU392" s="15"/>
      <c r="AV392" s="15"/>
      <c r="AW392" s="15"/>
      <c r="AX392" s="15"/>
      <c r="AY392" s="15"/>
      <c r="AZ392" s="15"/>
      <c r="BA392" s="15"/>
      <c r="BB392" s="15"/>
      <c r="BC392" s="4"/>
      <c r="BD392" s="31"/>
    </row>
    <row r="393" customFormat="false" ht="15.75" hidden="false" customHeight="false" outlineLevel="0" collapsed="false">
      <c r="A393" s="16" t="n">
        <v>133</v>
      </c>
      <c r="B393" s="4" t="s">
        <v>249</v>
      </c>
      <c r="C393" s="4" t="s">
        <v>169</v>
      </c>
      <c r="D393" s="4"/>
      <c r="E393" s="4"/>
      <c r="F393" s="4" t="n">
        <v>2</v>
      </c>
      <c r="G393" s="4" t="n">
        <v>1.5</v>
      </c>
      <c r="H393" s="4" t="n">
        <v>2</v>
      </c>
      <c r="I393" s="4" t="n">
        <v>1.5</v>
      </c>
      <c r="J393" s="4" t="n">
        <v>1.5</v>
      </c>
      <c r="K393" s="4" t="n">
        <v>1.5</v>
      </c>
      <c r="L393" s="4" t="n">
        <v>1.5</v>
      </c>
      <c r="M393" s="4" t="n">
        <v>2</v>
      </c>
      <c r="N393" s="4" t="n">
        <v>1.5</v>
      </c>
      <c r="O393" s="4" t="n">
        <v>1.5</v>
      </c>
      <c r="P393" s="4" t="n">
        <v>1.5</v>
      </c>
      <c r="Q393" s="4" t="n">
        <v>1.5</v>
      </c>
      <c r="R393" s="4" t="n">
        <v>1.5</v>
      </c>
      <c r="S393" s="4"/>
      <c r="T393" s="4"/>
      <c r="U393" s="4" t="n">
        <v>2</v>
      </c>
      <c r="V393" s="4" t="n">
        <v>2</v>
      </c>
      <c r="W393" s="4" t="n">
        <v>2</v>
      </c>
      <c r="X393" s="4" t="n">
        <v>1.5</v>
      </c>
      <c r="Y393" s="4" t="n">
        <v>2</v>
      </c>
      <c r="Z393" s="4" t="n">
        <v>1.5</v>
      </c>
      <c r="AA393" s="4" t="n">
        <v>2</v>
      </c>
      <c r="AB393" s="4" t="n">
        <v>1.5</v>
      </c>
      <c r="AC393" s="4" t="n">
        <v>2</v>
      </c>
      <c r="AD393" s="4" t="n">
        <v>2</v>
      </c>
      <c r="AE393" s="4" t="n">
        <v>2</v>
      </c>
      <c r="AF393" s="4"/>
      <c r="AG393" s="4" t="n">
        <v>1.5</v>
      </c>
      <c r="AH393" s="4" t="n">
        <v>2</v>
      </c>
      <c r="AI393" s="4" t="n">
        <v>2</v>
      </c>
      <c r="AJ393" s="4" t="n">
        <v>2</v>
      </c>
      <c r="AK393" s="11" t="n">
        <f aca="false">SUM(F393:AJ393)</f>
        <v>49</v>
      </c>
      <c r="AL393" s="4" t="n">
        <v>32</v>
      </c>
      <c r="AM393" s="17" t="n">
        <f aca="false">PRODUCT(AK393:AL393)</f>
        <v>1568</v>
      </c>
      <c r="AN393" s="29" t="n">
        <v>0</v>
      </c>
      <c r="AO393" s="8"/>
      <c r="AP393" s="4"/>
      <c r="AQ393" s="30"/>
      <c r="AR393" s="10"/>
      <c r="AS393" s="14"/>
      <c r="AT393" s="12"/>
      <c r="AU393" s="15" t="n">
        <f aca="false">AN393+AO393+AR393+AS393+AT393</f>
        <v>0</v>
      </c>
      <c r="AV393" s="15"/>
      <c r="AW393" s="15" t="n">
        <f aca="false">AP393+AR393+AS393+AT393+AV393+AZ393</f>
        <v>49</v>
      </c>
      <c r="AX393" s="15" t="n">
        <f aca="false">AU393-AW393+AV393+AZ393</f>
        <v>0</v>
      </c>
      <c r="AY393" s="15" t="n">
        <v>137.5</v>
      </c>
      <c r="AZ393" s="15" t="n">
        <f aca="false">AK393</f>
        <v>49</v>
      </c>
      <c r="BA393" s="15" t="n">
        <f aca="false">AY393+AZ393</f>
        <v>186.5</v>
      </c>
      <c r="BB393" s="15" t="n">
        <f aca="false">AM393-AW393</f>
        <v>1519</v>
      </c>
      <c r="BC393" s="31"/>
      <c r="BD393" s="31"/>
    </row>
    <row r="394" customFormat="false" ht="15.75" hidden="false" customHeight="false" outlineLevel="0" collapsed="false">
      <c r="A394" s="16" t="n">
        <v>822</v>
      </c>
      <c r="B394" s="4" t="s">
        <v>1145</v>
      </c>
      <c r="C394" s="4" t="s">
        <v>1127</v>
      </c>
      <c r="D394" s="4"/>
      <c r="E394" s="4"/>
      <c r="F394" s="4" t="n">
        <v>2</v>
      </c>
      <c r="G394" s="4" t="n">
        <v>2</v>
      </c>
      <c r="H394" s="4" t="n">
        <v>2</v>
      </c>
      <c r="I394" s="4" t="n">
        <v>1.5</v>
      </c>
      <c r="J394" s="4" t="n">
        <v>2</v>
      </c>
      <c r="K394" s="4" t="n">
        <v>2</v>
      </c>
      <c r="L394" s="4" t="n">
        <v>1.5</v>
      </c>
      <c r="M394" s="4" t="n">
        <v>1.5</v>
      </c>
      <c r="N394" s="4" t="n">
        <v>1.5</v>
      </c>
      <c r="O394" s="4" t="n">
        <v>1.5</v>
      </c>
      <c r="P394" s="4" t="n">
        <v>1.5</v>
      </c>
      <c r="Q394" s="4" t="n">
        <v>1.5</v>
      </c>
      <c r="R394" s="4" t="n">
        <v>1.5</v>
      </c>
      <c r="S394" s="4" t="n">
        <v>2</v>
      </c>
      <c r="T394" s="4" t="n">
        <v>1.5</v>
      </c>
      <c r="U394" s="4" t="n">
        <v>1.5</v>
      </c>
      <c r="V394" s="4" t="n">
        <v>1</v>
      </c>
      <c r="W394" s="4" t="n">
        <v>1.5</v>
      </c>
      <c r="X394" s="4" t="n">
        <v>2</v>
      </c>
      <c r="Y394" s="4" t="n">
        <v>1.5</v>
      </c>
      <c r="Z394" s="4" t="n">
        <v>1.5</v>
      </c>
      <c r="AA394" s="4" t="n">
        <v>1</v>
      </c>
      <c r="AB394" s="4" t="n">
        <v>1.5</v>
      </c>
      <c r="AC394" s="4" t="n">
        <v>1.5</v>
      </c>
      <c r="AD394" s="4" t="n">
        <v>1.5</v>
      </c>
      <c r="AE394" s="4" t="n">
        <v>1.5</v>
      </c>
      <c r="AF394" s="4" t="n">
        <v>1</v>
      </c>
      <c r="AG394" s="4" t="n">
        <v>1</v>
      </c>
      <c r="AH394" s="4" t="n">
        <v>1.5</v>
      </c>
      <c r="AI394" s="4" t="n">
        <v>2</v>
      </c>
      <c r="AJ394" s="4" t="n">
        <v>2</v>
      </c>
      <c r="AK394" s="11" t="n">
        <f aca="false">SUM(F394:AJ394)</f>
        <v>49</v>
      </c>
      <c r="AL394" s="4" t="n">
        <v>32</v>
      </c>
      <c r="AM394" s="17" t="n">
        <f aca="false">PRODUCT(AK394:AL394)</f>
        <v>1568</v>
      </c>
      <c r="AN394" s="29" t="n">
        <v>0</v>
      </c>
      <c r="AO394" s="8"/>
      <c r="AP394" s="4"/>
      <c r="AQ394" s="30"/>
      <c r="AR394" s="10"/>
      <c r="AS394" s="14"/>
      <c r="AT394" s="12"/>
      <c r="AU394" s="15" t="n">
        <f aca="false">AN394+AO394+AR394+AS394+AT394</f>
        <v>0</v>
      </c>
      <c r="AV394" s="4"/>
      <c r="AW394" s="15" t="n">
        <f aca="false">AP394+AR394+AS394+AT394+AV394+AZ394</f>
        <v>49</v>
      </c>
      <c r="AX394" s="15" t="n">
        <f aca="false">AU394-AW394+AV394+AZ394</f>
        <v>0</v>
      </c>
      <c r="AY394" s="4" t="n">
        <v>48</v>
      </c>
      <c r="AZ394" s="15" t="n">
        <f aca="false">AK394</f>
        <v>49</v>
      </c>
      <c r="BA394" s="15" t="n">
        <f aca="false">AY394+AZ394</f>
        <v>97</v>
      </c>
      <c r="BB394" s="15" t="n">
        <f aca="false">AM394-AW394</f>
        <v>1519</v>
      </c>
      <c r="BC394" s="4"/>
      <c r="BD394" s="4"/>
    </row>
    <row r="395" customFormat="false" ht="15.75" hidden="false" customHeight="false" outlineLevel="0" collapsed="false">
      <c r="A395" s="16" t="n">
        <v>285</v>
      </c>
      <c r="B395" s="23" t="s">
        <v>491</v>
      </c>
      <c r="C395" s="4" t="s">
        <v>475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 t="n">
        <v>2.5</v>
      </c>
      <c r="P395" s="4" t="n">
        <v>3</v>
      </c>
      <c r="Q395" s="4" t="n">
        <v>3</v>
      </c>
      <c r="R395" s="4" t="n">
        <v>3</v>
      </c>
      <c r="S395" s="4" t="n">
        <v>3</v>
      </c>
      <c r="T395" s="4" t="n">
        <v>3</v>
      </c>
      <c r="U395" s="4" t="n">
        <v>3</v>
      </c>
      <c r="V395" s="4" t="n">
        <v>3</v>
      </c>
      <c r="W395" s="4" t="n">
        <v>3</v>
      </c>
      <c r="X395" s="4"/>
      <c r="Y395" s="4"/>
      <c r="Z395" s="4" t="n">
        <v>2.5</v>
      </c>
      <c r="AA395" s="4" t="n">
        <v>3</v>
      </c>
      <c r="AB395" s="4"/>
      <c r="AC395" s="4" t="n">
        <v>3</v>
      </c>
      <c r="AD395" s="4" t="n">
        <v>3</v>
      </c>
      <c r="AE395" s="4" t="n">
        <v>3</v>
      </c>
      <c r="AF395" s="4" t="n">
        <v>3</v>
      </c>
      <c r="AG395" s="4" t="n">
        <v>3</v>
      </c>
      <c r="AH395" s="4" t="n">
        <v>3</v>
      </c>
      <c r="AI395" s="4" t="n">
        <v>2.5</v>
      </c>
      <c r="AJ395" s="4" t="n">
        <v>2.5</v>
      </c>
      <c r="AK395" s="11" t="n">
        <f aca="false">SUM(F395:AJ395)</f>
        <v>55</v>
      </c>
      <c r="AL395" s="4" t="n">
        <v>32</v>
      </c>
      <c r="AM395" s="17" t="n">
        <f aca="false">PRODUCT(AK395:AL395)</f>
        <v>1760</v>
      </c>
      <c r="AN395" s="29" t="n">
        <v>0</v>
      </c>
      <c r="AO395" s="8"/>
      <c r="AP395" s="4"/>
      <c r="AQ395" s="30"/>
      <c r="AR395" s="10"/>
      <c r="AS395" s="14"/>
      <c r="AT395" s="24"/>
      <c r="AU395" s="15" t="n">
        <f aca="false">AN395+AO395+AR395+AS395+AT395</f>
        <v>0</v>
      </c>
      <c r="AV395" s="15" t="n">
        <v>200</v>
      </c>
      <c r="AW395" s="15" t="n">
        <f aca="false">AP395+AR395+AS395+AT395+AV395+AZ395</f>
        <v>255</v>
      </c>
      <c r="AX395" s="15" t="n">
        <f aca="false">AU395-AW395+AV395+AZ395</f>
        <v>0</v>
      </c>
      <c r="AY395" s="15" t="n">
        <v>192.5</v>
      </c>
      <c r="AZ395" s="15" t="n">
        <f aca="false">AK395</f>
        <v>55</v>
      </c>
      <c r="BA395" s="15" t="n">
        <f aca="false">AY395+AZ395</f>
        <v>247.5</v>
      </c>
      <c r="BB395" s="15" t="n">
        <f aca="false">AM395-AW395</f>
        <v>1505</v>
      </c>
      <c r="BC395" s="31"/>
      <c r="BD395" s="31"/>
    </row>
    <row r="396" customFormat="false" ht="15.75" hidden="false" customHeight="false" outlineLevel="0" collapsed="false">
      <c r="A396" s="16" t="n">
        <v>867</v>
      </c>
      <c r="B396" s="4" t="s">
        <v>1249</v>
      </c>
      <c r="C396" s="4" t="s">
        <v>1233</v>
      </c>
      <c r="D396" s="4"/>
      <c r="E396" s="4"/>
      <c r="F396" s="4"/>
      <c r="G396" s="4" t="n">
        <v>2</v>
      </c>
      <c r="H396" s="4" t="n">
        <v>2</v>
      </c>
      <c r="I396" s="4" t="n">
        <v>2</v>
      </c>
      <c r="J396" s="4" t="n">
        <v>1.5</v>
      </c>
      <c r="K396" s="4" t="n">
        <v>2</v>
      </c>
      <c r="L396" s="4" t="n">
        <v>2</v>
      </c>
      <c r="M396" s="4" t="n">
        <v>2</v>
      </c>
      <c r="N396" s="4" t="n">
        <v>2</v>
      </c>
      <c r="O396" s="4" t="n">
        <v>1.5</v>
      </c>
      <c r="P396" s="4" t="n">
        <v>2</v>
      </c>
      <c r="Q396" s="4" t="n">
        <v>2</v>
      </c>
      <c r="R396" s="4" t="n">
        <v>1.5</v>
      </c>
      <c r="S396" s="4" t="n">
        <v>1.5</v>
      </c>
      <c r="T396" s="4" t="n">
        <v>1</v>
      </c>
      <c r="U396" s="4" t="n">
        <v>1</v>
      </c>
      <c r="V396" s="4" t="n">
        <v>1.5</v>
      </c>
      <c r="W396" s="4" t="n">
        <v>1.5</v>
      </c>
      <c r="X396" s="4" t="n">
        <v>1.5</v>
      </c>
      <c r="Y396" s="4" t="n">
        <v>1.5</v>
      </c>
      <c r="Z396" s="4" t="n">
        <v>1</v>
      </c>
      <c r="AA396" s="4" t="n">
        <v>1.5</v>
      </c>
      <c r="AB396" s="4" t="n">
        <v>1</v>
      </c>
      <c r="AC396" s="4" t="n">
        <v>1</v>
      </c>
      <c r="AD396" s="4" t="n">
        <v>1.5</v>
      </c>
      <c r="AE396" s="4" t="n">
        <v>2</v>
      </c>
      <c r="AF396" s="4" t="n">
        <v>2</v>
      </c>
      <c r="AG396" s="4" t="n">
        <v>1.5</v>
      </c>
      <c r="AH396" s="4" t="n">
        <v>1.5</v>
      </c>
      <c r="AI396" s="4" t="n">
        <v>2</v>
      </c>
      <c r="AJ396" s="4" t="n">
        <v>1.5</v>
      </c>
      <c r="AK396" s="11" t="n">
        <f aca="false">SUM(F396:AJ396)</f>
        <v>48.5</v>
      </c>
      <c r="AL396" s="4" t="n">
        <v>32</v>
      </c>
      <c r="AM396" s="17" t="n">
        <f aca="false">PRODUCT(AK396:AL396)</f>
        <v>1552</v>
      </c>
      <c r="AN396" s="29"/>
      <c r="AO396" s="8"/>
      <c r="AP396" s="4"/>
      <c r="AQ396" s="4"/>
      <c r="AR396" s="10"/>
      <c r="AS396" s="14"/>
      <c r="AT396" s="12"/>
      <c r="AU396" s="15" t="n">
        <f aca="false">AN396+AO396+AR396+AS396+AT396</f>
        <v>0</v>
      </c>
      <c r="AV396" s="4"/>
      <c r="AW396" s="15" t="n">
        <f aca="false">AP396+AR396+AS396+AT396+AV396+AZ396</f>
        <v>48.5</v>
      </c>
      <c r="AX396" s="15" t="n">
        <f aca="false">AU396-AW396+AV396+AZ396</f>
        <v>0</v>
      </c>
      <c r="AY396" s="58" t="n">
        <v>0</v>
      </c>
      <c r="AZ396" s="15" t="n">
        <f aca="false">AK396</f>
        <v>48.5</v>
      </c>
      <c r="BA396" s="15" t="n">
        <f aca="false">AY396+AZ396</f>
        <v>48.5</v>
      </c>
      <c r="BB396" s="15" t="n">
        <f aca="false">AM396-AW396</f>
        <v>1503.5</v>
      </c>
      <c r="BC396" s="4"/>
      <c r="BD396" s="4"/>
    </row>
    <row r="397" customFormat="false" ht="15.75" hidden="false" customHeight="false" outlineLevel="0" collapsed="false">
      <c r="A397" s="16" t="n">
        <v>203</v>
      </c>
      <c r="B397" s="4" t="s">
        <v>360</v>
      </c>
      <c r="C397" s="4" t="s">
        <v>325</v>
      </c>
      <c r="D397" s="4" t="n">
        <v>12494266</v>
      </c>
      <c r="E397" s="4" t="s">
        <v>361</v>
      </c>
      <c r="F397" s="4" t="n">
        <v>2</v>
      </c>
      <c r="G397" s="4" t="n">
        <v>2</v>
      </c>
      <c r="H397" s="4" t="n">
        <v>2</v>
      </c>
      <c r="I397" s="4" t="n">
        <v>2</v>
      </c>
      <c r="J397" s="4" t="n">
        <v>2</v>
      </c>
      <c r="K397" s="4" t="n">
        <v>1.5</v>
      </c>
      <c r="L397" s="4" t="n">
        <v>2</v>
      </c>
      <c r="M397" s="4" t="n">
        <v>2</v>
      </c>
      <c r="N397" s="4" t="n">
        <v>2</v>
      </c>
      <c r="O397" s="4"/>
      <c r="P397" s="4" t="n">
        <v>1</v>
      </c>
      <c r="Q397" s="4" t="n">
        <v>2</v>
      </c>
      <c r="R397" s="4" t="n">
        <v>2</v>
      </c>
      <c r="S397" s="4"/>
      <c r="T397" s="4" t="n">
        <v>2</v>
      </c>
      <c r="U397" s="4" t="n">
        <v>1</v>
      </c>
      <c r="V397" s="4" t="n">
        <v>2</v>
      </c>
      <c r="W397" s="4" t="n">
        <v>2</v>
      </c>
      <c r="X397" s="4" t="n">
        <v>2</v>
      </c>
      <c r="Y397" s="4" t="n">
        <v>2</v>
      </c>
      <c r="Z397" s="4" t="n">
        <v>2</v>
      </c>
      <c r="AA397" s="4"/>
      <c r="AB397" s="4"/>
      <c r="AC397" s="4"/>
      <c r="AD397" s="4"/>
      <c r="AE397" s="4" t="n">
        <v>2</v>
      </c>
      <c r="AF397" s="4" t="n">
        <v>2</v>
      </c>
      <c r="AG397" s="4" t="n">
        <v>2</v>
      </c>
      <c r="AH397" s="4" t="n">
        <v>2</v>
      </c>
      <c r="AI397" s="4" t="n">
        <v>2</v>
      </c>
      <c r="AJ397" s="4" t="n">
        <v>2</v>
      </c>
      <c r="AK397" s="11" t="n">
        <f aca="false">SUM(F397:AJ397)</f>
        <v>47.5</v>
      </c>
      <c r="AL397" s="4" t="n">
        <v>32</v>
      </c>
      <c r="AM397" s="17" t="n">
        <f aca="false">PRODUCT(AK397:AL397)</f>
        <v>1520</v>
      </c>
      <c r="AN397" s="29" t="n">
        <v>0</v>
      </c>
      <c r="AO397" s="8"/>
      <c r="AP397" s="4"/>
      <c r="AQ397" s="30"/>
      <c r="AR397" s="10"/>
      <c r="AS397" s="14"/>
      <c r="AT397" s="12"/>
      <c r="AU397" s="15" t="n">
        <f aca="false">AN397+AO397+AR397+AS397+AT397</f>
        <v>0</v>
      </c>
      <c r="AV397" s="15"/>
      <c r="AW397" s="15" t="n">
        <f aca="false">AP397+AR397+AS397+AT397+AV397+AZ397</f>
        <v>47.5</v>
      </c>
      <c r="AX397" s="15" t="n">
        <f aca="false">AU397-AW397+AV397+AZ397</f>
        <v>0</v>
      </c>
      <c r="AY397" s="15" t="n">
        <v>200.5</v>
      </c>
      <c r="AZ397" s="15" t="n">
        <f aca="false">AK397</f>
        <v>47.5</v>
      </c>
      <c r="BA397" s="15" t="n">
        <f aca="false">AY397+AZ397</f>
        <v>248</v>
      </c>
      <c r="BB397" s="15" t="n">
        <f aca="false">AM397-AW397</f>
        <v>1472.5</v>
      </c>
      <c r="BC397" s="4"/>
      <c r="BD397" s="4"/>
    </row>
    <row r="398" customFormat="false" ht="15.75" hidden="false" customHeight="false" outlineLevel="0" collapsed="false">
      <c r="A398" s="16" t="n">
        <v>655</v>
      </c>
      <c r="B398" s="4" t="s">
        <v>441</v>
      </c>
      <c r="C398" s="4" t="s">
        <v>954</v>
      </c>
      <c r="D398" s="4"/>
      <c r="E398" s="4"/>
      <c r="F398" s="4"/>
      <c r="G398" s="4" t="n">
        <v>2</v>
      </c>
      <c r="H398" s="4" t="n">
        <v>2.5</v>
      </c>
      <c r="I398" s="4" t="n">
        <v>2</v>
      </c>
      <c r="J398" s="4"/>
      <c r="K398" s="4" t="n">
        <v>2</v>
      </c>
      <c r="L398" s="4" t="n">
        <v>2</v>
      </c>
      <c r="M398" s="4" t="n">
        <v>1.5</v>
      </c>
      <c r="N398" s="4" t="n">
        <v>2</v>
      </c>
      <c r="O398" s="4" t="n">
        <v>1.5</v>
      </c>
      <c r="P398" s="4" t="n">
        <v>2</v>
      </c>
      <c r="Q398" s="4" t="n">
        <v>2</v>
      </c>
      <c r="R398" s="4" t="n">
        <v>1.5</v>
      </c>
      <c r="S398" s="4"/>
      <c r="T398" s="4" t="n">
        <v>2</v>
      </c>
      <c r="U398" s="4" t="n">
        <v>2</v>
      </c>
      <c r="V398" s="4" t="n">
        <v>2</v>
      </c>
      <c r="W398" s="4" t="n">
        <v>2</v>
      </c>
      <c r="X398" s="4" t="n">
        <v>2</v>
      </c>
      <c r="Y398" s="4" t="n">
        <v>1.5</v>
      </c>
      <c r="Z398" s="4" t="n">
        <v>2</v>
      </c>
      <c r="AA398" s="4" t="n">
        <v>1.5</v>
      </c>
      <c r="AB398" s="4" t="n">
        <v>1</v>
      </c>
      <c r="AC398" s="4" t="n">
        <v>1.5</v>
      </c>
      <c r="AD398" s="4" t="n">
        <v>2</v>
      </c>
      <c r="AE398" s="4" t="n">
        <v>2</v>
      </c>
      <c r="AF398" s="4" t="n">
        <v>1.5</v>
      </c>
      <c r="AG398" s="4" t="n">
        <v>1.5</v>
      </c>
      <c r="AH398" s="4"/>
      <c r="AI398" s="4"/>
      <c r="AJ398" s="4" t="n">
        <v>2</v>
      </c>
      <c r="AK398" s="11" t="n">
        <f aca="false">SUM(F398:AJ398)</f>
        <v>47.5</v>
      </c>
      <c r="AL398" s="4" t="n">
        <v>32</v>
      </c>
      <c r="AM398" s="17" t="n">
        <f aca="false">PRODUCT(AK398:AL398)</f>
        <v>1520</v>
      </c>
      <c r="AN398" s="29" t="n">
        <v>0</v>
      </c>
      <c r="AO398" s="8"/>
      <c r="AP398" s="4"/>
      <c r="AQ398" s="30"/>
      <c r="AR398" s="10"/>
      <c r="AS398" s="14"/>
      <c r="AT398" s="12"/>
      <c r="AU398" s="15" t="n">
        <f aca="false">AN398+AO398+AR398+AS398+AT398</f>
        <v>0</v>
      </c>
      <c r="AV398" s="15"/>
      <c r="AW398" s="15" t="n">
        <f aca="false">AP398+AR398+AS398+AT398+AV398+AZ398</f>
        <v>47.5</v>
      </c>
      <c r="AX398" s="15" t="n">
        <f aca="false">AU398-AW398+AV398+AZ398</f>
        <v>0</v>
      </c>
      <c r="AY398" s="15" t="n">
        <v>88.5</v>
      </c>
      <c r="AZ398" s="15" t="n">
        <f aca="false">AK398</f>
        <v>47.5</v>
      </c>
      <c r="BA398" s="15" t="n">
        <f aca="false">AY398+AZ398</f>
        <v>136</v>
      </c>
      <c r="BB398" s="15" t="n">
        <f aca="false">AM398-AW398</f>
        <v>1472.5</v>
      </c>
      <c r="BC398" s="4"/>
      <c r="BD398" s="4"/>
    </row>
    <row r="399" customFormat="false" ht="15.75" hidden="false" customHeight="false" outlineLevel="0" collapsed="false">
      <c r="A399" s="16" t="n">
        <v>622</v>
      </c>
      <c r="B399" s="4" t="s">
        <v>949</v>
      </c>
      <c r="C399" s="4" t="s">
        <v>728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 t="n">
        <v>3.5</v>
      </c>
      <c r="AB399" s="4" t="n">
        <v>5</v>
      </c>
      <c r="AC399" s="4" t="n">
        <v>5</v>
      </c>
      <c r="AD399" s="4" t="n">
        <v>5</v>
      </c>
      <c r="AE399" s="4" t="n">
        <v>5</v>
      </c>
      <c r="AF399" s="4" t="n">
        <v>6</v>
      </c>
      <c r="AG399" s="4" t="n">
        <v>5</v>
      </c>
      <c r="AH399" s="4" t="n">
        <v>4.5</v>
      </c>
      <c r="AI399" s="4" t="n">
        <v>4</v>
      </c>
      <c r="AJ399" s="4" t="n">
        <v>4</v>
      </c>
      <c r="AK399" s="11" t="n">
        <f aca="false">SUM(F399:AJ399)</f>
        <v>47</v>
      </c>
      <c r="AL399" s="4" t="n">
        <v>32</v>
      </c>
      <c r="AM399" s="17" t="n">
        <f aca="false">PRODUCT(AK399:AL399)</f>
        <v>1504</v>
      </c>
      <c r="AN399" s="29"/>
      <c r="AO399" s="8"/>
      <c r="AP399" s="4"/>
      <c r="AQ399" s="30"/>
      <c r="AR399" s="10"/>
      <c r="AS399" s="14"/>
      <c r="AT399" s="12"/>
      <c r="AU399" s="15" t="n">
        <f aca="false">AN399+AO399+AR399+AS399+AT399</f>
        <v>0</v>
      </c>
      <c r="AV399" s="15"/>
      <c r="AW399" s="15" t="n">
        <f aca="false">AP399+AR399+AS399+AT399+AV399+AZ399</f>
        <v>47</v>
      </c>
      <c r="AX399" s="15"/>
      <c r="AY399" s="15"/>
      <c r="AZ399" s="15" t="n">
        <f aca="false">AK399</f>
        <v>47</v>
      </c>
      <c r="BA399" s="15" t="n">
        <f aca="false">AY399+AZ399</f>
        <v>47</v>
      </c>
      <c r="BB399" s="15" t="n">
        <f aca="false">AM399-AW399</f>
        <v>1457</v>
      </c>
      <c r="BC399" s="4"/>
      <c r="BD399" s="4"/>
    </row>
    <row r="400" customFormat="false" ht="15.75" hidden="false" customHeight="false" outlineLevel="0" collapsed="false">
      <c r="A400" s="16" t="n">
        <v>451</v>
      </c>
      <c r="B400" s="4" t="s">
        <v>683</v>
      </c>
      <c r="C400" s="4" t="s">
        <v>475</v>
      </c>
      <c r="D400" s="4"/>
      <c r="E400" s="4"/>
      <c r="F400" s="4" t="n">
        <v>1.5</v>
      </c>
      <c r="G400" s="4" t="n">
        <v>1.5</v>
      </c>
      <c r="H400" s="4" t="n">
        <v>1</v>
      </c>
      <c r="I400" s="4" t="n">
        <v>1.5</v>
      </c>
      <c r="J400" s="4" t="n">
        <v>1.5</v>
      </c>
      <c r="K400" s="4" t="n">
        <v>1.5</v>
      </c>
      <c r="L400" s="4" t="n">
        <v>1.5</v>
      </c>
      <c r="M400" s="4" t="n">
        <v>1.5</v>
      </c>
      <c r="N400" s="4" t="n">
        <v>1.5</v>
      </c>
      <c r="O400" s="4" t="n">
        <v>1.5</v>
      </c>
      <c r="P400" s="4" t="n">
        <v>1.5</v>
      </c>
      <c r="Q400" s="4" t="n">
        <v>1.5</v>
      </c>
      <c r="R400" s="4" t="n">
        <v>1.5</v>
      </c>
      <c r="S400" s="4" t="n">
        <v>1.5</v>
      </c>
      <c r="T400" s="4" t="n">
        <v>1.5</v>
      </c>
      <c r="U400" s="4" t="n">
        <v>2</v>
      </c>
      <c r="V400" s="4" t="n">
        <v>1.5</v>
      </c>
      <c r="W400" s="4" t="n">
        <v>1.5</v>
      </c>
      <c r="X400" s="4" t="n">
        <v>1.5</v>
      </c>
      <c r="Y400" s="4" t="n">
        <v>1.5</v>
      </c>
      <c r="Z400" s="4" t="n">
        <v>1.5</v>
      </c>
      <c r="AA400" s="4" t="n">
        <v>1.5</v>
      </c>
      <c r="AB400" s="4" t="n">
        <v>2</v>
      </c>
      <c r="AC400" s="4" t="n">
        <v>1.5</v>
      </c>
      <c r="AD400" s="4" t="n">
        <v>2</v>
      </c>
      <c r="AE400" s="4" t="n">
        <v>1.5</v>
      </c>
      <c r="AF400" s="4" t="n">
        <v>1.5</v>
      </c>
      <c r="AG400" s="4" t="n">
        <v>1</v>
      </c>
      <c r="AH400" s="4" t="n">
        <v>1</v>
      </c>
      <c r="AI400" s="4" t="n">
        <v>1.5</v>
      </c>
      <c r="AJ400" s="4" t="n">
        <v>1.5</v>
      </c>
      <c r="AK400" s="11" t="n">
        <f aca="false">SUM(F400:AJ400)</f>
        <v>46.5</v>
      </c>
      <c r="AL400" s="4" t="n">
        <v>32</v>
      </c>
      <c r="AM400" s="17" t="n">
        <f aca="false">PRODUCT(AK400:AL400)</f>
        <v>1488</v>
      </c>
      <c r="AN400" s="29" t="n">
        <v>0</v>
      </c>
      <c r="AO400" s="8"/>
      <c r="AP400" s="4"/>
      <c r="AQ400" s="30"/>
      <c r="AR400" s="10"/>
      <c r="AS400" s="14"/>
      <c r="AT400" s="12"/>
      <c r="AU400" s="15" t="n">
        <f aca="false">AN400+AO400+AR400+AS400+AT400</f>
        <v>0</v>
      </c>
      <c r="AV400" s="15"/>
      <c r="AW400" s="15" t="n">
        <f aca="false">AP400+AR400+AS400+AT400+AV400+AZ400</f>
        <v>46.5</v>
      </c>
      <c r="AX400" s="15" t="n">
        <f aca="false">AU400-AW400+AV400+AZ400</f>
        <v>0</v>
      </c>
      <c r="AY400" s="15" t="n">
        <v>40.5</v>
      </c>
      <c r="AZ400" s="15" t="n">
        <f aca="false">AK400</f>
        <v>46.5</v>
      </c>
      <c r="BA400" s="15" t="n">
        <f aca="false">AY400+AZ400</f>
        <v>87</v>
      </c>
      <c r="BB400" s="15" t="n">
        <f aca="false">AM400-AW400</f>
        <v>1441.5</v>
      </c>
      <c r="BC400" s="4"/>
      <c r="BD400" s="4"/>
    </row>
    <row r="401" customFormat="false" ht="15.75" hidden="false" customHeight="false" outlineLevel="0" collapsed="false">
      <c r="A401" s="16" t="n">
        <v>466</v>
      </c>
      <c r="B401" s="4" t="s">
        <v>697</v>
      </c>
      <c r="C401" s="4" t="s">
        <v>475</v>
      </c>
      <c r="D401" s="4"/>
      <c r="E401" s="4"/>
      <c r="F401" s="4"/>
      <c r="G401" s="4" t="n">
        <v>2</v>
      </c>
      <c r="H401" s="4" t="n">
        <v>2</v>
      </c>
      <c r="I401" s="4" t="n">
        <v>1.5</v>
      </c>
      <c r="J401" s="4" t="n">
        <v>1.5</v>
      </c>
      <c r="K401" s="4" t="n">
        <v>1.5</v>
      </c>
      <c r="L401" s="4" t="n">
        <v>1.5</v>
      </c>
      <c r="M401" s="4" t="n">
        <v>1.5</v>
      </c>
      <c r="N401" s="4" t="n">
        <v>1.5</v>
      </c>
      <c r="O401" s="4" t="n">
        <v>1.5</v>
      </c>
      <c r="P401" s="4" t="n">
        <v>1.5</v>
      </c>
      <c r="Q401" s="4" t="n">
        <v>1.5</v>
      </c>
      <c r="R401" s="4" t="n">
        <v>1.5</v>
      </c>
      <c r="S401" s="4" t="n">
        <v>1.5</v>
      </c>
      <c r="T401" s="4" t="n">
        <v>2</v>
      </c>
      <c r="U401" s="4" t="n">
        <v>2</v>
      </c>
      <c r="V401" s="4" t="n">
        <v>2</v>
      </c>
      <c r="W401" s="4" t="n">
        <v>2</v>
      </c>
      <c r="X401" s="4" t="n">
        <v>1.5</v>
      </c>
      <c r="Y401" s="4" t="n">
        <v>1.5</v>
      </c>
      <c r="Z401" s="4" t="n">
        <v>1.5</v>
      </c>
      <c r="AA401" s="4"/>
      <c r="AB401" s="4" t="n">
        <v>1.5</v>
      </c>
      <c r="AC401" s="4" t="n">
        <v>1.5</v>
      </c>
      <c r="AD401" s="4" t="n">
        <v>1.5</v>
      </c>
      <c r="AE401" s="4" t="n">
        <v>1.5</v>
      </c>
      <c r="AF401" s="4" t="n">
        <v>1.5</v>
      </c>
      <c r="AG401" s="4" t="n">
        <v>1.5</v>
      </c>
      <c r="AH401" s="4" t="n">
        <v>1.5</v>
      </c>
      <c r="AI401" s="4" t="n">
        <v>1.5</v>
      </c>
      <c r="AJ401" s="4" t="n">
        <v>1.5</v>
      </c>
      <c r="AK401" s="11" t="n">
        <f aca="false">SUM(F401:AJ401)</f>
        <v>46.5</v>
      </c>
      <c r="AL401" s="4" t="n">
        <v>32</v>
      </c>
      <c r="AM401" s="17" t="n">
        <f aca="false">PRODUCT(AK401:AL401)</f>
        <v>1488</v>
      </c>
      <c r="AN401" s="29"/>
      <c r="AO401" s="8"/>
      <c r="AP401" s="4"/>
      <c r="AQ401" s="30"/>
      <c r="AR401" s="10"/>
      <c r="AS401" s="14"/>
      <c r="AT401" s="12"/>
      <c r="AU401" s="15" t="n">
        <f aca="false">AN401+AO401+AR401+AS401+AT401</f>
        <v>0</v>
      </c>
      <c r="AV401" s="15"/>
      <c r="AW401" s="15" t="n">
        <f aca="false">AP401+AR401+AS401+AT401+AV401+AZ401</f>
        <v>46.5</v>
      </c>
      <c r="AX401" s="15"/>
      <c r="AY401" s="15"/>
      <c r="AZ401" s="15" t="n">
        <f aca="false">AK401</f>
        <v>46.5</v>
      </c>
      <c r="BA401" s="15" t="n">
        <f aca="false">AY401+AZ401</f>
        <v>46.5</v>
      </c>
      <c r="BB401" s="15" t="n">
        <f aca="false">AM401-AW401</f>
        <v>1441.5</v>
      </c>
      <c r="BC401" s="4"/>
      <c r="BD401" s="4"/>
    </row>
    <row r="402" customFormat="false" ht="15.75" hidden="false" customHeight="false" outlineLevel="0" collapsed="false">
      <c r="A402" s="16" t="n">
        <v>41</v>
      </c>
      <c r="B402" s="4" t="s">
        <v>99</v>
      </c>
      <c r="C402" s="4" t="s">
        <v>88</v>
      </c>
      <c r="D402" s="4" t="n">
        <v>2453904</v>
      </c>
      <c r="E402" s="4" t="s">
        <v>100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 t="n">
        <v>3</v>
      </c>
      <c r="R402" s="4" t="n">
        <v>3</v>
      </c>
      <c r="S402" s="4" t="n">
        <v>3</v>
      </c>
      <c r="T402" s="4" t="n">
        <v>3</v>
      </c>
      <c r="U402" s="4" t="n">
        <v>2.5</v>
      </c>
      <c r="V402" s="4" t="n">
        <v>2.5</v>
      </c>
      <c r="W402" s="4" t="n">
        <v>2.5</v>
      </c>
      <c r="X402" s="4" t="n">
        <v>3</v>
      </c>
      <c r="Y402" s="4"/>
      <c r="Z402" s="4" t="n">
        <v>2.5</v>
      </c>
      <c r="AA402" s="4" t="n">
        <v>2</v>
      </c>
      <c r="AB402" s="4" t="n">
        <v>1.5</v>
      </c>
      <c r="AC402" s="4" t="n">
        <v>2.5</v>
      </c>
      <c r="AD402" s="4" t="n">
        <v>2.5</v>
      </c>
      <c r="AE402" s="4" t="n">
        <v>3</v>
      </c>
      <c r="AF402" s="4" t="n">
        <v>2.5</v>
      </c>
      <c r="AG402" s="4" t="n">
        <v>2.5</v>
      </c>
      <c r="AH402" s="4" t="n">
        <v>2</v>
      </c>
      <c r="AI402" s="4" t="n">
        <v>2.5</v>
      </c>
      <c r="AJ402" s="4"/>
      <c r="AK402" s="11" t="n">
        <f aca="false">SUM(F402:AJ402)</f>
        <v>46</v>
      </c>
      <c r="AL402" s="4" t="n">
        <v>32</v>
      </c>
      <c r="AM402" s="17" t="n">
        <f aca="false">PRODUCT(AK402:AL402)</f>
        <v>1472</v>
      </c>
      <c r="AN402" s="29" t="n">
        <v>0</v>
      </c>
      <c r="AO402" s="8"/>
      <c r="AP402" s="4"/>
      <c r="AQ402" s="30"/>
      <c r="AR402" s="10"/>
      <c r="AS402" s="14"/>
      <c r="AT402" s="24"/>
      <c r="AU402" s="15" t="n">
        <f aca="false">AN402+AO402+AR402+AS402+AT402</f>
        <v>0</v>
      </c>
      <c r="AV402" s="15"/>
      <c r="AW402" s="15" t="n">
        <f aca="false">AP402+AR402+AS402+AT402+AV402+AZ402</f>
        <v>46</v>
      </c>
      <c r="AX402" s="15" t="n">
        <f aca="false">AU402-AW402+AV402+AZ402</f>
        <v>0</v>
      </c>
      <c r="AY402" s="15" t="n">
        <v>0</v>
      </c>
      <c r="AZ402" s="15" t="n">
        <f aca="false">AK402</f>
        <v>46</v>
      </c>
      <c r="BA402" s="15" t="n">
        <f aca="false">AY402+AZ402</f>
        <v>46</v>
      </c>
      <c r="BB402" s="15" t="n">
        <f aca="false">AM402-AW402</f>
        <v>1426</v>
      </c>
      <c r="BC402" s="4"/>
      <c r="BD402" s="31"/>
    </row>
    <row r="403" customFormat="false" ht="15.75" hidden="false" customHeight="false" outlineLevel="0" collapsed="false">
      <c r="A403" s="16" t="n">
        <v>805</v>
      </c>
      <c r="B403" s="4" t="s">
        <v>1178</v>
      </c>
      <c r="C403" s="4" t="s">
        <v>1130</v>
      </c>
      <c r="D403" s="4"/>
      <c r="E403" s="4"/>
      <c r="F403" s="4"/>
      <c r="G403" s="4" t="n">
        <v>1</v>
      </c>
      <c r="H403" s="4" t="n">
        <v>3</v>
      </c>
      <c r="I403" s="4" t="n">
        <v>2</v>
      </c>
      <c r="J403" s="4" t="n">
        <v>2</v>
      </c>
      <c r="K403" s="4" t="n">
        <v>1</v>
      </c>
      <c r="L403" s="4" t="n">
        <v>1.5</v>
      </c>
      <c r="M403" s="4" t="n">
        <v>2</v>
      </c>
      <c r="N403" s="4" t="n">
        <v>1</v>
      </c>
      <c r="O403" s="4"/>
      <c r="P403" s="4" t="n">
        <v>1.5</v>
      </c>
      <c r="Q403" s="4" t="n">
        <v>1.5</v>
      </c>
      <c r="R403" s="4" t="n">
        <v>1.5</v>
      </c>
      <c r="S403" s="4" t="n">
        <v>1.5</v>
      </c>
      <c r="T403" s="4" t="n">
        <v>2</v>
      </c>
      <c r="U403" s="4" t="n">
        <v>1.5</v>
      </c>
      <c r="V403" s="4" t="n">
        <v>1.5</v>
      </c>
      <c r="W403" s="4" t="n">
        <v>1.5</v>
      </c>
      <c r="X403" s="4" t="n">
        <v>1.5</v>
      </c>
      <c r="Y403" s="4" t="n">
        <v>2</v>
      </c>
      <c r="Z403" s="4" t="n">
        <v>1</v>
      </c>
      <c r="AA403" s="4" t="n">
        <v>2</v>
      </c>
      <c r="AB403" s="4" t="n">
        <v>2</v>
      </c>
      <c r="AC403" s="4" t="n">
        <v>2.5</v>
      </c>
      <c r="AD403" s="4" t="n">
        <v>1.5</v>
      </c>
      <c r="AE403" s="4" t="n">
        <v>2</v>
      </c>
      <c r="AF403" s="4" t="n">
        <v>2</v>
      </c>
      <c r="AG403" s="4"/>
      <c r="AH403" s="4" t="n">
        <v>1</v>
      </c>
      <c r="AI403" s="4" t="n">
        <v>1</v>
      </c>
      <c r="AJ403" s="4" t="n">
        <v>1.5</v>
      </c>
      <c r="AK403" s="11" t="n">
        <f aca="false">SUM(F403:AJ403)</f>
        <v>46</v>
      </c>
      <c r="AL403" s="4" t="n">
        <v>32</v>
      </c>
      <c r="AM403" s="17" t="n">
        <f aca="false">PRODUCT(AK403:AL403)</f>
        <v>1472</v>
      </c>
      <c r="AN403" s="29"/>
      <c r="AO403" s="8"/>
      <c r="AP403" s="4"/>
      <c r="AQ403" s="30"/>
      <c r="AR403" s="10"/>
      <c r="AS403" s="14"/>
      <c r="AT403" s="12"/>
      <c r="AU403" s="15" t="n">
        <f aca="false">AN403+AO403+AR403+AS403+AT403</f>
        <v>0</v>
      </c>
      <c r="AV403" s="4"/>
      <c r="AW403" s="15" t="n">
        <f aca="false">AP403+AR403+AS403+AT403+AV403+AZ403</f>
        <v>46</v>
      </c>
      <c r="AX403" s="15"/>
      <c r="AY403" s="4"/>
      <c r="AZ403" s="15" t="n">
        <f aca="false">AK403</f>
        <v>46</v>
      </c>
      <c r="BA403" s="15" t="n">
        <f aca="false">AY403+AZ403</f>
        <v>46</v>
      </c>
      <c r="BB403" s="15" t="n">
        <f aca="false">AM403-AW403</f>
        <v>1426</v>
      </c>
      <c r="BC403" s="4"/>
      <c r="BD403" s="4"/>
    </row>
    <row r="404" customFormat="false" ht="15.75" hidden="false" customHeight="false" outlineLevel="0" collapsed="false">
      <c r="A404" s="16" t="n">
        <v>387</v>
      </c>
      <c r="B404" s="4" t="s">
        <v>164</v>
      </c>
      <c r="C404" s="4" t="s">
        <v>475</v>
      </c>
      <c r="D404" s="4"/>
      <c r="E404" s="4"/>
      <c r="F404" s="4" t="n">
        <v>1.5</v>
      </c>
      <c r="G404" s="4" t="n">
        <v>1.5</v>
      </c>
      <c r="H404" s="4" t="n">
        <v>1.5</v>
      </c>
      <c r="I404" s="4" t="n">
        <v>1.5</v>
      </c>
      <c r="J404" s="4" t="n">
        <v>1.5</v>
      </c>
      <c r="K404" s="4" t="n">
        <v>2.5</v>
      </c>
      <c r="L404" s="4" t="n">
        <v>2</v>
      </c>
      <c r="M404" s="4" t="n">
        <v>1.5</v>
      </c>
      <c r="N404" s="4" t="n">
        <v>1.5</v>
      </c>
      <c r="O404" s="4" t="n">
        <v>1.5</v>
      </c>
      <c r="P404" s="4" t="n">
        <v>1.5</v>
      </c>
      <c r="Q404" s="4" t="n">
        <v>1.5</v>
      </c>
      <c r="R404" s="4" t="n">
        <v>2.5</v>
      </c>
      <c r="S404" s="4" t="n">
        <v>2</v>
      </c>
      <c r="T404" s="4" t="n">
        <v>1.5</v>
      </c>
      <c r="U404" s="4" t="n">
        <v>1</v>
      </c>
      <c r="V404" s="4" t="n">
        <v>1.5</v>
      </c>
      <c r="W404" s="4" t="n">
        <v>1.5</v>
      </c>
      <c r="X404" s="4" t="n">
        <v>1</v>
      </c>
      <c r="Y404" s="4" t="n">
        <v>2</v>
      </c>
      <c r="Z404" s="4" t="n">
        <v>2</v>
      </c>
      <c r="AA404" s="4"/>
      <c r="AB404" s="4" t="n">
        <v>1</v>
      </c>
      <c r="AC404" s="4" t="n">
        <v>1</v>
      </c>
      <c r="AD404" s="4" t="n">
        <v>1</v>
      </c>
      <c r="AE404" s="4" t="n">
        <v>1</v>
      </c>
      <c r="AF404" s="4" t="n">
        <v>1</v>
      </c>
      <c r="AG404" s="4" t="n">
        <v>2</v>
      </c>
      <c r="AH404" s="4" t="n">
        <v>2</v>
      </c>
      <c r="AI404" s="4" t="n">
        <v>1</v>
      </c>
      <c r="AJ404" s="4" t="n">
        <v>1</v>
      </c>
      <c r="AK404" s="11" t="n">
        <f aca="false">SUM(F404:AJ404)</f>
        <v>45.5</v>
      </c>
      <c r="AL404" s="4" t="n">
        <v>32</v>
      </c>
      <c r="AM404" s="17" t="n">
        <f aca="false">PRODUCT(AK404:AL404)</f>
        <v>1456</v>
      </c>
      <c r="AN404" s="29" t="n">
        <v>0</v>
      </c>
      <c r="AO404" s="8"/>
      <c r="AP404" s="4"/>
      <c r="AQ404" s="30"/>
      <c r="AR404" s="10"/>
      <c r="AS404" s="14"/>
      <c r="AT404" s="12"/>
      <c r="AU404" s="15" t="n">
        <f aca="false">AN404+AO404+AR404+AS404+AT404</f>
        <v>0</v>
      </c>
      <c r="AV404" s="15"/>
      <c r="AW404" s="15" t="n">
        <f aca="false">AP404+AR404+AS404+AT404+AV404+AZ404</f>
        <v>45.5</v>
      </c>
      <c r="AX404" s="15" t="n">
        <f aca="false">AU404-AW404+AV404+AZ404</f>
        <v>0</v>
      </c>
      <c r="AY404" s="15" t="n">
        <v>254.5</v>
      </c>
      <c r="AZ404" s="15" t="n">
        <f aca="false">AK404</f>
        <v>45.5</v>
      </c>
      <c r="BA404" s="15" t="n">
        <f aca="false">AY404+AZ404</f>
        <v>300</v>
      </c>
      <c r="BB404" s="15" t="n">
        <f aca="false">AM404-AW404</f>
        <v>1410.5</v>
      </c>
      <c r="BC404" s="4"/>
      <c r="BD404" s="4"/>
    </row>
    <row r="405" customFormat="false" ht="15.75" hidden="false" customHeight="false" outlineLevel="0" collapsed="false">
      <c r="A405" s="16" t="n">
        <v>273</v>
      </c>
      <c r="B405" s="4" t="s">
        <v>468</v>
      </c>
      <c r="C405" s="4" t="s">
        <v>377</v>
      </c>
      <c r="D405" s="4"/>
      <c r="E405" s="4"/>
      <c r="F405" s="4" t="n">
        <v>2</v>
      </c>
      <c r="G405" s="4" t="n">
        <v>2</v>
      </c>
      <c r="H405" s="4" t="n">
        <v>2</v>
      </c>
      <c r="I405" s="4" t="n">
        <v>1.5</v>
      </c>
      <c r="J405" s="4"/>
      <c r="K405" s="4"/>
      <c r="L405" s="4"/>
      <c r="M405" s="4"/>
      <c r="N405" s="4"/>
      <c r="O405" s="4"/>
      <c r="P405" s="4" t="n">
        <v>1.5</v>
      </c>
      <c r="Q405" s="4" t="n">
        <v>1.5</v>
      </c>
      <c r="R405" s="4" t="n">
        <v>1.5</v>
      </c>
      <c r="S405" s="4" t="n">
        <v>1.5</v>
      </c>
      <c r="T405" s="4" t="n">
        <v>1.5</v>
      </c>
      <c r="U405" s="4" t="n">
        <v>2</v>
      </c>
      <c r="V405" s="4" t="n">
        <v>1.5</v>
      </c>
      <c r="W405" s="4" t="n">
        <v>1.5</v>
      </c>
      <c r="X405" s="4" t="n">
        <v>2</v>
      </c>
      <c r="Y405" s="4" t="n">
        <v>2</v>
      </c>
      <c r="Z405" s="4" t="n">
        <v>1.5</v>
      </c>
      <c r="AA405" s="4" t="n">
        <v>2</v>
      </c>
      <c r="AB405" s="4" t="n">
        <v>2</v>
      </c>
      <c r="AC405" s="4" t="n">
        <v>2</v>
      </c>
      <c r="AD405" s="4" t="n">
        <v>2</v>
      </c>
      <c r="AE405" s="4" t="n">
        <v>2</v>
      </c>
      <c r="AF405" s="4" t="n">
        <v>2</v>
      </c>
      <c r="AG405" s="4" t="n">
        <v>2</v>
      </c>
      <c r="AH405" s="4" t="n">
        <v>2</v>
      </c>
      <c r="AI405" s="4" t="n">
        <v>2</v>
      </c>
      <c r="AJ405" s="4" t="n">
        <v>1.5</v>
      </c>
      <c r="AK405" s="11" t="n">
        <f aca="false">SUM(F405:AJ405)</f>
        <v>45</v>
      </c>
      <c r="AL405" s="4" t="n">
        <v>32</v>
      </c>
      <c r="AM405" s="17" t="n">
        <f aca="false">PRODUCT(AK405:AL405)</f>
        <v>1440</v>
      </c>
      <c r="AN405" s="29" t="n">
        <v>0</v>
      </c>
      <c r="AO405" s="8"/>
      <c r="AP405" s="4"/>
      <c r="AQ405" s="30"/>
      <c r="AR405" s="10"/>
      <c r="AS405" s="14"/>
      <c r="AT405" s="12"/>
      <c r="AU405" s="15" t="n">
        <f aca="false">AN405+AO405+AR405+AS405+AT405</f>
        <v>0</v>
      </c>
      <c r="AV405" s="15"/>
      <c r="AW405" s="15" t="n">
        <f aca="false">AP405+AR405+AS405+AT405+AV405+AZ405</f>
        <v>45</v>
      </c>
      <c r="AX405" s="15" t="n">
        <f aca="false">AU405-AW405+AV405+AZ405</f>
        <v>0</v>
      </c>
      <c r="AY405" s="15" t="n">
        <v>63</v>
      </c>
      <c r="AZ405" s="15" t="n">
        <f aca="false">AK405</f>
        <v>45</v>
      </c>
      <c r="BA405" s="15" t="n">
        <f aca="false">AY405+AZ405</f>
        <v>108</v>
      </c>
      <c r="BB405" s="15" t="n">
        <f aca="false">AM405-AW405</f>
        <v>1395</v>
      </c>
      <c r="BC405" s="4"/>
      <c r="BD405" s="4"/>
    </row>
    <row r="406" customFormat="false" ht="15.75" hidden="false" customHeight="false" outlineLevel="0" collapsed="false">
      <c r="A406" s="16" t="n">
        <v>455</v>
      </c>
      <c r="B406" s="4" t="s">
        <v>687</v>
      </c>
      <c r="C406" s="4" t="s">
        <v>475</v>
      </c>
      <c r="D406" s="4"/>
      <c r="E406" s="4"/>
      <c r="F406" s="4" t="n">
        <v>2</v>
      </c>
      <c r="G406" s="4" t="n">
        <v>1.5</v>
      </c>
      <c r="H406" s="4" t="n">
        <v>2</v>
      </c>
      <c r="I406" s="4" t="n">
        <v>2</v>
      </c>
      <c r="J406" s="4" t="n">
        <v>2</v>
      </c>
      <c r="K406" s="4" t="n">
        <v>2</v>
      </c>
      <c r="L406" s="4" t="n">
        <v>2</v>
      </c>
      <c r="M406" s="4" t="n">
        <v>2</v>
      </c>
      <c r="N406" s="4" t="n">
        <v>1.5</v>
      </c>
      <c r="O406" s="4" t="n">
        <v>1.5</v>
      </c>
      <c r="P406" s="4" t="n">
        <v>2</v>
      </c>
      <c r="Q406" s="4" t="n">
        <v>2</v>
      </c>
      <c r="R406" s="4" t="n">
        <v>2</v>
      </c>
      <c r="S406" s="4" t="n">
        <v>2</v>
      </c>
      <c r="T406" s="4" t="n">
        <v>1.5</v>
      </c>
      <c r="U406" s="4" t="n">
        <v>1.5</v>
      </c>
      <c r="V406" s="4" t="n">
        <v>1.5</v>
      </c>
      <c r="W406" s="4" t="n">
        <v>1.5</v>
      </c>
      <c r="X406" s="4" t="n">
        <v>1.5</v>
      </c>
      <c r="Y406" s="4" t="n">
        <v>1.5</v>
      </c>
      <c r="Z406" s="4"/>
      <c r="AA406" s="4" t="n">
        <v>1.5</v>
      </c>
      <c r="AB406" s="4" t="n">
        <v>1</v>
      </c>
      <c r="AC406" s="4" t="n">
        <v>1</v>
      </c>
      <c r="AD406" s="4" t="n">
        <v>1</v>
      </c>
      <c r="AE406" s="4" t="n">
        <v>1</v>
      </c>
      <c r="AF406" s="4" t="n">
        <v>1</v>
      </c>
      <c r="AG406" s="4" t="n">
        <v>1</v>
      </c>
      <c r="AH406" s="4" t="n">
        <v>1</v>
      </c>
      <c r="AI406" s="4" t="n">
        <v>1</v>
      </c>
      <c r="AJ406" s="4"/>
      <c r="AK406" s="11" t="n">
        <f aca="false">SUM(F406:AJ406)</f>
        <v>45</v>
      </c>
      <c r="AL406" s="4" t="n">
        <v>32</v>
      </c>
      <c r="AM406" s="17" t="n">
        <f aca="false">PRODUCT(AK406:AL406)</f>
        <v>1440</v>
      </c>
      <c r="AN406" s="29" t="n">
        <v>0</v>
      </c>
      <c r="AO406" s="8"/>
      <c r="AP406" s="4"/>
      <c r="AQ406" s="30"/>
      <c r="AR406" s="10"/>
      <c r="AS406" s="14"/>
      <c r="AT406" s="12"/>
      <c r="AU406" s="15" t="n">
        <f aca="false">AN406+AO406+AR406+AS406+AT406</f>
        <v>0</v>
      </c>
      <c r="AV406" s="15"/>
      <c r="AW406" s="15" t="n">
        <f aca="false">AP406+AR406+AS406+AT406+AV406+AZ406</f>
        <v>45</v>
      </c>
      <c r="AX406" s="15" t="n">
        <f aca="false">AU406-AW406+AV406+AZ406</f>
        <v>0</v>
      </c>
      <c r="AY406" s="15" t="n">
        <v>36</v>
      </c>
      <c r="AZ406" s="15" t="n">
        <f aca="false">AK406</f>
        <v>45</v>
      </c>
      <c r="BA406" s="15" t="n">
        <f aca="false">AY406+AZ406</f>
        <v>81</v>
      </c>
      <c r="BB406" s="15" t="n">
        <f aca="false">AM406-AW406</f>
        <v>1395</v>
      </c>
      <c r="BC406" s="4"/>
      <c r="BD406" s="4"/>
    </row>
    <row r="407" customFormat="false" ht="15.75" hidden="false" customHeight="false" outlineLevel="0" collapsed="false">
      <c r="A407" s="16" t="n">
        <v>76</v>
      </c>
      <c r="B407" s="4" t="s">
        <v>161</v>
      </c>
      <c r="C407" s="4" t="s">
        <v>88</v>
      </c>
      <c r="D407" s="4"/>
      <c r="E407" s="4"/>
      <c r="F407" s="4" t="n">
        <v>4</v>
      </c>
      <c r="G407" s="4" t="n">
        <v>5</v>
      </c>
      <c r="H407" s="4" t="n">
        <v>5</v>
      </c>
      <c r="I407" s="4" t="n">
        <v>5</v>
      </c>
      <c r="J407" s="4" t="n">
        <v>4.5</v>
      </c>
      <c r="K407" s="4" t="n">
        <v>4</v>
      </c>
      <c r="L407" s="4" t="n">
        <v>3.5</v>
      </c>
      <c r="M407" s="4" t="n">
        <v>4</v>
      </c>
      <c r="N407" s="4" t="n">
        <v>4.5</v>
      </c>
      <c r="O407" s="4" t="n">
        <v>4.5</v>
      </c>
      <c r="P407" s="4" t="n">
        <v>3.5</v>
      </c>
      <c r="Q407" s="4" t="n">
        <v>4</v>
      </c>
      <c r="R407" s="4" t="n">
        <v>4</v>
      </c>
      <c r="S407" s="4" t="n">
        <v>4.5</v>
      </c>
      <c r="T407" s="4" t="n">
        <v>4.5</v>
      </c>
      <c r="U407" s="4" t="n">
        <v>4.5</v>
      </c>
      <c r="V407" s="4" t="n">
        <v>4</v>
      </c>
      <c r="W407" s="4" t="n">
        <v>4.5</v>
      </c>
      <c r="X407" s="4" t="n">
        <v>4.5</v>
      </c>
      <c r="Y407" s="4" t="n">
        <v>3.5</v>
      </c>
      <c r="Z407" s="4" t="n">
        <v>5</v>
      </c>
      <c r="AA407" s="4" t="n">
        <v>4.5</v>
      </c>
      <c r="AB407" s="4" t="n">
        <v>5.5</v>
      </c>
      <c r="AC407" s="4" t="n">
        <v>4.5</v>
      </c>
      <c r="AD407" s="4" t="n">
        <v>4</v>
      </c>
      <c r="AE407" s="4"/>
      <c r="AF407" s="4" t="n">
        <v>3</v>
      </c>
      <c r="AG407" s="4" t="n">
        <v>5.5</v>
      </c>
      <c r="AH407" s="4" t="n">
        <v>4</v>
      </c>
      <c r="AI407" s="4" t="n">
        <v>4</v>
      </c>
      <c r="AJ407" s="4" t="n">
        <v>4.5</v>
      </c>
      <c r="AK407" s="11" t="n">
        <f aca="false">SUM(F407:AJ407)</f>
        <v>130</v>
      </c>
      <c r="AL407" s="4" t="n">
        <v>32</v>
      </c>
      <c r="AM407" s="17" t="n">
        <f aca="false">PRODUCT(AK407:AL407)</f>
        <v>4160</v>
      </c>
      <c r="AN407" s="29" t="n">
        <v>0</v>
      </c>
      <c r="AO407" s="8"/>
      <c r="AP407" s="4"/>
      <c r="AQ407" s="30"/>
      <c r="AR407" s="10"/>
      <c r="AS407" s="14"/>
      <c r="AT407" s="12" t="n">
        <v>2650</v>
      </c>
      <c r="AU407" s="15" t="n">
        <f aca="false">AN407+AO407+AR407+AS407+AT407</f>
        <v>2650</v>
      </c>
      <c r="AV407" s="15"/>
      <c r="AW407" s="15" t="n">
        <f aca="false">AP407+AR407+AS407+AT407+AV407+AZ407</f>
        <v>2780</v>
      </c>
      <c r="AX407" s="15" t="n">
        <f aca="false">AU407-AW407+AV407+AZ407</f>
        <v>0</v>
      </c>
      <c r="AY407" s="15" t="n">
        <v>278.5</v>
      </c>
      <c r="AZ407" s="15" t="n">
        <f aca="false">AK407</f>
        <v>130</v>
      </c>
      <c r="BA407" s="15" t="n">
        <f aca="false">AY407+AZ407</f>
        <v>408.5</v>
      </c>
      <c r="BB407" s="15" t="n">
        <f aca="false">AM407-AW407</f>
        <v>1380</v>
      </c>
      <c r="BC407" s="4"/>
      <c r="BD407" s="4"/>
    </row>
    <row r="408" customFormat="false" ht="15.75" hidden="false" customHeight="false" outlineLevel="0" collapsed="false">
      <c r="A408" s="16" t="n">
        <v>24</v>
      </c>
      <c r="B408" s="4" t="s">
        <v>73</v>
      </c>
      <c r="C408" s="4" t="s">
        <v>29</v>
      </c>
      <c r="D408" s="4"/>
      <c r="E408" s="4"/>
      <c r="F408" s="4" t="n">
        <v>4</v>
      </c>
      <c r="G408" s="4" t="n">
        <v>1.5</v>
      </c>
      <c r="H408" s="4" t="n">
        <v>5</v>
      </c>
      <c r="I408" s="4" t="n">
        <v>1.5</v>
      </c>
      <c r="J408" s="4"/>
      <c r="K408" s="4"/>
      <c r="L408" s="4" t="n">
        <v>3.5</v>
      </c>
      <c r="M408" s="4" t="n">
        <v>1.5</v>
      </c>
      <c r="N408" s="4" t="n">
        <v>2.5</v>
      </c>
      <c r="O408" s="4" t="n">
        <v>2</v>
      </c>
      <c r="P408" s="4" t="n">
        <v>3.5</v>
      </c>
      <c r="Q408" s="4"/>
      <c r="R408" s="4" t="n">
        <v>2.5</v>
      </c>
      <c r="S408" s="4"/>
      <c r="T408" s="4" t="n">
        <v>3</v>
      </c>
      <c r="U408" s="4"/>
      <c r="V408" s="4"/>
      <c r="W408" s="4"/>
      <c r="X408" s="4"/>
      <c r="Y408" s="4" t="n">
        <v>1.5</v>
      </c>
      <c r="Z408" s="4" t="n">
        <v>3.5</v>
      </c>
      <c r="AA408" s="4" t="n">
        <v>2</v>
      </c>
      <c r="AB408" s="4" t="n">
        <v>1</v>
      </c>
      <c r="AC408" s="4" t="n">
        <v>2.5</v>
      </c>
      <c r="AD408" s="4" t="n">
        <v>1</v>
      </c>
      <c r="AE408" s="4"/>
      <c r="AF408" s="4"/>
      <c r="AG408" s="4" t="n">
        <v>2.5</v>
      </c>
      <c r="AH408" s="4"/>
      <c r="AI408" s="4"/>
      <c r="AJ408" s="4"/>
      <c r="AK408" s="11" t="n">
        <f aca="false">SUM(F408:AJ408)</f>
        <v>44.5</v>
      </c>
      <c r="AL408" s="4" t="n">
        <v>32</v>
      </c>
      <c r="AM408" s="17" t="n">
        <f aca="false">PRODUCT(AK408:AL408)</f>
        <v>1424</v>
      </c>
      <c r="AN408" s="25" t="n">
        <v>0</v>
      </c>
      <c r="AO408" s="26"/>
      <c r="AP408" s="68"/>
      <c r="AQ408" s="27"/>
      <c r="AR408" s="10"/>
      <c r="AS408" s="14"/>
      <c r="AT408" s="12"/>
      <c r="AU408" s="15" t="n">
        <f aca="false">AN408+AO408+AR408+AS408+AT408</f>
        <v>0</v>
      </c>
      <c r="AV408" s="15"/>
      <c r="AW408" s="15" t="n">
        <f aca="false">AP408+AR408+AS408+AT408+AV408+AZ408</f>
        <v>44.5</v>
      </c>
      <c r="AX408" s="15" t="n">
        <f aca="false">AU408-AW408+AV408+AZ408</f>
        <v>0</v>
      </c>
      <c r="AY408" s="15" t="n">
        <v>151</v>
      </c>
      <c r="AZ408" s="15" t="n">
        <f aca="false">AK408</f>
        <v>44.5</v>
      </c>
      <c r="BA408" s="15" t="n">
        <f aca="false">AY408+AZ408</f>
        <v>195.5</v>
      </c>
      <c r="BB408" s="15" t="n">
        <f aca="false">AM408-AW408</f>
        <v>1379.5</v>
      </c>
      <c r="BC408" s="4"/>
      <c r="BD408" s="4"/>
    </row>
    <row r="409" customFormat="false" ht="15.75" hidden="false" customHeight="false" outlineLevel="0" collapsed="false">
      <c r="A409" s="16" t="n">
        <v>209</v>
      </c>
      <c r="B409" s="4" t="s">
        <v>369</v>
      </c>
      <c r="C409" s="4" t="s">
        <v>325</v>
      </c>
      <c r="D409" s="4"/>
      <c r="E409" s="4"/>
      <c r="F409" s="4" t="n">
        <v>1.5</v>
      </c>
      <c r="G409" s="4" t="n">
        <v>1.5</v>
      </c>
      <c r="H409" s="4" t="n">
        <v>1.5</v>
      </c>
      <c r="I409" s="4" t="n">
        <v>1.5</v>
      </c>
      <c r="J409" s="4" t="n">
        <v>2</v>
      </c>
      <c r="K409" s="4" t="n">
        <v>2</v>
      </c>
      <c r="L409" s="4"/>
      <c r="M409" s="4" t="n">
        <v>1.5</v>
      </c>
      <c r="N409" s="4" t="n">
        <v>2</v>
      </c>
      <c r="O409" s="4" t="n">
        <v>2</v>
      </c>
      <c r="P409" s="4" t="n">
        <v>2</v>
      </c>
      <c r="Q409" s="4" t="n">
        <v>2</v>
      </c>
      <c r="R409" s="4" t="n">
        <v>1.5</v>
      </c>
      <c r="S409" s="4" t="n">
        <v>1.5</v>
      </c>
      <c r="T409" s="4" t="n">
        <v>1.5</v>
      </c>
      <c r="U409" s="4" t="n">
        <v>1.5</v>
      </c>
      <c r="V409" s="4" t="n">
        <v>1.5</v>
      </c>
      <c r="W409" s="4" t="n">
        <v>2</v>
      </c>
      <c r="X409" s="4" t="n">
        <v>2</v>
      </c>
      <c r="Y409" s="4" t="n">
        <v>1.5</v>
      </c>
      <c r="Z409" s="4" t="n">
        <v>1</v>
      </c>
      <c r="AA409" s="4" t="n">
        <v>2</v>
      </c>
      <c r="AB409" s="4" t="n">
        <v>1.5</v>
      </c>
      <c r="AC409" s="4" t="n">
        <v>1.5</v>
      </c>
      <c r="AD409" s="4" t="n">
        <v>1</v>
      </c>
      <c r="AE409" s="4" t="n">
        <v>1</v>
      </c>
      <c r="AF409" s="4"/>
      <c r="AG409" s="4" t="n">
        <v>1</v>
      </c>
      <c r="AH409" s="4"/>
      <c r="AI409" s="4" t="n">
        <v>1.5</v>
      </c>
      <c r="AJ409" s="4" t="n">
        <v>1</v>
      </c>
      <c r="AK409" s="11" t="n">
        <f aca="false">SUM(F409:AJ409)</f>
        <v>44</v>
      </c>
      <c r="AL409" s="4" t="n">
        <v>32</v>
      </c>
      <c r="AM409" s="17" t="n">
        <f aca="false">PRODUCT(AK409:AL409)</f>
        <v>1408</v>
      </c>
      <c r="AN409" s="29" t="n">
        <v>0</v>
      </c>
      <c r="AO409" s="8"/>
      <c r="AP409" s="4"/>
      <c r="AQ409" s="30"/>
      <c r="AR409" s="10"/>
      <c r="AS409" s="14"/>
      <c r="AT409" s="12"/>
      <c r="AU409" s="15" t="n">
        <f aca="false">AN409+AO409+AR409+AS409+AT409</f>
        <v>0</v>
      </c>
      <c r="AV409" s="15"/>
      <c r="AW409" s="15" t="n">
        <f aca="false">AP409+AR409+AS409+AT409+AV409+AZ409</f>
        <v>44</v>
      </c>
      <c r="AX409" s="15" t="n">
        <f aca="false">AU409-AW409+AV409+AZ409</f>
        <v>0</v>
      </c>
      <c r="AY409" s="15" t="n">
        <v>207.5</v>
      </c>
      <c r="AZ409" s="15" t="n">
        <f aca="false">AK409</f>
        <v>44</v>
      </c>
      <c r="BA409" s="15" t="n">
        <f aca="false">AY409+AZ409</f>
        <v>251.5</v>
      </c>
      <c r="BB409" s="15" t="n">
        <f aca="false">AM409-AW409</f>
        <v>1364</v>
      </c>
      <c r="BC409" s="4"/>
      <c r="BD409" s="4"/>
    </row>
    <row r="410" customFormat="false" ht="15.75" hidden="false" customHeight="false" outlineLevel="0" collapsed="false">
      <c r="A410" s="16" t="n">
        <v>116</v>
      </c>
      <c r="B410" s="23" t="s">
        <v>229</v>
      </c>
      <c r="C410" s="4" t="s">
        <v>169</v>
      </c>
      <c r="D410" s="4"/>
      <c r="E410" s="4"/>
      <c r="F410" s="4" t="n">
        <v>1.5</v>
      </c>
      <c r="G410" s="4" t="n">
        <v>1</v>
      </c>
      <c r="H410" s="4" t="n">
        <v>1.5</v>
      </c>
      <c r="I410" s="4" t="n">
        <v>1.5</v>
      </c>
      <c r="J410" s="4" t="n">
        <v>1.5</v>
      </c>
      <c r="K410" s="4" t="n">
        <v>1.5</v>
      </c>
      <c r="L410" s="4" t="n">
        <v>1.5</v>
      </c>
      <c r="M410" s="4" t="n">
        <v>1.5</v>
      </c>
      <c r="N410" s="4" t="n">
        <v>1.5</v>
      </c>
      <c r="O410" s="4" t="n">
        <v>1.5</v>
      </c>
      <c r="P410" s="4" t="n">
        <v>1.5</v>
      </c>
      <c r="Q410" s="4" t="n">
        <v>1.5</v>
      </c>
      <c r="R410" s="4" t="n">
        <v>1.5</v>
      </c>
      <c r="S410" s="4" t="n">
        <v>1.5</v>
      </c>
      <c r="T410" s="4" t="n">
        <v>1.5</v>
      </c>
      <c r="U410" s="4" t="n">
        <v>1</v>
      </c>
      <c r="V410" s="4" t="n">
        <v>1</v>
      </c>
      <c r="W410" s="4" t="n">
        <v>1</v>
      </c>
      <c r="X410" s="4" t="n">
        <v>1.5</v>
      </c>
      <c r="Y410" s="4" t="n">
        <v>1.5</v>
      </c>
      <c r="Z410" s="4" t="n">
        <v>1.5</v>
      </c>
      <c r="AA410" s="4" t="n">
        <v>1.5</v>
      </c>
      <c r="AB410" s="4" t="n">
        <v>1</v>
      </c>
      <c r="AC410" s="4" t="n">
        <v>1</v>
      </c>
      <c r="AD410" s="4"/>
      <c r="AE410" s="4" t="n">
        <v>3</v>
      </c>
      <c r="AF410" s="4" t="n">
        <v>1.5</v>
      </c>
      <c r="AG410" s="4" t="n">
        <v>1.5</v>
      </c>
      <c r="AH410" s="4" t="n">
        <v>1.5</v>
      </c>
      <c r="AI410" s="4" t="n">
        <v>1.5</v>
      </c>
      <c r="AJ410" s="4" t="n">
        <v>1.5</v>
      </c>
      <c r="AK410" s="11" t="n">
        <f aca="false">SUM(F410:AJ410)</f>
        <v>43.5</v>
      </c>
      <c r="AL410" s="4" t="n">
        <v>32</v>
      </c>
      <c r="AM410" s="17" t="n">
        <f aca="false">PRODUCT(AK410:AL410)</f>
        <v>1392</v>
      </c>
      <c r="AN410" s="29" t="n">
        <v>0</v>
      </c>
      <c r="AO410" s="8"/>
      <c r="AP410" s="4"/>
      <c r="AQ410" s="30"/>
      <c r="AR410" s="10"/>
      <c r="AS410" s="14"/>
      <c r="AT410" s="24"/>
      <c r="AU410" s="15" t="n">
        <f aca="false">AN410+AO410+AR410+AS410+AT410</f>
        <v>0</v>
      </c>
      <c r="AV410" s="15"/>
      <c r="AW410" s="15" t="n">
        <f aca="false">AP410+AR410+AS410+AT410+AV410+AZ410</f>
        <v>43.5</v>
      </c>
      <c r="AX410" s="15" t="n">
        <f aca="false">AU410-AW410+AV410+AZ410</f>
        <v>0</v>
      </c>
      <c r="AY410" s="15" t="n">
        <v>193.5</v>
      </c>
      <c r="AZ410" s="15" t="n">
        <f aca="false">AK410</f>
        <v>43.5</v>
      </c>
      <c r="BA410" s="15" t="n">
        <f aca="false">AY410+AZ410</f>
        <v>237</v>
      </c>
      <c r="BB410" s="15" t="n">
        <f aca="false">AM410-AW410</f>
        <v>1348.5</v>
      </c>
      <c r="BC410" s="4"/>
      <c r="BD410" s="31"/>
    </row>
    <row r="411" customFormat="false" ht="15.75" hidden="false" customHeight="false" outlineLevel="0" collapsed="false">
      <c r="A411" s="16" t="n">
        <v>699</v>
      </c>
      <c r="B411" s="4" t="s">
        <v>1050</v>
      </c>
      <c r="C411" s="4" t="s">
        <v>1033</v>
      </c>
      <c r="D411" s="4"/>
      <c r="E411" s="4"/>
      <c r="F411" s="4" t="n">
        <v>5.5</v>
      </c>
      <c r="G411" s="4"/>
      <c r="H411" s="4"/>
      <c r="I411" s="4" t="n">
        <v>2</v>
      </c>
      <c r="J411" s="4"/>
      <c r="K411" s="4"/>
      <c r="L411" s="4" t="n">
        <v>1</v>
      </c>
      <c r="M411" s="4" t="n">
        <v>2.5</v>
      </c>
      <c r="N411" s="4" t="n">
        <v>2.5</v>
      </c>
      <c r="O411" s="4"/>
      <c r="P411" s="4" t="n">
        <v>2</v>
      </c>
      <c r="Q411" s="4" t="n">
        <v>3.5</v>
      </c>
      <c r="R411" s="4"/>
      <c r="S411" s="4"/>
      <c r="T411" s="4" t="n">
        <v>2.5</v>
      </c>
      <c r="U411" s="4"/>
      <c r="V411" s="4" t="n">
        <v>3.5</v>
      </c>
      <c r="W411" s="4"/>
      <c r="X411" s="4" t="n">
        <v>3</v>
      </c>
      <c r="Y411" s="4"/>
      <c r="Z411" s="4"/>
      <c r="AA411" s="4"/>
      <c r="AB411" s="4" t="n">
        <v>1</v>
      </c>
      <c r="AC411" s="4" t="n">
        <v>4.5</v>
      </c>
      <c r="AD411" s="4" t="n">
        <v>6.5</v>
      </c>
      <c r="AE411" s="4"/>
      <c r="AF411" s="4"/>
      <c r="AG411" s="4"/>
      <c r="AH411" s="4" t="n">
        <v>3.5</v>
      </c>
      <c r="AI411" s="4"/>
      <c r="AJ411" s="4"/>
      <c r="AK411" s="11" t="n">
        <f aca="false">SUM(F411:AJ411)</f>
        <v>43.5</v>
      </c>
      <c r="AL411" s="4" t="n">
        <v>32</v>
      </c>
      <c r="AM411" s="17" t="n">
        <f aca="false">PRODUCT(AK411:AL411)</f>
        <v>1392</v>
      </c>
      <c r="AN411" s="29" t="n">
        <v>0</v>
      </c>
      <c r="AO411" s="8"/>
      <c r="AP411" s="4"/>
      <c r="AQ411" s="30"/>
      <c r="AR411" s="10"/>
      <c r="AS411" s="14"/>
      <c r="AT411" s="24"/>
      <c r="AU411" s="15" t="n">
        <f aca="false">AN411+AO411+AR411+AS411+AT411</f>
        <v>0</v>
      </c>
      <c r="AV411" s="15"/>
      <c r="AW411" s="15" t="n">
        <f aca="false">AP411+AR411+AS411+AT411+AV411+AZ411</f>
        <v>43.5</v>
      </c>
      <c r="AX411" s="15" t="n">
        <f aca="false">AU411-AW411+AV411+AZ411</f>
        <v>0</v>
      </c>
      <c r="AY411" s="15" t="n">
        <v>53</v>
      </c>
      <c r="AZ411" s="15" t="n">
        <f aca="false">AK411</f>
        <v>43.5</v>
      </c>
      <c r="BA411" s="15" t="n">
        <f aca="false">AY411+AZ411</f>
        <v>96.5</v>
      </c>
      <c r="BB411" s="15" t="n">
        <f aca="false">AM411-AW411</f>
        <v>1348.5</v>
      </c>
      <c r="BC411" s="4"/>
      <c r="BD411" s="31"/>
    </row>
    <row r="412" customFormat="false" ht="15.75" hidden="false" customHeight="false" outlineLevel="0" collapsed="false">
      <c r="A412" s="16" t="n">
        <v>844</v>
      </c>
      <c r="B412" s="4" t="s">
        <v>1225</v>
      </c>
      <c r="C412" s="4" t="s">
        <v>1127</v>
      </c>
      <c r="D412" s="4"/>
      <c r="E412" s="4"/>
      <c r="F412" s="4" t="n">
        <v>1</v>
      </c>
      <c r="G412" s="4" t="n">
        <v>1.5</v>
      </c>
      <c r="H412" s="4" t="n">
        <v>1.5</v>
      </c>
      <c r="I412" s="4" t="n">
        <v>1.5</v>
      </c>
      <c r="J412" s="4" t="n">
        <v>1.5</v>
      </c>
      <c r="K412" s="4" t="n">
        <v>2</v>
      </c>
      <c r="L412" s="4" t="n">
        <v>1.5</v>
      </c>
      <c r="M412" s="4" t="n">
        <v>1.5</v>
      </c>
      <c r="N412" s="4" t="n">
        <v>1.5</v>
      </c>
      <c r="O412" s="4" t="n">
        <v>1.5</v>
      </c>
      <c r="P412" s="4" t="n">
        <v>2</v>
      </c>
      <c r="Q412" s="4" t="n">
        <v>2</v>
      </c>
      <c r="R412" s="4" t="n">
        <v>1.5</v>
      </c>
      <c r="S412" s="4" t="n">
        <v>1.5</v>
      </c>
      <c r="T412" s="4" t="n">
        <v>2</v>
      </c>
      <c r="U412" s="4" t="n">
        <v>1.5</v>
      </c>
      <c r="V412" s="4" t="n">
        <v>1</v>
      </c>
      <c r="W412" s="4" t="n">
        <v>1.5</v>
      </c>
      <c r="X412" s="4"/>
      <c r="Y412" s="4" t="n">
        <v>1.5</v>
      </c>
      <c r="Z412" s="4" t="n">
        <v>1.5</v>
      </c>
      <c r="AA412" s="4" t="n">
        <v>1.5</v>
      </c>
      <c r="AB412" s="4" t="n">
        <v>1.5</v>
      </c>
      <c r="AC412" s="4" t="n">
        <v>1</v>
      </c>
      <c r="AD412" s="4" t="n">
        <v>1.5</v>
      </c>
      <c r="AE412" s="4" t="n">
        <v>1.5</v>
      </c>
      <c r="AF412" s="4" t="n">
        <v>1.5</v>
      </c>
      <c r="AG412" s="4" t="n">
        <v>1.5</v>
      </c>
      <c r="AH412" s="4" t="n">
        <v>1</v>
      </c>
      <c r="AI412" s="4"/>
      <c r="AJ412" s="4" t="n">
        <v>1</v>
      </c>
      <c r="AK412" s="11" t="n">
        <f aca="false">SUM(F412:AJ412)</f>
        <v>43</v>
      </c>
      <c r="AL412" s="4" t="n">
        <v>32</v>
      </c>
      <c r="AM412" s="17" t="n">
        <f aca="false">PRODUCT(AK412:AL412)</f>
        <v>1376</v>
      </c>
      <c r="AN412" s="29" t="n">
        <v>0</v>
      </c>
      <c r="AO412" s="8"/>
      <c r="AP412" s="4"/>
      <c r="AQ412" s="30"/>
      <c r="AR412" s="10"/>
      <c r="AS412" s="14"/>
      <c r="AT412" s="12"/>
      <c r="AU412" s="15" t="n">
        <f aca="false">AN412+AO412+AR412+AS412+AT412</f>
        <v>0</v>
      </c>
      <c r="AV412" s="4"/>
      <c r="AW412" s="15" t="n">
        <f aca="false">AP412+AR412+AS412+AT412+AV412+AZ412</f>
        <v>43</v>
      </c>
      <c r="AX412" s="15" t="n">
        <f aca="false">AU412-AW412+AV412+AZ412</f>
        <v>0</v>
      </c>
      <c r="AY412" s="4" t="n">
        <v>0</v>
      </c>
      <c r="AZ412" s="15" t="n">
        <f aca="false">AK412</f>
        <v>43</v>
      </c>
      <c r="BA412" s="15" t="n">
        <f aca="false">AY412+AZ412</f>
        <v>43</v>
      </c>
      <c r="BB412" s="15" t="n">
        <f aca="false">AM412-AW412</f>
        <v>1333</v>
      </c>
      <c r="BC412" s="4"/>
      <c r="BD412" s="4"/>
    </row>
    <row r="413" customFormat="false" ht="15.75" hidden="false" customHeight="false" outlineLevel="0" collapsed="false">
      <c r="A413" s="16" t="n">
        <v>23</v>
      </c>
      <c r="B413" s="4" t="s">
        <v>72</v>
      </c>
      <c r="C413" s="4" t="s">
        <v>29</v>
      </c>
      <c r="D413" s="4"/>
      <c r="E413" s="4"/>
      <c r="F413" s="4" t="n">
        <v>5</v>
      </c>
      <c r="G413" s="4" t="n">
        <v>5</v>
      </c>
      <c r="H413" s="4" t="n">
        <v>5</v>
      </c>
      <c r="I413" s="4" t="n">
        <v>4.5</v>
      </c>
      <c r="J413" s="4" t="n">
        <v>4.5</v>
      </c>
      <c r="K413" s="4" t="n">
        <v>4.5</v>
      </c>
      <c r="L413" s="4" t="n">
        <v>4</v>
      </c>
      <c r="M413" s="4" t="n">
        <v>2</v>
      </c>
      <c r="N413" s="4" t="n">
        <v>3.5</v>
      </c>
      <c r="O413" s="4" t="n">
        <v>4</v>
      </c>
      <c r="P413" s="4" t="n">
        <v>4.5</v>
      </c>
      <c r="Q413" s="4" t="n">
        <v>3.5</v>
      </c>
      <c r="R413" s="4" t="n">
        <v>3</v>
      </c>
      <c r="S413" s="4" t="n">
        <v>5</v>
      </c>
      <c r="T413" s="4" t="n">
        <v>4</v>
      </c>
      <c r="U413" s="4" t="n">
        <v>3.5</v>
      </c>
      <c r="V413" s="4" t="n">
        <v>4</v>
      </c>
      <c r="W413" s="4" t="n">
        <v>3.5</v>
      </c>
      <c r="X413" s="4" t="n">
        <v>3.5</v>
      </c>
      <c r="Y413" s="4" t="n">
        <v>3</v>
      </c>
      <c r="Z413" s="4" t="n">
        <v>3</v>
      </c>
      <c r="AA413" s="4" t="n">
        <v>4</v>
      </c>
      <c r="AB413" s="4" t="n">
        <v>4</v>
      </c>
      <c r="AC413" s="4" t="n">
        <v>4.5</v>
      </c>
      <c r="AD413" s="4" t="n">
        <v>3</v>
      </c>
      <c r="AE413" s="4" t="n">
        <v>4</v>
      </c>
      <c r="AF413" s="4" t="n">
        <v>3</v>
      </c>
      <c r="AG413" s="4" t="n">
        <v>3</v>
      </c>
      <c r="AH413" s="4" t="n">
        <v>3</v>
      </c>
      <c r="AI413" s="4" t="n">
        <v>3.5</v>
      </c>
      <c r="AJ413" s="4" t="n">
        <v>2.5</v>
      </c>
      <c r="AK413" s="11" t="n">
        <f aca="false">SUM(F413:AJ413)</f>
        <v>117</v>
      </c>
      <c r="AL413" s="4" t="n">
        <v>32</v>
      </c>
      <c r="AM413" s="17" t="n">
        <f aca="false">PRODUCT(AK413:AL413)</f>
        <v>3744</v>
      </c>
      <c r="AN413" s="25" t="n">
        <v>0</v>
      </c>
      <c r="AO413" s="26"/>
      <c r="AP413" s="68"/>
      <c r="AQ413" s="27"/>
      <c r="AR413" s="10"/>
      <c r="AS413" s="14"/>
      <c r="AT413" s="12" t="n">
        <v>2300</v>
      </c>
      <c r="AU413" s="15" t="n">
        <f aca="false">AN413+AO413+AR413+AS413+AT413</f>
        <v>2300</v>
      </c>
      <c r="AV413" s="15"/>
      <c r="AW413" s="15" t="n">
        <f aca="false">AP413+AR413+AS413+AT413+AV413+AZ413</f>
        <v>2417</v>
      </c>
      <c r="AX413" s="15" t="n">
        <f aca="false">AU413-AW413+AV413+AZ413</f>
        <v>0</v>
      </c>
      <c r="AY413" s="15" t="n">
        <v>342</v>
      </c>
      <c r="AZ413" s="15" t="n">
        <f aca="false">AK413</f>
        <v>117</v>
      </c>
      <c r="BA413" s="15" t="n">
        <f aca="false">AY413+AZ413</f>
        <v>459</v>
      </c>
      <c r="BB413" s="15" t="n">
        <f aca="false">AM413-AW413</f>
        <v>1327</v>
      </c>
      <c r="BC413" s="4"/>
      <c r="BD413" s="4"/>
    </row>
    <row r="414" customFormat="false" ht="15.75" hidden="false" customHeight="false" outlineLevel="0" collapsed="false">
      <c r="A414" s="16" t="n">
        <v>130</v>
      </c>
      <c r="B414" s="4" t="s">
        <v>246</v>
      </c>
      <c r="C414" s="4" t="s">
        <v>169</v>
      </c>
      <c r="D414" s="4"/>
      <c r="E414" s="4"/>
      <c r="F414" s="4" t="n">
        <v>1.5</v>
      </c>
      <c r="G414" s="4" t="n">
        <v>1.5</v>
      </c>
      <c r="H414" s="4" t="n">
        <v>1.5</v>
      </c>
      <c r="I414" s="4" t="n">
        <v>1</v>
      </c>
      <c r="J414" s="4" t="n">
        <v>1.5</v>
      </c>
      <c r="K414" s="4" t="n">
        <v>1.5</v>
      </c>
      <c r="L414" s="4" t="n">
        <v>1.5</v>
      </c>
      <c r="M414" s="4" t="n">
        <v>1.5</v>
      </c>
      <c r="N414" s="4" t="n">
        <v>1.5</v>
      </c>
      <c r="O414" s="4" t="n">
        <v>1.5</v>
      </c>
      <c r="P414" s="4" t="n">
        <v>1.5</v>
      </c>
      <c r="Q414" s="4" t="n">
        <v>1.5</v>
      </c>
      <c r="R414" s="4" t="n">
        <v>1.5</v>
      </c>
      <c r="S414" s="4" t="n">
        <v>1.5</v>
      </c>
      <c r="T414" s="4" t="n">
        <v>1.5</v>
      </c>
      <c r="U414" s="4" t="n">
        <v>1.5</v>
      </c>
      <c r="V414" s="4" t="n">
        <v>1.5</v>
      </c>
      <c r="W414" s="4" t="n">
        <v>1.5</v>
      </c>
      <c r="X414" s="4" t="n">
        <v>1.5</v>
      </c>
      <c r="Y414" s="4" t="n">
        <v>1.5</v>
      </c>
      <c r="Z414" s="4" t="n">
        <v>1.5</v>
      </c>
      <c r="AA414" s="4" t="n">
        <v>1.5</v>
      </c>
      <c r="AB414" s="4" t="n">
        <v>1.5</v>
      </c>
      <c r="AC414" s="4" t="n">
        <v>1.5</v>
      </c>
      <c r="AD414" s="4" t="n">
        <v>1.5</v>
      </c>
      <c r="AE414" s="4" t="n">
        <v>1.5</v>
      </c>
      <c r="AF414" s="4" t="n">
        <v>1.5</v>
      </c>
      <c r="AG414" s="4" t="n">
        <v>1.5</v>
      </c>
      <c r="AH414" s="4" t="n">
        <v>1</v>
      </c>
      <c r="AI414" s="4"/>
      <c r="AJ414" s="4"/>
      <c r="AK414" s="11" t="n">
        <f aca="false">SUM(F414:AJ414)</f>
        <v>42.5</v>
      </c>
      <c r="AL414" s="4" t="n">
        <v>32</v>
      </c>
      <c r="AM414" s="17" t="n">
        <f aca="false">PRODUCT(AK414:AL414)</f>
        <v>1360</v>
      </c>
      <c r="AN414" s="29" t="n">
        <v>0</v>
      </c>
      <c r="AO414" s="8"/>
      <c r="AP414" s="4"/>
      <c r="AQ414" s="30"/>
      <c r="AR414" s="10"/>
      <c r="AS414" s="14"/>
      <c r="AT414" s="12"/>
      <c r="AU414" s="15" t="n">
        <f aca="false">AN414+AO414+AR414+AS414+AT414</f>
        <v>0</v>
      </c>
      <c r="AV414" s="15"/>
      <c r="AW414" s="15" t="n">
        <f aca="false">AP414+AR414+AS414+AT414+AV414+AZ414</f>
        <v>42.5</v>
      </c>
      <c r="AX414" s="15" t="n">
        <f aca="false">AU414-AW414+AV414+AZ414</f>
        <v>0</v>
      </c>
      <c r="AY414" s="15" t="n">
        <v>158.5</v>
      </c>
      <c r="AZ414" s="15" t="n">
        <f aca="false">AK414</f>
        <v>42.5</v>
      </c>
      <c r="BA414" s="15" t="n">
        <f aca="false">AY414+AZ414</f>
        <v>201</v>
      </c>
      <c r="BB414" s="15" t="n">
        <f aca="false">AM414-AW414</f>
        <v>1317.5</v>
      </c>
      <c r="BC414" s="31"/>
      <c r="BD414" s="31"/>
    </row>
    <row r="415" customFormat="false" ht="15.75" hidden="false" customHeight="false" outlineLevel="0" collapsed="false">
      <c r="A415" s="16" t="n">
        <v>734</v>
      </c>
      <c r="B415" s="4" t="s">
        <v>1092</v>
      </c>
      <c r="C415" s="4" t="s">
        <v>1033</v>
      </c>
      <c r="D415" s="4"/>
      <c r="E415" s="4"/>
      <c r="F415" s="4" t="n">
        <v>2</v>
      </c>
      <c r="G415" s="4" t="n">
        <v>2</v>
      </c>
      <c r="H415" s="4" t="n">
        <v>2.5</v>
      </c>
      <c r="I415" s="4" t="n">
        <v>3</v>
      </c>
      <c r="J415" s="4" t="n">
        <v>2</v>
      </c>
      <c r="K415" s="4" t="n">
        <v>2</v>
      </c>
      <c r="L415" s="4" t="n">
        <v>2.5</v>
      </c>
      <c r="M415" s="4" t="n">
        <v>2</v>
      </c>
      <c r="N415" s="4" t="n">
        <v>2</v>
      </c>
      <c r="O415" s="4" t="n">
        <v>2</v>
      </c>
      <c r="P415" s="4" t="n">
        <v>2</v>
      </c>
      <c r="Q415" s="4" t="n">
        <v>2</v>
      </c>
      <c r="R415" s="4" t="n">
        <v>2</v>
      </c>
      <c r="S415" s="4" t="n">
        <v>1</v>
      </c>
      <c r="T415" s="4" t="n">
        <v>1.5</v>
      </c>
      <c r="U415" s="4" t="n">
        <v>1.5</v>
      </c>
      <c r="V415" s="4" t="n">
        <v>1</v>
      </c>
      <c r="W415" s="4"/>
      <c r="X415" s="4" t="n">
        <v>1</v>
      </c>
      <c r="Y415" s="4" t="n">
        <v>1.5</v>
      </c>
      <c r="Z415" s="4" t="n">
        <v>1</v>
      </c>
      <c r="AA415" s="4" t="n">
        <v>1</v>
      </c>
      <c r="AB415" s="4" t="n">
        <v>1</v>
      </c>
      <c r="AC415" s="4"/>
      <c r="AD415" s="4" t="n">
        <v>1</v>
      </c>
      <c r="AE415" s="4" t="n">
        <v>1</v>
      </c>
      <c r="AF415" s="4"/>
      <c r="AG415" s="4"/>
      <c r="AH415" s="4"/>
      <c r="AI415" s="4" t="n">
        <v>1</v>
      </c>
      <c r="AJ415" s="4" t="n">
        <v>1</v>
      </c>
      <c r="AK415" s="11" t="n">
        <f aca="false">SUM(F415:AJ415)</f>
        <v>42.5</v>
      </c>
      <c r="AL415" s="4" t="n">
        <v>32</v>
      </c>
      <c r="AM415" s="17" t="n">
        <f aca="false">PRODUCT(AK415:AL415)</f>
        <v>1360</v>
      </c>
      <c r="AN415" s="29" t="n">
        <v>0</v>
      </c>
      <c r="AO415" s="8"/>
      <c r="AP415" s="4"/>
      <c r="AQ415" s="30"/>
      <c r="AR415" s="10"/>
      <c r="AS415" s="14"/>
      <c r="AT415" s="12"/>
      <c r="AU415" s="15" t="n">
        <f aca="false">AN415+AO415+AR415+AS415+AT415</f>
        <v>0</v>
      </c>
      <c r="AV415" s="15"/>
      <c r="AW415" s="15" t="n">
        <f aca="false">AP415+AR415+AS415+AT415+AV415+AZ415</f>
        <v>42.5</v>
      </c>
      <c r="AX415" s="15" t="n">
        <f aca="false">AU415-AW415+AV415+AZ415</f>
        <v>0</v>
      </c>
      <c r="AY415" s="15" t="n">
        <v>240.5</v>
      </c>
      <c r="AZ415" s="15" t="n">
        <f aca="false">AK415</f>
        <v>42.5</v>
      </c>
      <c r="BA415" s="15" t="n">
        <f aca="false">AY415+AZ415</f>
        <v>283</v>
      </c>
      <c r="BB415" s="15" t="n">
        <f aca="false">AM415-AW415</f>
        <v>1317.5</v>
      </c>
      <c r="BC415" s="4"/>
      <c r="BD415" s="4"/>
    </row>
    <row r="416" customFormat="false" ht="15.75" hidden="false" customHeight="false" outlineLevel="0" collapsed="false">
      <c r="A416" s="16" t="n">
        <v>344</v>
      </c>
      <c r="B416" s="4" t="s">
        <v>561</v>
      </c>
      <c r="C416" s="4" t="s">
        <v>475</v>
      </c>
      <c r="D416" s="4"/>
      <c r="E416" s="4"/>
      <c r="F416" s="4" t="n">
        <v>2.5</v>
      </c>
      <c r="G416" s="4" t="n">
        <v>2.5</v>
      </c>
      <c r="H416" s="4" t="n">
        <v>2</v>
      </c>
      <c r="I416" s="4" t="n">
        <v>1.5</v>
      </c>
      <c r="J416" s="4" t="n">
        <v>2.5</v>
      </c>
      <c r="K416" s="4" t="n">
        <v>2.5</v>
      </c>
      <c r="L416" s="4" t="n">
        <v>2.5</v>
      </c>
      <c r="M416" s="4" t="n">
        <v>2.5</v>
      </c>
      <c r="N416" s="4" t="n">
        <v>2.5</v>
      </c>
      <c r="O416" s="4" t="n">
        <v>2.5</v>
      </c>
      <c r="P416" s="4" t="n">
        <v>2</v>
      </c>
      <c r="Q416" s="4" t="n">
        <v>3</v>
      </c>
      <c r="R416" s="4" t="n">
        <v>3</v>
      </c>
      <c r="S416" s="4" t="n">
        <v>3</v>
      </c>
      <c r="T416" s="4" t="n">
        <v>3</v>
      </c>
      <c r="U416" s="4" t="n">
        <v>3</v>
      </c>
      <c r="V416" s="4" t="n">
        <v>2.5</v>
      </c>
      <c r="W416" s="4" t="n">
        <v>2</v>
      </c>
      <c r="X416" s="4" t="n">
        <v>3</v>
      </c>
      <c r="Y416" s="4" t="n">
        <v>2.5</v>
      </c>
      <c r="Z416" s="4" t="n">
        <v>2.5</v>
      </c>
      <c r="AA416" s="4" t="n">
        <v>2.5</v>
      </c>
      <c r="AB416" s="4" t="n">
        <v>2.5</v>
      </c>
      <c r="AC416" s="4" t="n">
        <v>2.5</v>
      </c>
      <c r="AD416" s="4" t="n">
        <v>2</v>
      </c>
      <c r="AE416" s="4" t="n">
        <v>3</v>
      </c>
      <c r="AF416" s="4" t="n">
        <v>3</v>
      </c>
      <c r="AG416" s="4" t="n">
        <v>3</v>
      </c>
      <c r="AH416" s="4" t="n">
        <v>3</v>
      </c>
      <c r="AI416" s="4" t="n">
        <v>3</v>
      </c>
      <c r="AJ416" s="4" t="n">
        <v>2</v>
      </c>
      <c r="AK416" s="11" t="n">
        <f aca="false">SUM(F416:AJ416)</f>
        <v>79.5</v>
      </c>
      <c r="AL416" s="4" t="n">
        <v>32</v>
      </c>
      <c r="AM416" s="17" t="n">
        <f aca="false">PRODUCT(AK416:AL416)</f>
        <v>2544</v>
      </c>
      <c r="AN416" s="29" t="n">
        <v>0</v>
      </c>
      <c r="AO416" s="8"/>
      <c r="AP416" s="4"/>
      <c r="AQ416" s="30"/>
      <c r="AR416" s="10"/>
      <c r="AS416" s="14"/>
      <c r="AT416" s="24" t="n">
        <v>1150</v>
      </c>
      <c r="AU416" s="15" t="n">
        <f aca="false">AN416+AO416+AR416+AS416+AT416</f>
        <v>1150</v>
      </c>
      <c r="AV416" s="15"/>
      <c r="AW416" s="15" t="n">
        <f aca="false">AP416+AR416+AS416+AT416+AV416+AZ416</f>
        <v>1229.5</v>
      </c>
      <c r="AX416" s="15" t="n">
        <f aca="false">AU416-AW416+AV416+AZ416</f>
        <v>0</v>
      </c>
      <c r="AY416" s="15" t="n">
        <v>345</v>
      </c>
      <c r="AZ416" s="15" t="n">
        <f aca="false">AK416</f>
        <v>79.5</v>
      </c>
      <c r="BA416" s="15" t="n">
        <f aca="false">AY416+AZ416</f>
        <v>424.5</v>
      </c>
      <c r="BB416" s="15" t="n">
        <f aca="false">AM416-AW416</f>
        <v>1314.5</v>
      </c>
      <c r="BC416" s="4"/>
      <c r="BD416" s="31"/>
    </row>
    <row r="417" customFormat="false" ht="15.75" hidden="false" customHeight="false" outlineLevel="0" collapsed="false">
      <c r="A417" s="16" t="n">
        <v>552</v>
      </c>
      <c r="B417" s="23" t="s">
        <v>846</v>
      </c>
      <c r="C417" s="4" t="s">
        <v>728</v>
      </c>
      <c r="D417" s="4" t="n">
        <v>27941329</v>
      </c>
      <c r="E417" s="4" t="s">
        <v>847</v>
      </c>
      <c r="F417" s="4" t="n">
        <v>3</v>
      </c>
      <c r="G417" s="4" t="n">
        <v>1.5</v>
      </c>
      <c r="H417" s="4" t="n">
        <v>4</v>
      </c>
      <c r="I417" s="4" t="n">
        <v>3.5</v>
      </c>
      <c r="J417" s="4" t="n">
        <v>3</v>
      </c>
      <c r="K417" s="4" t="n">
        <v>3</v>
      </c>
      <c r="L417" s="4" t="n">
        <v>3</v>
      </c>
      <c r="M417" s="4" t="n">
        <v>3</v>
      </c>
      <c r="N417" s="4" t="n">
        <v>2.5</v>
      </c>
      <c r="O417" s="4" t="n">
        <v>3.5</v>
      </c>
      <c r="P417" s="4" t="n">
        <v>3.5</v>
      </c>
      <c r="Q417" s="4" t="n">
        <v>3.5</v>
      </c>
      <c r="R417" s="4"/>
      <c r="S417" s="4" t="n">
        <v>4</v>
      </c>
      <c r="T417" s="4" t="n">
        <v>3</v>
      </c>
      <c r="U417" s="4" t="n">
        <v>3.5</v>
      </c>
      <c r="V417" s="4" t="n">
        <v>3</v>
      </c>
      <c r="W417" s="4" t="n">
        <v>3</v>
      </c>
      <c r="X417" s="4" t="n">
        <v>1.5</v>
      </c>
      <c r="Y417" s="4" t="n">
        <v>1.5</v>
      </c>
      <c r="Z417" s="4" t="n">
        <v>1.5</v>
      </c>
      <c r="AA417" s="4" t="n">
        <v>1.5</v>
      </c>
      <c r="AB417" s="4" t="n">
        <v>1.5</v>
      </c>
      <c r="AC417" s="4" t="n">
        <v>2</v>
      </c>
      <c r="AD417" s="4" t="n">
        <v>3</v>
      </c>
      <c r="AE417" s="4" t="n">
        <v>2</v>
      </c>
      <c r="AF417" s="4" t="n">
        <v>2</v>
      </c>
      <c r="AG417" s="4" t="n">
        <v>2</v>
      </c>
      <c r="AH417" s="4" t="n">
        <v>3</v>
      </c>
      <c r="AI417" s="4" t="n">
        <v>3</v>
      </c>
      <c r="AJ417" s="4" t="n">
        <v>1.5</v>
      </c>
      <c r="AK417" s="11" t="n">
        <f aca="false">SUM(F417:AJ417)</f>
        <v>79.5</v>
      </c>
      <c r="AL417" s="4" t="n">
        <v>32</v>
      </c>
      <c r="AM417" s="17" t="n">
        <f aca="false">PRODUCT(AK417:AL417)</f>
        <v>2544</v>
      </c>
      <c r="AN417" s="29" t="n">
        <v>0</v>
      </c>
      <c r="AO417" s="8"/>
      <c r="AP417" s="4"/>
      <c r="AQ417" s="30"/>
      <c r="AR417" s="10"/>
      <c r="AS417" s="14"/>
      <c r="AT417" s="24" t="n">
        <v>1150</v>
      </c>
      <c r="AU417" s="15" t="n">
        <f aca="false">AN417+AO417+AR417+AS417+AT417</f>
        <v>1150</v>
      </c>
      <c r="AV417" s="15"/>
      <c r="AW417" s="15" t="n">
        <f aca="false">AP417+AR417+AS417+AT417+AV417+AZ417</f>
        <v>1229.5</v>
      </c>
      <c r="AX417" s="15" t="n">
        <f aca="false">AU417-AW417+AV417+AZ417</f>
        <v>0</v>
      </c>
      <c r="AY417" s="15" t="n">
        <v>401</v>
      </c>
      <c r="AZ417" s="15" t="n">
        <f aca="false">AK417</f>
        <v>79.5</v>
      </c>
      <c r="BA417" s="15" t="n">
        <f aca="false">AY417+AZ417</f>
        <v>480.5</v>
      </c>
      <c r="BB417" s="15" t="n">
        <f aca="false">AM417-AW417</f>
        <v>1314.5</v>
      </c>
      <c r="BC417" s="31"/>
      <c r="BD417" s="31"/>
    </row>
    <row r="418" customFormat="false" ht="15.75" hidden="false" customHeight="false" outlineLevel="0" collapsed="false">
      <c r="A418" s="16" t="n">
        <v>43</v>
      </c>
      <c r="B418" s="4" t="s">
        <v>103</v>
      </c>
      <c r="C418" s="4" t="s">
        <v>88</v>
      </c>
      <c r="D418" s="4"/>
      <c r="E418" s="4"/>
      <c r="F418" s="4" t="n">
        <v>4</v>
      </c>
      <c r="G418" s="4" t="n">
        <v>4</v>
      </c>
      <c r="H418" s="4" t="n">
        <v>4.5</v>
      </c>
      <c r="I418" s="4" t="n">
        <v>4.5</v>
      </c>
      <c r="J418" s="4" t="n">
        <v>4</v>
      </c>
      <c r="K418" s="4" t="n">
        <v>5</v>
      </c>
      <c r="L418" s="4" t="n">
        <v>3.5</v>
      </c>
      <c r="M418" s="4" t="n">
        <v>4.5</v>
      </c>
      <c r="N418" s="4" t="n">
        <v>4</v>
      </c>
      <c r="O418" s="4" t="n">
        <v>4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11" t="n">
        <f aca="false">SUM(F418:AJ418)</f>
        <v>42</v>
      </c>
      <c r="AL418" s="4" t="n">
        <v>32</v>
      </c>
      <c r="AM418" s="17" t="n">
        <f aca="false">PRODUCT(AK418:AL418)</f>
        <v>1344</v>
      </c>
      <c r="AN418" s="29" t="n">
        <v>0</v>
      </c>
      <c r="AO418" s="8"/>
      <c r="AP418" s="4"/>
      <c r="AQ418" s="30"/>
      <c r="AR418" s="10"/>
      <c r="AS418" s="14"/>
      <c r="AT418" s="24"/>
      <c r="AU418" s="15" t="n">
        <f aca="false">AN418+AO418+AR418+AS418+AT418</f>
        <v>0</v>
      </c>
      <c r="AV418" s="15"/>
      <c r="AW418" s="15" t="n">
        <f aca="false">AP418+AR418+AS418+AT418+AV418+AZ418</f>
        <v>42</v>
      </c>
      <c r="AX418" s="15" t="n">
        <f aca="false">AU418-AW418+AV418+AZ418</f>
        <v>0</v>
      </c>
      <c r="AY418" s="15" t="n">
        <v>370.5</v>
      </c>
      <c r="AZ418" s="15" t="n">
        <f aca="false">AK418</f>
        <v>42</v>
      </c>
      <c r="BA418" s="15" t="n">
        <f aca="false">AY418+AZ418</f>
        <v>412.5</v>
      </c>
      <c r="BB418" s="15" t="n">
        <f aca="false">AM418-AW418</f>
        <v>1302</v>
      </c>
      <c r="BC418" s="4"/>
      <c r="BD418" s="31"/>
    </row>
    <row r="419" customFormat="false" ht="15.75" hidden="false" customHeight="false" outlineLevel="0" collapsed="false">
      <c r="A419" s="16" t="n">
        <v>817</v>
      </c>
      <c r="B419" s="4" t="s">
        <v>1189</v>
      </c>
      <c r="C419" s="4" t="s">
        <v>1130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 t="n">
        <v>3.5</v>
      </c>
      <c r="AA419" s="4" t="n">
        <v>3.5</v>
      </c>
      <c r="AB419" s="4" t="n">
        <v>3.5</v>
      </c>
      <c r="AC419" s="4" t="n">
        <v>3.5</v>
      </c>
      <c r="AD419" s="4" t="n">
        <v>4</v>
      </c>
      <c r="AE419" s="4" t="n">
        <v>4</v>
      </c>
      <c r="AF419" s="4" t="n">
        <v>4</v>
      </c>
      <c r="AG419" s="4" t="n">
        <v>4</v>
      </c>
      <c r="AH419" s="4" t="n">
        <v>4</v>
      </c>
      <c r="AI419" s="4" t="n">
        <v>4</v>
      </c>
      <c r="AJ419" s="4" t="n">
        <v>4</v>
      </c>
      <c r="AK419" s="11" t="n">
        <f aca="false">SUM(F419:AJ419)</f>
        <v>42</v>
      </c>
      <c r="AL419" s="4" t="n">
        <v>32</v>
      </c>
      <c r="AM419" s="17" t="n">
        <f aca="false">PRODUCT(AK419:AL419)</f>
        <v>1344</v>
      </c>
      <c r="AN419" s="29"/>
      <c r="AO419" s="8"/>
      <c r="AP419" s="4"/>
      <c r="AQ419" s="30"/>
      <c r="AR419" s="10"/>
      <c r="AS419" s="14"/>
      <c r="AT419" s="12"/>
      <c r="AU419" s="15" t="n">
        <f aca="false">AN419+AO419+AR419+AS419+AT419</f>
        <v>0</v>
      </c>
      <c r="AV419" s="4"/>
      <c r="AW419" s="15" t="n">
        <f aca="false">AP419+AR419+AS419+AT419+AV419+AZ419</f>
        <v>42</v>
      </c>
      <c r="AX419" s="15"/>
      <c r="AY419" s="4"/>
      <c r="AZ419" s="15" t="n">
        <f aca="false">AK419</f>
        <v>42</v>
      </c>
      <c r="BA419" s="15" t="n">
        <f aca="false">AY419+AZ419</f>
        <v>42</v>
      </c>
      <c r="BB419" s="15" t="n">
        <f aca="false">AM419-AW419</f>
        <v>1302</v>
      </c>
      <c r="BC419" s="4"/>
      <c r="BD419" s="4"/>
    </row>
    <row r="420" customFormat="false" ht="15.75" hidden="false" customHeight="false" outlineLevel="0" collapsed="false">
      <c r="A420" s="16" t="n">
        <v>541</v>
      </c>
      <c r="B420" s="23" t="s">
        <v>1284</v>
      </c>
      <c r="C420" s="4" t="s">
        <v>728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 t="n">
        <v>3</v>
      </c>
      <c r="T420" s="4" t="n">
        <v>4</v>
      </c>
      <c r="U420" s="4" t="n">
        <v>2.5</v>
      </c>
      <c r="V420" s="4" t="n">
        <v>2.5</v>
      </c>
      <c r="W420" s="4" t="n">
        <v>2</v>
      </c>
      <c r="X420" s="4" t="n">
        <v>3.5</v>
      </c>
      <c r="Y420" s="4" t="n">
        <v>3</v>
      </c>
      <c r="Z420" s="4" t="n">
        <v>3.5</v>
      </c>
      <c r="AA420" s="4" t="n">
        <v>3</v>
      </c>
      <c r="AB420" s="4" t="n">
        <v>2.5</v>
      </c>
      <c r="AC420" s="4" t="n">
        <v>3</v>
      </c>
      <c r="AD420" s="4" t="n">
        <v>3</v>
      </c>
      <c r="AE420" s="4" t="n">
        <v>3</v>
      </c>
      <c r="AF420" s="4" t="n">
        <v>4</v>
      </c>
      <c r="AG420" s="4" t="n">
        <v>3.5</v>
      </c>
      <c r="AH420" s="4" t="n">
        <v>3.5</v>
      </c>
      <c r="AI420" s="4" t="n">
        <v>4</v>
      </c>
      <c r="AJ420" s="4" t="n">
        <v>3.5</v>
      </c>
      <c r="AK420" s="11" t="n">
        <f aca="false">SUM(F420:AJ420)</f>
        <v>57</v>
      </c>
      <c r="AL420" s="4" t="n">
        <v>32</v>
      </c>
      <c r="AM420" s="17" t="n">
        <f aca="false">PRODUCT(AK420:AL420)</f>
        <v>1824</v>
      </c>
      <c r="AN420" s="29" t="n">
        <v>468</v>
      </c>
      <c r="AO420" s="8"/>
      <c r="AP420" s="4" t="n">
        <v>468</v>
      </c>
      <c r="AQ420" s="30"/>
      <c r="AR420" s="10"/>
      <c r="AS420" s="14"/>
      <c r="AT420" s="24"/>
      <c r="AU420" s="15" t="n">
        <f aca="false">AN420+AO420+AR420+AS420+AT420</f>
        <v>468</v>
      </c>
      <c r="AV420" s="15"/>
      <c r="AW420" s="15" t="n">
        <f aca="false">AP420+AR420+AS420+AT420+AV420+AZ420</f>
        <v>525</v>
      </c>
      <c r="AX420" s="15" t="n">
        <f aca="false">AU420-AW420+AV420+AZ420</f>
        <v>0</v>
      </c>
      <c r="AY420" s="15" t="n">
        <v>257.5</v>
      </c>
      <c r="AZ420" s="15" t="n">
        <f aca="false">AK420</f>
        <v>57</v>
      </c>
      <c r="BA420" s="15" t="n">
        <f aca="false">AY420+AZ420</f>
        <v>314.5</v>
      </c>
      <c r="BB420" s="15" t="n">
        <f aca="false">AM420-AW420</f>
        <v>1299</v>
      </c>
      <c r="BC420" s="31"/>
      <c r="BD420" s="31"/>
    </row>
    <row r="421" customFormat="false" ht="15.75" hidden="false" customHeight="false" outlineLevel="0" collapsed="false">
      <c r="A421" s="16" t="n">
        <v>598</v>
      </c>
      <c r="B421" s="4" t="s">
        <v>920</v>
      </c>
      <c r="C421" s="4" t="s">
        <v>728</v>
      </c>
      <c r="D421" s="4"/>
      <c r="E421" s="4"/>
      <c r="F421" s="4" t="n">
        <v>3.5</v>
      </c>
      <c r="G421" s="4"/>
      <c r="H421" s="4"/>
      <c r="I421" s="4"/>
      <c r="J421" s="4"/>
      <c r="K421" s="4"/>
      <c r="L421" s="4"/>
      <c r="M421" s="4"/>
      <c r="N421" s="4"/>
      <c r="O421" s="4" t="n">
        <v>3</v>
      </c>
      <c r="P421" s="4" t="n">
        <v>2</v>
      </c>
      <c r="Q421" s="4"/>
      <c r="R421" s="4" t="n">
        <v>3.5</v>
      </c>
      <c r="S421" s="4" t="n">
        <v>3.5</v>
      </c>
      <c r="T421" s="4" t="n">
        <v>4</v>
      </c>
      <c r="U421" s="4" t="n">
        <v>4</v>
      </c>
      <c r="V421" s="4" t="n">
        <v>4.5</v>
      </c>
      <c r="W421" s="4" t="n">
        <v>3.5</v>
      </c>
      <c r="X421" s="4" t="n">
        <v>2</v>
      </c>
      <c r="Y421" s="4" t="n">
        <v>2</v>
      </c>
      <c r="Z421" s="4" t="n">
        <v>2.5</v>
      </c>
      <c r="AA421" s="4" t="n">
        <v>2.5</v>
      </c>
      <c r="AB421" s="4" t="n">
        <v>2</v>
      </c>
      <c r="AC421" s="4" t="n">
        <v>4.5</v>
      </c>
      <c r="AD421" s="4" t="n">
        <v>4</v>
      </c>
      <c r="AE421" s="4" t="n">
        <v>5</v>
      </c>
      <c r="AF421" s="4" t="n">
        <v>5</v>
      </c>
      <c r="AG421" s="4" t="n">
        <v>5</v>
      </c>
      <c r="AH421" s="4" t="n">
        <v>3.5</v>
      </c>
      <c r="AI421" s="4" t="n">
        <v>3.5</v>
      </c>
      <c r="AJ421" s="4" t="n">
        <v>3.5</v>
      </c>
      <c r="AK421" s="11" t="n">
        <f aca="false">SUM(F421:AJ421)</f>
        <v>76.5</v>
      </c>
      <c r="AL421" s="4" t="n">
        <v>32</v>
      </c>
      <c r="AM421" s="17" t="n">
        <f aca="false">PRODUCT(AK421:AL421)</f>
        <v>2448</v>
      </c>
      <c r="AN421" s="29" t="n">
        <v>1081.5</v>
      </c>
      <c r="AO421" s="8"/>
      <c r="AP421" s="4" t="n">
        <v>1081.5</v>
      </c>
      <c r="AQ421" s="30"/>
      <c r="AR421" s="10"/>
      <c r="AS421" s="14"/>
      <c r="AT421" s="12"/>
      <c r="AU421" s="15" t="n">
        <f aca="false">AN421+AO421+AR421+AS421+AT421</f>
        <v>1081.5</v>
      </c>
      <c r="AV421" s="15"/>
      <c r="AW421" s="15" t="n">
        <f aca="false">AP421+AR421+AS421+AT421+AV421+AZ421</f>
        <v>1158</v>
      </c>
      <c r="AX421" s="15" t="n">
        <f aca="false">AU421-AW421+AV421+AZ421</f>
        <v>0</v>
      </c>
      <c r="AY421" s="15" t="n">
        <v>272.5</v>
      </c>
      <c r="AZ421" s="15" t="n">
        <f aca="false">AK421</f>
        <v>76.5</v>
      </c>
      <c r="BA421" s="15" t="n">
        <f aca="false">AY421+AZ421</f>
        <v>349</v>
      </c>
      <c r="BB421" s="15" t="n">
        <f aca="false">AM421-AW421</f>
        <v>1290</v>
      </c>
      <c r="BC421" s="4"/>
      <c r="BD421" s="4"/>
    </row>
    <row r="422" customFormat="false" ht="15.75" hidden="false" customHeight="false" outlineLevel="0" collapsed="false">
      <c r="A422" s="16" t="n">
        <v>275</v>
      </c>
      <c r="B422" s="4" t="s">
        <v>470</v>
      </c>
      <c r="C422" s="4" t="s">
        <v>377</v>
      </c>
      <c r="D422" s="4"/>
      <c r="E422" s="4"/>
      <c r="F422" s="4" t="n">
        <v>3</v>
      </c>
      <c r="G422" s="4" t="n">
        <v>3.5</v>
      </c>
      <c r="H422" s="4" t="n">
        <v>3.5</v>
      </c>
      <c r="I422" s="4" t="n">
        <v>3</v>
      </c>
      <c r="J422" s="4" t="n">
        <v>3</v>
      </c>
      <c r="K422" s="4" t="n">
        <v>3</v>
      </c>
      <c r="L422" s="4" t="n">
        <v>3</v>
      </c>
      <c r="M422" s="4" t="n">
        <v>2.5</v>
      </c>
      <c r="N422" s="4" t="n">
        <v>3</v>
      </c>
      <c r="O422" s="4" t="n">
        <v>2.5</v>
      </c>
      <c r="P422" s="4" t="n">
        <v>2</v>
      </c>
      <c r="Q422" s="4" t="n">
        <v>2</v>
      </c>
      <c r="R422" s="4" t="n">
        <v>2</v>
      </c>
      <c r="S422" s="4" t="n">
        <v>1.5</v>
      </c>
      <c r="T422" s="4"/>
      <c r="U422" s="4" t="n">
        <v>1</v>
      </c>
      <c r="V422" s="4" t="n">
        <v>1</v>
      </c>
      <c r="W422" s="4" t="n">
        <v>1</v>
      </c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11" t="n">
        <f aca="false">SUM(F422:AJ422)</f>
        <v>40.5</v>
      </c>
      <c r="AL422" s="4" t="n">
        <v>32</v>
      </c>
      <c r="AM422" s="17" t="n">
        <f aca="false">PRODUCT(AK422:AL422)</f>
        <v>1296</v>
      </c>
      <c r="AN422" s="29"/>
      <c r="AO422" s="8"/>
      <c r="AP422" s="4"/>
      <c r="AQ422" s="30"/>
      <c r="AR422" s="10"/>
      <c r="AS422" s="14"/>
      <c r="AT422" s="12"/>
      <c r="AU422" s="15" t="n">
        <f aca="false">AN422+AO422+AR422+AS422+AT422</f>
        <v>0</v>
      </c>
      <c r="AV422" s="15"/>
      <c r="AW422" s="15" t="n">
        <f aca="false">AP422+AR422+AS422+AT422+AV422+AZ422</f>
        <v>40.5</v>
      </c>
      <c r="AX422" s="15"/>
      <c r="AY422" s="15"/>
      <c r="AZ422" s="15" t="n">
        <f aca="false">AK422</f>
        <v>40.5</v>
      </c>
      <c r="BA422" s="15" t="n">
        <f aca="false">AY422+AZ422</f>
        <v>40.5</v>
      </c>
      <c r="BB422" s="15" t="n">
        <f aca="false">AM422-AW422</f>
        <v>1255.5</v>
      </c>
      <c r="BC422" s="4"/>
      <c r="BD422" s="4"/>
    </row>
    <row r="423" customFormat="false" ht="15.75" hidden="false" customHeight="false" outlineLevel="0" collapsed="false">
      <c r="A423" s="16" t="n">
        <v>731</v>
      </c>
      <c r="B423" s="4" t="s">
        <v>1088</v>
      </c>
      <c r="C423" s="4" t="s">
        <v>1033</v>
      </c>
      <c r="D423" s="4"/>
      <c r="E423" s="4"/>
      <c r="F423" s="4"/>
      <c r="G423" s="4"/>
      <c r="H423" s="4" t="n">
        <v>1</v>
      </c>
      <c r="I423" s="4" t="n">
        <v>1</v>
      </c>
      <c r="J423" s="4" t="n">
        <v>1</v>
      </c>
      <c r="K423" s="4" t="n">
        <v>3</v>
      </c>
      <c r="L423" s="4" t="n">
        <v>3</v>
      </c>
      <c r="M423" s="4" t="n">
        <v>1</v>
      </c>
      <c r="N423" s="4" t="n">
        <v>1</v>
      </c>
      <c r="O423" s="4" t="n">
        <v>1</v>
      </c>
      <c r="P423" s="4" t="n">
        <v>1</v>
      </c>
      <c r="Q423" s="4" t="n">
        <v>1</v>
      </c>
      <c r="R423" s="4" t="n">
        <v>4</v>
      </c>
      <c r="S423" s="4" t="n">
        <v>4</v>
      </c>
      <c r="T423" s="4" t="n">
        <v>1</v>
      </c>
      <c r="U423" s="4" t="n">
        <v>1</v>
      </c>
      <c r="V423" s="4" t="n">
        <v>1</v>
      </c>
      <c r="W423" s="4" t="n">
        <v>1</v>
      </c>
      <c r="X423" s="4" t="n">
        <v>1</v>
      </c>
      <c r="Y423" s="4" t="n">
        <v>3</v>
      </c>
      <c r="Z423" s="4" t="n">
        <v>2</v>
      </c>
      <c r="AA423" s="4"/>
      <c r="AB423" s="4" t="n">
        <v>1</v>
      </c>
      <c r="AC423" s="4" t="n">
        <v>1</v>
      </c>
      <c r="AD423" s="4" t="n">
        <v>1</v>
      </c>
      <c r="AE423" s="4" t="n">
        <v>1</v>
      </c>
      <c r="AF423" s="4" t="n">
        <v>0.5</v>
      </c>
      <c r="AG423" s="4" t="n">
        <v>1</v>
      </c>
      <c r="AH423" s="4" t="n">
        <v>1</v>
      </c>
      <c r="AI423" s="4" t="n">
        <v>1</v>
      </c>
      <c r="AJ423" s="4" t="n">
        <v>1</v>
      </c>
      <c r="AK423" s="11" t="n">
        <f aca="false">SUM(F423:AJ423)</f>
        <v>40.5</v>
      </c>
      <c r="AL423" s="4" t="n">
        <v>32</v>
      </c>
      <c r="AM423" s="17" t="n">
        <f aca="false">PRODUCT(AK423:AL423)</f>
        <v>1296</v>
      </c>
      <c r="AN423" s="29" t="n">
        <v>0</v>
      </c>
      <c r="AO423" s="8"/>
      <c r="AP423" s="4"/>
      <c r="AQ423" s="30"/>
      <c r="AR423" s="10"/>
      <c r="AS423" s="14"/>
      <c r="AT423" s="12"/>
      <c r="AU423" s="15" t="n">
        <f aca="false">AN423+AO423+AR423+AS423+AT423</f>
        <v>0</v>
      </c>
      <c r="AV423" s="15"/>
      <c r="AW423" s="15" t="n">
        <f aca="false">AP423+AR423+AS423+AT423+AV423+AZ423</f>
        <v>40.5</v>
      </c>
      <c r="AX423" s="15" t="n">
        <f aca="false">AU423-AW423+AV423+AZ423</f>
        <v>0</v>
      </c>
      <c r="AY423" s="15" t="n">
        <v>255.5</v>
      </c>
      <c r="AZ423" s="15" t="n">
        <f aca="false">AK423</f>
        <v>40.5</v>
      </c>
      <c r="BA423" s="15" t="n">
        <f aca="false">AY423+AZ423</f>
        <v>296</v>
      </c>
      <c r="BB423" s="15" t="n">
        <f aca="false">AM423-AW423</f>
        <v>1255.5</v>
      </c>
      <c r="BC423" s="4"/>
      <c r="BD423" s="4"/>
    </row>
    <row r="424" customFormat="false" ht="15.75" hidden="false" customHeight="false" outlineLevel="0" collapsed="false">
      <c r="A424" s="16" t="n">
        <v>777</v>
      </c>
      <c r="B424" s="4" t="s">
        <v>1145</v>
      </c>
      <c r="C424" s="4" t="s">
        <v>1130</v>
      </c>
      <c r="D424" s="4"/>
      <c r="E424" s="4"/>
      <c r="F424" s="4" t="n">
        <v>2</v>
      </c>
      <c r="G424" s="4" t="n">
        <v>2</v>
      </c>
      <c r="H424" s="4" t="n">
        <v>2</v>
      </c>
      <c r="I424" s="4" t="n">
        <v>2</v>
      </c>
      <c r="J424" s="4" t="n">
        <v>2</v>
      </c>
      <c r="K424" s="4" t="n">
        <v>2</v>
      </c>
      <c r="L424" s="4" t="n">
        <v>2</v>
      </c>
      <c r="M424" s="4" t="n">
        <v>1</v>
      </c>
      <c r="N424" s="4" t="n">
        <v>2</v>
      </c>
      <c r="O424" s="4" t="n">
        <v>2</v>
      </c>
      <c r="P424" s="4" t="n">
        <v>2</v>
      </c>
      <c r="Q424" s="4"/>
      <c r="R424" s="4"/>
      <c r="S424" s="4" t="n">
        <v>1.5</v>
      </c>
      <c r="T424" s="4" t="n">
        <v>2</v>
      </c>
      <c r="U424" s="4" t="n">
        <v>2</v>
      </c>
      <c r="V424" s="4" t="n">
        <v>2</v>
      </c>
      <c r="W424" s="4" t="n">
        <v>1.5</v>
      </c>
      <c r="X424" s="4" t="n">
        <v>1.5</v>
      </c>
      <c r="Y424" s="4" t="n">
        <v>1.5</v>
      </c>
      <c r="Z424" s="4" t="n">
        <v>1.5</v>
      </c>
      <c r="AA424" s="4" t="n">
        <v>1.5</v>
      </c>
      <c r="AB424" s="4" t="n">
        <v>1.5</v>
      </c>
      <c r="AC424" s="4"/>
      <c r="AD424" s="4" t="n">
        <v>1.5</v>
      </c>
      <c r="AE424" s="4"/>
      <c r="AF424" s="4"/>
      <c r="AG424" s="4" t="n">
        <v>1.5</v>
      </c>
      <c r="AH424" s="4"/>
      <c r="AI424" s="4"/>
      <c r="AJ424" s="4"/>
      <c r="AK424" s="11" t="n">
        <f aca="false">SUM(F424:AJ424)</f>
        <v>40.5</v>
      </c>
      <c r="AL424" s="4" t="n">
        <v>32</v>
      </c>
      <c r="AM424" s="17" t="n">
        <f aca="false">PRODUCT(AK424:AL424)</f>
        <v>1296</v>
      </c>
      <c r="AN424" s="29" t="n">
        <v>0</v>
      </c>
      <c r="AO424" s="8"/>
      <c r="AP424" s="4"/>
      <c r="AQ424" s="30"/>
      <c r="AR424" s="10"/>
      <c r="AS424" s="14"/>
      <c r="AT424" s="59"/>
      <c r="AU424" s="15" t="n">
        <f aca="false">AN424+AO424+AR424+AS424+AT424</f>
        <v>0</v>
      </c>
      <c r="AV424" s="4"/>
      <c r="AW424" s="15" t="n">
        <f aca="false">AP424+AR424+AS424+AT424+AV424+AZ424</f>
        <v>40.5</v>
      </c>
      <c r="AX424" s="15" t="n">
        <f aca="false">AU424-AW424+AV424+AZ424</f>
        <v>0</v>
      </c>
      <c r="AY424" s="4" t="n">
        <v>180</v>
      </c>
      <c r="AZ424" s="15" t="n">
        <f aca="false">AK424</f>
        <v>40.5</v>
      </c>
      <c r="BA424" s="15" t="n">
        <f aca="false">AY424+AZ424</f>
        <v>220.5</v>
      </c>
      <c r="BB424" s="15" t="n">
        <f aca="false">AM424-AW424</f>
        <v>1255.5</v>
      </c>
      <c r="BC424" s="4"/>
      <c r="BD424" s="4"/>
    </row>
    <row r="425" customFormat="false" ht="15.75" hidden="false" customHeight="false" outlineLevel="0" collapsed="false">
      <c r="A425" s="16" t="n">
        <v>853</v>
      </c>
      <c r="B425" s="4" t="s">
        <v>1240</v>
      </c>
      <c r="C425" s="4" t="s">
        <v>1233</v>
      </c>
      <c r="D425" s="4"/>
      <c r="E425" s="4"/>
      <c r="F425" s="4" t="n">
        <v>3</v>
      </c>
      <c r="G425" s="4" t="n">
        <v>3</v>
      </c>
      <c r="H425" s="4" t="n">
        <v>1.5</v>
      </c>
      <c r="I425" s="4" t="n">
        <v>2.5</v>
      </c>
      <c r="J425" s="4" t="n">
        <v>1</v>
      </c>
      <c r="K425" s="4" t="n">
        <v>2</v>
      </c>
      <c r="L425" s="4"/>
      <c r="M425" s="4" t="n">
        <v>3</v>
      </c>
      <c r="N425" s="4" t="n">
        <v>1</v>
      </c>
      <c r="O425" s="4" t="n">
        <v>2</v>
      </c>
      <c r="P425" s="4" t="n">
        <v>2</v>
      </c>
      <c r="Q425" s="4" t="n">
        <v>1</v>
      </c>
      <c r="R425" s="4"/>
      <c r="S425" s="4"/>
      <c r="T425" s="4" t="n">
        <v>1</v>
      </c>
      <c r="U425" s="4" t="n">
        <v>1</v>
      </c>
      <c r="V425" s="4" t="n">
        <v>1</v>
      </c>
      <c r="W425" s="4" t="n">
        <v>1</v>
      </c>
      <c r="X425" s="4" t="n">
        <v>1</v>
      </c>
      <c r="Y425" s="4" t="n">
        <v>1</v>
      </c>
      <c r="Z425" s="4" t="n">
        <v>1.5</v>
      </c>
      <c r="AA425" s="4" t="n">
        <v>1.5</v>
      </c>
      <c r="AB425" s="4" t="n">
        <v>1</v>
      </c>
      <c r="AC425" s="4" t="n">
        <v>1.5</v>
      </c>
      <c r="AD425" s="4" t="n">
        <v>1.5</v>
      </c>
      <c r="AE425" s="4" t="n">
        <v>1.5</v>
      </c>
      <c r="AF425" s="4"/>
      <c r="AG425" s="4" t="n">
        <v>1.5</v>
      </c>
      <c r="AH425" s="4" t="n">
        <v>1.5</v>
      </c>
      <c r="AI425" s="4" t="n">
        <v>1</v>
      </c>
      <c r="AJ425" s="4"/>
      <c r="AK425" s="11" t="n">
        <f aca="false">SUM(F425:AJ425)</f>
        <v>40.5</v>
      </c>
      <c r="AL425" s="4" t="n">
        <v>32</v>
      </c>
      <c r="AM425" s="17" t="n">
        <f aca="false">PRODUCT(AK425:AL425)</f>
        <v>1296</v>
      </c>
      <c r="AN425" s="29"/>
      <c r="AO425" s="8"/>
      <c r="AP425" s="4"/>
      <c r="AQ425" s="4"/>
      <c r="AR425" s="10"/>
      <c r="AS425" s="14"/>
      <c r="AT425" s="12"/>
      <c r="AU425" s="15" t="n">
        <f aca="false">AN425+AO425+AR425+AS425+AT425</f>
        <v>0</v>
      </c>
      <c r="AV425" s="4"/>
      <c r="AW425" s="15" t="n">
        <f aca="false">AP425+AR425+AS425+AT425+AV425+AZ425</f>
        <v>40.5</v>
      </c>
      <c r="AX425" s="15" t="n">
        <f aca="false">AU425-AW425+AV425+AZ425</f>
        <v>0</v>
      </c>
      <c r="AY425" s="58" t="n">
        <v>0</v>
      </c>
      <c r="AZ425" s="15" t="n">
        <f aca="false">AK425</f>
        <v>40.5</v>
      </c>
      <c r="BA425" s="15" t="n">
        <f aca="false">AY425+AZ425</f>
        <v>40.5</v>
      </c>
      <c r="BB425" s="15" t="n">
        <f aca="false">AM425-AW425</f>
        <v>1255.5</v>
      </c>
      <c r="BC425" s="4"/>
      <c r="BD425" s="4"/>
    </row>
    <row r="426" customFormat="false" ht="15.75" hidden="false" customHeight="false" outlineLevel="0" collapsed="false">
      <c r="A426" s="16" t="n">
        <v>665</v>
      </c>
      <c r="B426" s="4" t="s">
        <v>1007</v>
      </c>
      <c r="C426" s="4" t="s">
        <v>1000</v>
      </c>
      <c r="D426" s="4"/>
      <c r="E426" s="4"/>
      <c r="F426" s="4" t="n">
        <v>2</v>
      </c>
      <c r="G426" s="4" t="n">
        <v>1.5</v>
      </c>
      <c r="H426" s="4" t="n">
        <v>1.5</v>
      </c>
      <c r="I426" s="4"/>
      <c r="J426" s="4" t="n">
        <v>1</v>
      </c>
      <c r="K426" s="4" t="n">
        <v>2</v>
      </c>
      <c r="L426" s="4" t="n">
        <v>2</v>
      </c>
      <c r="M426" s="4" t="n">
        <v>1.5</v>
      </c>
      <c r="N426" s="4" t="n">
        <v>1.5</v>
      </c>
      <c r="O426" s="4" t="n">
        <v>1.5</v>
      </c>
      <c r="P426" s="4" t="n">
        <v>1.5</v>
      </c>
      <c r="Q426" s="4" t="n">
        <v>1.5</v>
      </c>
      <c r="R426" s="4" t="n">
        <v>2</v>
      </c>
      <c r="S426" s="4" t="n">
        <v>0.5</v>
      </c>
      <c r="T426" s="4"/>
      <c r="U426" s="4" t="n">
        <v>1.5</v>
      </c>
      <c r="V426" s="4" t="n">
        <v>1.5</v>
      </c>
      <c r="W426" s="4" t="n">
        <v>1.5</v>
      </c>
      <c r="X426" s="4" t="n">
        <v>1.5</v>
      </c>
      <c r="Y426" s="4"/>
      <c r="Z426" s="4" t="n">
        <v>2</v>
      </c>
      <c r="AA426" s="4" t="n">
        <v>1.5</v>
      </c>
      <c r="AB426" s="4" t="n">
        <v>1</v>
      </c>
      <c r="AC426" s="4" t="n">
        <v>1.5</v>
      </c>
      <c r="AD426" s="4" t="n">
        <v>1.5</v>
      </c>
      <c r="AE426" s="4" t="n">
        <v>1.5</v>
      </c>
      <c r="AF426" s="4" t="n">
        <v>2</v>
      </c>
      <c r="AG426" s="4" t="n">
        <v>1</v>
      </c>
      <c r="AH426" s="4" t="n">
        <v>1</v>
      </c>
      <c r="AI426" s="4" t="n">
        <v>1</v>
      </c>
      <c r="AJ426" s="4"/>
      <c r="AK426" s="11" t="n">
        <f aca="false">SUM(F426:AJ426)</f>
        <v>40</v>
      </c>
      <c r="AL426" s="4" t="n">
        <v>32</v>
      </c>
      <c r="AM426" s="17" t="n">
        <f aca="false">PRODUCT(AK426:AL426)</f>
        <v>1280</v>
      </c>
      <c r="AN426" s="29" t="n">
        <v>0</v>
      </c>
      <c r="AO426" s="8"/>
      <c r="AP426" s="4"/>
      <c r="AQ426" s="30"/>
      <c r="AR426" s="10"/>
      <c r="AS426" s="14"/>
      <c r="AT426" s="12"/>
      <c r="AU426" s="15" t="n">
        <f aca="false">AN426+AO426+AR426+AS426+AT426</f>
        <v>0</v>
      </c>
      <c r="AV426" s="15"/>
      <c r="AW426" s="15" t="n">
        <f aca="false">AP426+AR426+AS426+AT426+AV426+AZ426</f>
        <v>40</v>
      </c>
      <c r="AX426" s="15" t="n">
        <f aca="false">AU426-AW426+AV426+AZ426</f>
        <v>0</v>
      </c>
      <c r="AY426" s="15" t="n">
        <v>204.5</v>
      </c>
      <c r="AZ426" s="15" t="n">
        <f aca="false">AK426</f>
        <v>40</v>
      </c>
      <c r="BA426" s="15" t="n">
        <f aca="false">AY426+AZ426</f>
        <v>244.5</v>
      </c>
      <c r="BB426" s="15" t="n">
        <f aca="false">AM426-AW426</f>
        <v>1240</v>
      </c>
      <c r="BC426" s="4"/>
      <c r="BD426" s="4"/>
    </row>
    <row r="427" customFormat="false" ht="15.75" hidden="false" customHeight="false" outlineLevel="0" collapsed="false">
      <c r="A427" s="16" t="n">
        <v>558</v>
      </c>
      <c r="B427" s="23" t="s">
        <v>857</v>
      </c>
      <c r="C427" s="4" t="s">
        <v>728</v>
      </c>
      <c r="D427" s="4"/>
      <c r="E427" s="4"/>
      <c r="F427" s="4" t="n">
        <v>4</v>
      </c>
      <c r="G427" s="4" t="n">
        <v>3.5</v>
      </c>
      <c r="H427" s="4" t="n">
        <v>4</v>
      </c>
      <c r="I427" s="4" t="n">
        <v>3.5</v>
      </c>
      <c r="J427" s="4" t="n">
        <v>3.5</v>
      </c>
      <c r="K427" s="4" t="n">
        <v>2</v>
      </c>
      <c r="L427" s="4" t="n">
        <v>2.5</v>
      </c>
      <c r="M427" s="4" t="n">
        <v>2</v>
      </c>
      <c r="N427" s="4" t="n">
        <v>2</v>
      </c>
      <c r="O427" s="4" t="n">
        <v>1.5</v>
      </c>
      <c r="P427" s="4" t="n">
        <v>2</v>
      </c>
      <c r="Q427" s="4" t="n">
        <v>1.5</v>
      </c>
      <c r="R427" s="4" t="n">
        <v>1.5</v>
      </c>
      <c r="S427" s="4" t="n">
        <v>1.5</v>
      </c>
      <c r="T427" s="4" t="n">
        <v>1.5</v>
      </c>
      <c r="U427" s="4" t="n">
        <v>1.5</v>
      </c>
      <c r="V427" s="4" t="n">
        <v>1.5</v>
      </c>
      <c r="W427" s="4" t="n">
        <v>1.5</v>
      </c>
      <c r="X427" s="4" t="n">
        <v>1.5</v>
      </c>
      <c r="Y427" s="4" t="n">
        <v>1.5</v>
      </c>
      <c r="Z427" s="4" t="n">
        <v>1.5</v>
      </c>
      <c r="AA427" s="4" t="n">
        <v>1.5</v>
      </c>
      <c r="AB427" s="4" t="n">
        <v>1</v>
      </c>
      <c r="AC427" s="4" t="n">
        <v>1</v>
      </c>
      <c r="AD427" s="4" t="n">
        <v>1</v>
      </c>
      <c r="AE427" s="4" t="n">
        <v>1</v>
      </c>
      <c r="AF427" s="4" t="n">
        <v>1</v>
      </c>
      <c r="AG427" s="4" t="n">
        <v>1</v>
      </c>
      <c r="AH427" s="4" t="n">
        <v>1</v>
      </c>
      <c r="AI427" s="4" t="n">
        <v>1</v>
      </c>
      <c r="AJ427" s="4" t="n">
        <v>1</v>
      </c>
      <c r="AK427" s="11" t="n">
        <f aca="false">SUM(F427:AJ427)</f>
        <v>56</v>
      </c>
      <c r="AL427" s="4" t="n">
        <v>32</v>
      </c>
      <c r="AM427" s="17" t="n">
        <f aca="false">PRODUCT(AK427:AL427)</f>
        <v>1792</v>
      </c>
      <c r="AN427" s="29" t="n">
        <v>0</v>
      </c>
      <c r="AO427" s="8"/>
      <c r="AP427" s="4"/>
      <c r="AQ427" s="30"/>
      <c r="AR427" s="10"/>
      <c r="AS427" s="14"/>
      <c r="AT427" s="12"/>
      <c r="AU427" s="15" t="n">
        <f aca="false">AN427+AO427+AR427+AS427+AT427</f>
        <v>0</v>
      </c>
      <c r="AV427" s="15" t="n">
        <v>500</v>
      </c>
      <c r="AW427" s="15" t="n">
        <f aca="false">AP427+AR427+AS427+AT427+AV427+AZ427</f>
        <v>556</v>
      </c>
      <c r="AX427" s="15" t="n">
        <f aca="false">AU427-AW427+AV427+AZ427</f>
        <v>0</v>
      </c>
      <c r="AY427" s="15" t="n">
        <v>480</v>
      </c>
      <c r="AZ427" s="15" t="n">
        <f aca="false">AK427</f>
        <v>56</v>
      </c>
      <c r="BA427" s="15" t="n">
        <f aca="false">AY427+AZ427</f>
        <v>536</v>
      </c>
      <c r="BB427" s="15" t="n">
        <f aca="false">AM427-AW427</f>
        <v>1236</v>
      </c>
      <c r="BC427" s="4"/>
      <c r="BD427" s="4"/>
    </row>
    <row r="428" customFormat="false" ht="15.75" hidden="false" customHeight="false" outlineLevel="0" collapsed="false">
      <c r="A428" s="16" t="n">
        <v>475</v>
      </c>
      <c r="B428" s="4" t="s">
        <v>706</v>
      </c>
      <c r="C428" s="4" t="s">
        <v>475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 t="n">
        <v>3</v>
      </c>
      <c r="Y428" s="4" t="n">
        <v>3</v>
      </c>
      <c r="Z428" s="4" t="n">
        <v>3</v>
      </c>
      <c r="AA428" s="4" t="n">
        <v>3</v>
      </c>
      <c r="AB428" s="4" t="n">
        <v>3</v>
      </c>
      <c r="AC428" s="4" t="n">
        <v>3</v>
      </c>
      <c r="AD428" s="4" t="n">
        <v>3</v>
      </c>
      <c r="AE428" s="4" t="n">
        <v>3</v>
      </c>
      <c r="AF428" s="4" t="n">
        <v>3</v>
      </c>
      <c r="AG428" s="4" t="n">
        <v>3</v>
      </c>
      <c r="AH428" s="4" t="n">
        <v>3</v>
      </c>
      <c r="AI428" s="4" t="n">
        <v>3</v>
      </c>
      <c r="AJ428" s="4" t="n">
        <v>3</v>
      </c>
      <c r="AK428" s="11" t="n">
        <f aca="false">SUM(F428:AJ428)</f>
        <v>39</v>
      </c>
      <c r="AL428" s="4" t="n">
        <v>32</v>
      </c>
      <c r="AM428" s="17" t="n">
        <f aca="false">PRODUCT(AK428:AL428)</f>
        <v>1248</v>
      </c>
      <c r="AN428" s="29"/>
      <c r="AO428" s="8"/>
      <c r="AP428" s="4"/>
      <c r="AQ428" s="30"/>
      <c r="AR428" s="10"/>
      <c r="AS428" s="14"/>
      <c r="AT428" s="12"/>
      <c r="AU428" s="15" t="n">
        <f aca="false">AN428+AO428+AR428+AS428+AT428</f>
        <v>0</v>
      </c>
      <c r="AV428" s="15"/>
      <c r="AW428" s="15" t="n">
        <f aca="false">AP428+AR428+AS428+AT428+AV428+AZ428</f>
        <v>39</v>
      </c>
      <c r="AX428" s="15"/>
      <c r="AY428" s="15"/>
      <c r="AZ428" s="15" t="n">
        <f aca="false">AK428</f>
        <v>39</v>
      </c>
      <c r="BA428" s="15" t="n">
        <f aca="false">AY428+AZ428</f>
        <v>39</v>
      </c>
      <c r="BB428" s="15" t="n">
        <f aca="false">AM428-AW428</f>
        <v>1209</v>
      </c>
      <c r="BC428" s="4"/>
      <c r="BD428" s="4"/>
    </row>
    <row r="429" customFormat="false" ht="15.75" hidden="false" customHeight="false" outlineLevel="0" collapsed="false">
      <c r="A429" s="16" t="n">
        <v>691</v>
      </c>
      <c r="B429" s="4" t="s">
        <v>1039</v>
      </c>
      <c r="C429" s="4" t="s">
        <v>1033</v>
      </c>
      <c r="D429" s="4"/>
      <c r="E429" s="4"/>
      <c r="F429" s="4"/>
      <c r="G429" s="4" t="n">
        <v>1.5</v>
      </c>
      <c r="H429" s="4" t="n">
        <v>1.5</v>
      </c>
      <c r="I429" s="4" t="n">
        <v>1.5</v>
      </c>
      <c r="J429" s="4" t="n">
        <v>1.5</v>
      </c>
      <c r="K429" s="4" t="n">
        <v>1.5</v>
      </c>
      <c r="L429" s="4" t="n">
        <v>1.5</v>
      </c>
      <c r="M429" s="4" t="n">
        <v>1.5</v>
      </c>
      <c r="N429" s="4" t="n">
        <v>1.5</v>
      </c>
      <c r="O429" s="4" t="n">
        <v>1.5</v>
      </c>
      <c r="P429" s="4" t="n">
        <v>1</v>
      </c>
      <c r="Q429" s="4" t="n">
        <v>1.5</v>
      </c>
      <c r="R429" s="4" t="n">
        <v>1.5</v>
      </c>
      <c r="S429" s="4" t="n">
        <v>1.5</v>
      </c>
      <c r="T429" s="4" t="n">
        <v>1.5</v>
      </c>
      <c r="U429" s="4" t="n">
        <v>1.5</v>
      </c>
      <c r="V429" s="4" t="n">
        <v>1.5</v>
      </c>
      <c r="W429" s="4" t="n">
        <v>1</v>
      </c>
      <c r="X429" s="4" t="n">
        <v>1.5</v>
      </c>
      <c r="Y429" s="4" t="n">
        <v>1.5</v>
      </c>
      <c r="Z429" s="4" t="n">
        <v>1</v>
      </c>
      <c r="AA429" s="4" t="n">
        <v>1</v>
      </c>
      <c r="AB429" s="4"/>
      <c r="AC429" s="4" t="n">
        <v>1</v>
      </c>
      <c r="AD429" s="4" t="n">
        <v>1</v>
      </c>
      <c r="AE429" s="4" t="n">
        <v>1.5</v>
      </c>
      <c r="AF429" s="4" t="n">
        <v>1.5</v>
      </c>
      <c r="AG429" s="4" t="n">
        <v>1</v>
      </c>
      <c r="AH429" s="4" t="n">
        <v>1</v>
      </c>
      <c r="AI429" s="4" t="n">
        <v>1.5</v>
      </c>
      <c r="AJ429" s="4" t="n">
        <v>1</v>
      </c>
      <c r="AK429" s="11" t="n">
        <f aca="false">SUM(F429:AJ429)</f>
        <v>39</v>
      </c>
      <c r="AL429" s="4" t="n">
        <v>32</v>
      </c>
      <c r="AM429" s="17" t="n">
        <f aca="false">PRODUCT(AK429:AL429)</f>
        <v>1248</v>
      </c>
      <c r="AN429" s="29" t="n">
        <v>0</v>
      </c>
      <c r="AO429" s="8"/>
      <c r="AP429" s="4"/>
      <c r="AQ429" s="30"/>
      <c r="AR429" s="10"/>
      <c r="AS429" s="14"/>
      <c r="AT429" s="24"/>
      <c r="AU429" s="15" t="n">
        <f aca="false">AN429+AO429+AR429+AS429+AT429</f>
        <v>0</v>
      </c>
      <c r="AV429" s="15"/>
      <c r="AW429" s="15" t="n">
        <f aca="false">AP429+AR429+AS429+AT429+AV429+AZ429</f>
        <v>39</v>
      </c>
      <c r="AX429" s="15" t="n">
        <f aca="false">AU429-AW429+AV429+AZ429</f>
        <v>0</v>
      </c>
      <c r="AY429" s="15" t="n">
        <v>116.5</v>
      </c>
      <c r="AZ429" s="15" t="n">
        <f aca="false">AK429</f>
        <v>39</v>
      </c>
      <c r="BA429" s="15" t="n">
        <f aca="false">AY429+AZ429</f>
        <v>155.5</v>
      </c>
      <c r="BB429" s="15" t="n">
        <f aca="false">AM429-AW429</f>
        <v>1209</v>
      </c>
      <c r="BC429" s="4"/>
      <c r="BD429" s="31"/>
    </row>
    <row r="430" customFormat="false" ht="15.75" hidden="false" customHeight="false" outlineLevel="0" collapsed="false">
      <c r="A430" s="16" t="n">
        <v>869</v>
      </c>
      <c r="B430" s="4" t="s">
        <v>1177</v>
      </c>
      <c r="C430" s="4" t="s">
        <v>1233</v>
      </c>
      <c r="D430" s="4"/>
      <c r="E430" s="4"/>
      <c r="F430" s="4"/>
      <c r="G430" s="4" t="n">
        <v>2</v>
      </c>
      <c r="H430" s="4"/>
      <c r="I430" s="4" t="n">
        <v>2</v>
      </c>
      <c r="J430" s="4" t="n">
        <v>2</v>
      </c>
      <c r="K430" s="4" t="n">
        <v>2</v>
      </c>
      <c r="L430" s="4" t="n">
        <v>2</v>
      </c>
      <c r="M430" s="4" t="n">
        <v>2</v>
      </c>
      <c r="N430" s="4" t="n">
        <v>1.5</v>
      </c>
      <c r="O430" s="4" t="n">
        <v>1.5</v>
      </c>
      <c r="P430" s="4" t="n">
        <v>2</v>
      </c>
      <c r="Q430" s="4" t="n">
        <v>1.5</v>
      </c>
      <c r="R430" s="4"/>
      <c r="S430" s="4" t="n">
        <v>1.5</v>
      </c>
      <c r="T430" s="4" t="n">
        <v>1.5</v>
      </c>
      <c r="U430" s="4" t="n">
        <v>1.5</v>
      </c>
      <c r="V430" s="4" t="n">
        <v>1.5</v>
      </c>
      <c r="W430" s="4"/>
      <c r="X430" s="4"/>
      <c r="Y430" s="4" t="n">
        <v>1</v>
      </c>
      <c r="Z430" s="4" t="n">
        <v>1.5</v>
      </c>
      <c r="AA430" s="4" t="n">
        <v>1</v>
      </c>
      <c r="AB430" s="4" t="n">
        <v>1.5</v>
      </c>
      <c r="AC430" s="4" t="n">
        <v>1</v>
      </c>
      <c r="AD430" s="4" t="n">
        <v>1</v>
      </c>
      <c r="AE430" s="4" t="n">
        <v>1.5</v>
      </c>
      <c r="AF430" s="4" t="n">
        <v>1.5</v>
      </c>
      <c r="AG430" s="4" t="n">
        <v>1</v>
      </c>
      <c r="AH430" s="4" t="n">
        <v>1</v>
      </c>
      <c r="AI430" s="4" t="n">
        <v>1.5</v>
      </c>
      <c r="AJ430" s="4" t="n">
        <v>1</v>
      </c>
      <c r="AK430" s="11" t="n">
        <f aca="false">SUM(F430:AJ430)</f>
        <v>39</v>
      </c>
      <c r="AL430" s="4" t="n">
        <v>32</v>
      </c>
      <c r="AM430" s="17" t="n">
        <f aca="false">PRODUCT(AK430:AL430)</f>
        <v>1248</v>
      </c>
      <c r="AN430" s="29"/>
      <c r="AO430" s="8"/>
      <c r="AP430" s="4"/>
      <c r="AQ430" s="4"/>
      <c r="AR430" s="10"/>
      <c r="AS430" s="14"/>
      <c r="AT430" s="12"/>
      <c r="AU430" s="15" t="n">
        <f aca="false">AN430+AO430+AR430+AS430+AT430</f>
        <v>0</v>
      </c>
      <c r="AV430" s="4"/>
      <c r="AW430" s="15" t="n">
        <f aca="false">AP430+AR430+AS430+AT430+AV430+AZ430</f>
        <v>39</v>
      </c>
      <c r="AX430" s="15" t="n">
        <f aca="false">AU430-AW430+AV430+AZ430</f>
        <v>0</v>
      </c>
      <c r="AY430" s="58" t="n">
        <v>0</v>
      </c>
      <c r="AZ430" s="15" t="n">
        <f aca="false">AK430</f>
        <v>39</v>
      </c>
      <c r="BA430" s="15" t="n">
        <f aca="false">AY430+AZ430</f>
        <v>39</v>
      </c>
      <c r="BB430" s="15" t="n">
        <f aca="false">AM430-AW430</f>
        <v>1209</v>
      </c>
      <c r="BC430" s="4"/>
      <c r="BD430" s="4"/>
    </row>
    <row r="431" customFormat="false" ht="15.75" hidden="false" customHeight="false" outlineLevel="0" collapsed="false">
      <c r="A431" s="16" t="n">
        <v>512</v>
      </c>
      <c r="B431" s="23" t="s">
        <v>780</v>
      </c>
      <c r="C431" s="4" t="s">
        <v>728</v>
      </c>
      <c r="D431" s="4" t="n">
        <v>31659365</v>
      </c>
      <c r="E431" s="4" t="s">
        <v>781</v>
      </c>
      <c r="F431" s="4" t="n">
        <v>3.5</v>
      </c>
      <c r="G431" s="4" t="n">
        <v>4.5</v>
      </c>
      <c r="H431" s="4" t="n">
        <v>3.5</v>
      </c>
      <c r="I431" s="4" t="n">
        <v>2.5</v>
      </c>
      <c r="J431" s="4" t="n">
        <v>4</v>
      </c>
      <c r="K431" s="4" t="n">
        <v>4.5</v>
      </c>
      <c r="L431" s="4" t="n">
        <v>2.5</v>
      </c>
      <c r="M431" s="4" t="n">
        <v>3.5</v>
      </c>
      <c r="N431" s="4" t="n">
        <v>3.5</v>
      </c>
      <c r="O431" s="4" t="n">
        <v>4</v>
      </c>
      <c r="P431" s="4" t="n">
        <v>4</v>
      </c>
      <c r="Q431" s="4" t="n">
        <v>4</v>
      </c>
      <c r="R431" s="4" t="n">
        <v>4</v>
      </c>
      <c r="S431" s="4" t="n">
        <v>4</v>
      </c>
      <c r="T431" s="4" t="n">
        <v>4</v>
      </c>
      <c r="U431" s="4" t="n">
        <v>4.5</v>
      </c>
      <c r="V431" s="4" t="n">
        <v>3.5</v>
      </c>
      <c r="W431" s="4" t="n">
        <v>3.5</v>
      </c>
      <c r="X431" s="4" t="n">
        <v>3.5</v>
      </c>
      <c r="Y431" s="4" t="n">
        <v>4</v>
      </c>
      <c r="Z431" s="4" t="n">
        <v>3.5</v>
      </c>
      <c r="AA431" s="4" t="n">
        <v>3.5</v>
      </c>
      <c r="AB431" s="4" t="n">
        <v>3.5</v>
      </c>
      <c r="AC431" s="4" t="n">
        <v>4</v>
      </c>
      <c r="AD431" s="4" t="n">
        <v>3</v>
      </c>
      <c r="AE431" s="4" t="n">
        <v>3.5</v>
      </c>
      <c r="AF431" s="4" t="n">
        <v>4</v>
      </c>
      <c r="AG431" s="4" t="n">
        <v>4</v>
      </c>
      <c r="AH431" s="4" t="n">
        <v>4</v>
      </c>
      <c r="AI431" s="4" t="n">
        <v>2</v>
      </c>
      <c r="AJ431" s="4" t="n">
        <v>3</v>
      </c>
      <c r="AK431" s="11" t="n">
        <f aca="false">SUM(F431:AJ431)</f>
        <v>113</v>
      </c>
      <c r="AL431" s="4" t="n">
        <v>32</v>
      </c>
      <c r="AM431" s="17" t="n">
        <f aca="false">PRODUCT(AK431:AL431)</f>
        <v>3616</v>
      </c>
      <c r="AN431" s="29" t="n">
        <v>0</v>
      </c>
      <c r="AO431" s="8"/>
      <c r="AP431" s="4"/>
      <c r="AQ431" s="30"/>
      <c r="AR431" s="10"/>
      <c r="AS431" s="14"/>
      <c r="AT431" s="24" t="n">
        <v>2300</v>
      </c>
      <c r="AU431" s="15" t="n">
        <f aca="false">AN431+AO431+AR431+AS431+AT431</f>
        <v>2300</v>
      </c>
      <c r="AV431" s="15"/>
      <c r="AW431" s="15" t="n">
        <f aca="false">AP431+AR431+AS431+AT431+AV431+AZ431</f>
        <v>2413</v>
      </c>
      <c r="AX431" s="15" t="n">
        <f aca="false">AU431-AW431+AV431+AZ431</f>
        <v>0</v>
      </c>
      <c r="AY431" s="15" t="n">
        <v>652.5</v>
      </c>
      <c r="AZ431" s="15" t="n">
        <f aca="false">AK431</f>
        <v>113</v>
      </c>
      <c r="BA431" s="15" t="n">
        <f aca="false">AY431+AZ431</f>
        <v>765.5</v>
      </c>
      <c r="BB431" s="15" t="n">
        <f aca="false">AM431-AW431</f>
        <v>1203</v>
      </c>
      <c r="BC431" s="4"/>
      <c r="BD431" s="31"/>
    </row>
    <row r="432" customFormat="false" ht="15.75" hidden="false" customHeight="false" outlineLevel="0" collapsed="false">
      <c r="A432" s="16" t="n">
        <v>472</v>
      </c>
      <c r="B432" s="4" t="s">
        <v>703</v>
      </c>
      <c r="C432" s="4" t="s">
        <v>475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 t="n">
        <v>1.5</v>
      </c>
      <c r="U432" s="4"/>
      <c r="V432" s="4" t="n">
        <v>2</v>
      </c>
      <c r="W432" s="4" t="n">
        <v>2.5</v>
      </c>
      <c r="X432" s="4" t="n">
        <v>2.5</v>
      </c>
      <c r="Y432" s="4" t="n">
        <v>2.5</v>
      </c>
      <c r="Z432" s="4" t="n">
        <v>2.5</v>
      </c>
      <c r="AA432" s="4" t="n">
        <v>2.5</v>
      </c>
      <c r="AB432" s="4" t="n">
        <v>2.5</v>
      </c>
      <c r="AC432" s="4" t="n">
        <v>2.5</v>
      </c>
      <c r="AD432" s="4" t="n">
        <v>2.5</v>
      </c>
      <c r="AE432" s="4" t="n">
        <v>2.5</v>
      </c>
      <c r="AF432" s="4" t="n">
        <v>2.5</v>
      </c>
      <c r="AG432" s="4" t="n">
        <v>2.5</v>
      </c>
      <c r="AH432" s="4" t="n">
        <v>2.5</v>
      </c>
      <c r="AI432" s="4" t="n">
        <v>2.5</v>
      </c>
      <c r="AJ432" s="4" t="n">
        <v>2.5</v>
      </c>
      <c r="AK432" s="11" t="n">
        <f aca="false">SUM(F432:AJ432)</f>
        <v>38.5</v>
      </c>
      <c r="AL432" s="4" t="n">
        <v>32</v>
      </c>
      <c r="AM432" s="17" t="n">
        <f aca="false">PRODUCT(AK432:AL432)</f>
        <v>1232</v>
      </c>
      <c r="AN432" s="29"/>
      <c r="AO432" s="8"/>
      <c r="AP432" s="4"/>
      <c r="AQ432" s="30"/>
      <c r="AR432" s="10"/>
      <c r="AS432" s="14"/>
      <c r="AT432" s="12"/>
      <c r="AU432" s="15" t="n">
        <f aca="false">AN432+AO432+AR432+AS432+AT432</f>
        <v>0</v>
      </c>
      <c r="AV432" s="15"/>
      <c r="AW432" s="15" t="n">
        <f aca="false">AP432+AR432+AS432+AT432+AV432+AZ432</f>
        <v>38.5</v>
      </c>
      <c r="AX432" s="15"/>
      <c r="AY432" s="15"/>
      <c r="AZ432" s="15" t="n">
        <f aca="false">AK432</f>
        <v>38.5</v>
      </c>
      <c r="BA432" s="15" t="n">
        <f aca="false">AY432+AZ432</f>
        <v>38.5</v>
      </c>
      <c r="BB432" s="15" t="n">
        <f aca="false">AM432-AW432</f>
        <v>1193.5</v>
      </c>
      <c r="BC432" s="4"/>
      <c r="BD432" s="4"/>
    </row>
    <row r="433" customFormat="false" ht="15.75" hidden="false" customHeight="false" outlineLevel="0" collapsed="false">
      <c r="A433" s="16" t="n">
        <v>328</v>
      </c>
      <c r="B433" s="4" t="s">
        <v>544</v>
      </c>
      <c r="C433" s="4" t="s">
        <v>475</v>
      </c>
      <c r="D433" s="4"/>
      <c r="E433" s="4"/>
      <c r="F433" s="4" t="n">
        <v>2.5</v>
      </c>
      <c r="G433" s="4" t="n">
        <v>3</v>
      </c>
      <c r="H433" s="4" t="n">
        <v>2</v>
      </c>
      <c r="I433" s="4" t="n">
        <v>3</v>
      </c>
      <c r="J433" s="4" t="n">
        <v>2</v>
      </c>
      <c r="K433" s="4" t="n">
        <v>2</v>
      </c>
      <c r="L433" s="4" t="n">
        <v>2</v>
      </c>
      <c r="M433" s="4" t="n">
        <v>2.5</v>
      </c>
      <c r="N433" s="4" t="n">
        <v>2</v>
      </c>
      <c r="O433" s="4" t="n">
        <v>2</v>
      </c>
      <c r="P433" s="4" t="n">
        <v>2</v>
      </c>
      <c r="Q433" s="4" t="n">
        <v>2</v>
      </c>
      <c r="R433" s="4" t="n">
        <v>2</v>
      </c>
      <c r="S433" s="4" t="n">
        <v>2</v>
      </c>
      <c r="T433" s="4" t="n">
        <v>2</v>
      </c>
      <c r="U433" s="4" t="n">
        <v>3</v>
      </c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 t="n">
        <v>1.5</v>
      </c>
      <c r="AH433" s="4"/>
      <c r="AI433" s="4"/>
      <c r="AJ433" s="4"/>
      <c r="AK433" s="11" t="n">
        <f aca="false">SUM(F433:AJ433)</f>
        <v>37.5</v>
      </c>
      <c r="AL433" s="4" t="n">
        <v>32</v>
      </c>
      <c r="AM433" s="17" t="n">
        <f aca="false">PRODUCT(AK433:AL433)</f>
        <v>1200</v>
      </c>
      <c r="AN433" s="29" t="n">
        <v>0</v>
      </c>
      <c r="AO433" s="8"/>
      <c r="AP433" s="4"/>
      <c r="AQ433" s="30"/>
      <c r="AR433" s="10"/>
      <c r="AS433" s="14"/>
      <c r="AT433" s="24"/>
      <c r="AU433" s="15" t="n">
        <f aca="false">AN433+AO433+AR433+AS433+AT433</f>
        <v>0</v>
      </c>
      <c r="AV433" s="15"/>
      <c r="AW433" s="15" t="n">
        <f aca="false">AP433+AR433+AS433+AT433+AV433+AZ433</f>
        <v>37.5</v>
      </c>
      <c r="AX433" s="15" t="n">
        <f aca="false">AU433-AW433+AV433+AZ433</f>
        <v>0</v>
      </c>
      <c r="AY433" s="15" t="n">
        <v>100.5</v>
      </c>
      <c r="AZ433" s="15" t="n">
        <f aca="false">AK433</f>
        <v>37.5</v>
      </c>
      <c r="BA433" s="15" t="n">
        <f aca="false">AY433+AZ433</f>
        <v>138</v>
      </c>
      <c r="BB433" s="15" t="n">
        <f aca="false">AM433-AW433</f>
        <v>1162.5</v>
      </c>
      <c r="BC433" s="4"/>
      <c r="BD433" s="31"/>
    </row>
    <row r="434" customFormat="false" ht="15.75" hidden="false" customHeight="false" outlineLevel="0" collapsed="false">
      <c r="A434" s="16" t="n">
        <v>348</v>
      </c>
      <c r="B434" s="4" t="s">
        <v>566</v>
      </c>
      <c r="C434" s="4" t="s">
        <v>475</v>
      </c>
      <c r="D434" s="4"/>
      <c r="E434" s="4"/>
      <c r="F434" s="4" t="n">
        <v>1.5</v>
      </c>
      <c r="G434" s="4"/>
      <c r="H434" s="4"/>
      <c r="I434" s="4"/>
      <c r="J434" s="4" t="n">
        <v>2</v>
      </c>
      <c r="K434" s="4" t="n">
        <v>2.5</v>
      </c>
      <c r="L434" s="4" t="n">
        <v>1.5</v>
      </c>
      <c r="M434" s="4" t="n">
        <v>2</v>
      </c>
      <c r="N434" s="4"/>
      <c r="O434" s="4" t="n">
        <v>2</v>
      </c>
      <c r="P434" s="4" t="n">
        <v>1.5</v>
      </c>
      <c r="Q434" s="4" t="n">
        <v>2</v>
      </c>
      <c r="R434" s="4"/>
      <c r="S434" s="4" t="n">
        <v>2</v>
      </c>
      <c r="T434" s="4" t="n">
        <v>2</v>
      </c>
      <c r="U434" s="4" t="n">
        <v>2</v>
      </c>
      <c r="V434" s="4"/>
      <c r="W434" s="4" t="n">
        <v>1.5</v>
      </c>
      <c r="X434" s="4" t="n">
        <v>1.5</v>
      </c>
      <c r="Y434" s="4" t="n">
        <v>2.5</v>
      </c>
      <c r="Z434" s="4" t="n">
        <v>1</v>
      </c>
      <c r="AA434" s="4"/>
      <c r="AB434" s="4"/>
      <c r="AC434" s="4"/>
      <c r="AD434" s="4" t="n">
        <v>2</v>
      </c>
      <c r="AE434" s="4" t="n">
        <v>2</v>
      </c>
      <c r="AF434" s="4" t="n">
        <v>1</v>
      </c>
      <c r="AG434" s="4" t="n">
        <v>1.5</v>
      </c>
      <c r="AH434" s="4" t="n">
        <v>2</v>
      </c>
      <c r="AI434" s="4"/>
      <c r="AJ434" s="4" t="n">
        <v>1.5</v>
      </c>
      <c r="AK434" s="11" t="n">
        <f aca="false">SUM(F434:AJ434)</f>
        <v>37.5</v>
      </c>
      <c r="AL434" s="4" t="n">
        <v>32</v>
      </c>
      <c r="AM434" s="17" t="n">
        <f aca="false">PRODUCT(AK434:AL434)</f>
        <v>1200</v>
      </c>
      <c r="AN434" s="29" t="n">
        <v>0</v>
      </c>
      <c r="AO434" s="8"/>
      <c r="AP434" s="4"/>
      <c r="AQ434" s="30"/>
      <c r="AR434" s="10"/>
      <c r="AS434" s="14"/>
      <c r="AT434" s="12"/>
      <c r="AU434" s="15" t="n">
        <f aca="false">AN434+AO434+AR434+AS434+AT434</f>
        <v>0</v>
      </c>
      <c r="AV434" s="15"/>
      <c r="AW434" s="15" t="n">
        <f aca="false">AP434+AR434+AS434+AT434+AV434+AZ434</f>
        <v>37.5</v>
      </c>
      <c r="AX434" s="15" t="n">
        <f aca="false">AU434-AW434+AV434+AZ434</f>
        <v>0</v>
      </c>
      <c r="AY434" s="15" t="n">
        <v>163</v>
      </c>
      <c r="AZ434" s="15" t="n">
        <f aca="false">AK434</f>
        <v>37.5</v>
      </c>
      <c r="BA434" s="15" t="n">
        <f aca="false">AY434+AZ434</f>
        <v>200.5</v>
      </c>
      <c r="BB434" s="15" t="n">
        <f aca="false">AM434-AW434</f>
        <v>1162.5</v>
      </c>
      <c r="BC434" s="4"/>
      <c r="BD434" s="4"/>
    </row>
    <row r="435" customFormat="false" ht="15.75" hidden="false" customHeight="false" outlineLevel="0" collapsed="false">
      <c r="A435" s="16" t="n">
        <v>478</v>
      </c>
      <c r="B435" s="4" t="s">
        <v>709</v>
      </c>
      <c r="C435" s="4" t="s">
        <v>475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 t="n">
        <v>3.5</v>
      </c>
      <c r="AB435" s="4" t="n">
        <v>3</v>
      </c>
      <c r="AC435" s="4" t="n">
        <v>4</v>
      </c>
      <c r="AD435" s="4" t="n">
        <v>4</v>
      </c>
      <c r="AE435" s="4" t="n">
        <v>4</v>
      </c>
      <c r="AF435" s="4" t="n">
        <v>4</v>
      </c>
      <c r="AG435" s="4" t="n">
        <v>4</v>
      </c>
      <c r="AH435" s="4" t="n">
        <v>3.5</v>
      </c>
      <c r="AI435" s="4" t="n">
        <v>4</v>
      </c>
      <c r="AJ435" s="4" t="n">
        <v>3.5</v>
      </c>
      <c r="AK435" s="11" t="n">
        <f aca="false">SUM(F435:AJ435)</f>
        <v>37.5</v>
      </c>
      <c r="AL435" s="4" t="n">
        <v>32</v>
      </c>
      <c r="AM435" s="17" t="n">
        <f aca="false">PRODUCT(AK435:AL435)</f>
        <v>1200</v>
      </c>
      <c r="AN435" s="29"/>
      <c r="AO435" s="8"/>
      <c r="AP435" s="4"/>
      <c r="AQ435" s="30"/>
      <c r="AR435" s="10"/>
      <c r="AS435" s="14"/>
      <c r="AT435" s="12"/>
      <c r="AU435" s="15" t="n">
        <f aca="false">AN435+AO435+AR435+AS435+AT435</f>
        <v>0</v>
      </c>
      <c r="AV435" s="15"/>
      <c r="AW435" s="15" t="n">
        <f aca="false">AP435+AR435+AS435+AT435+AV435+AZ435</f>
        <v>37.5</v>
      </c>
      <c r="AX435" s="15"/>
      <c r="AY435" s="15"/>
      <c r="AZ435" s="15" t="n">
        <f aca="false">AK435</f>
        <v>37.5</v>
      </c>
      <c r="BA435" s="15" t="n">
        <f aca="false">AY435+AZ435</f>
        <v>37.5</v>
      </c>
      <c r="BB435" s="15" t="n">
        <f aca="false">AM435-AW435</f>
        <v>1162.5</v>
      </c>
      <c r="BC435" s="4"/>
      <c r="BD435" s="4"/>
    </row>
    <row r="436" customFormat="false" ht="15.75" hidden="false" customHeight="false" outlineLevel="0" collapsed="false">
      <c r="A436" s="16" t="n">
        <v>710</v>
      </c>
      <c r="B436" s="4" t="s">
        <v>1064</v>
      </c>
      <c r="C436" s="4" t="s">
        <v>1033</v>
      </c>
      <c r="D436" s="4"/>
      <c r="E436" s="4"/>
      <c r="F436" s="4" t="n">
        <v>1</v>
      </c>
      <c r="G436" s="4"/>
      <c r="H436" s="4" t="n">
        <v>1</v>
      </c>
      <c r="I436" s="4" t="n">
        <v>1</v>
      </c>
      <c r="J436" s="4"/>
      <c r="K436" s="4" t="n">
        <v>2</v>
      </c>
      <c r="L436" s="4" t="n">
        <v>2</v>
      </c>
      <c r="M436" s="4" t="n">
        <v>1</v>
      </c>
      <c r="N436" s="4" t="n">
        <v>1</v>
      </c>
      <c r="O436" s="4" t="n">
        <v>1</v>
      </c>
      <c r="P436" s="4" t="n">
        <v>1</v>
      </c>
      <c r="Q436" s="4" t="n">
        <v>1</v>
      </c>
      <c r="R436" s="4" t="n">
        <v>2</v>
      </c>
      <c r="S436" s="4" t="n">
        <v>2</v>
      </c>
      <c r="T436" s="4" t="n">
        <v>1</v>
      </c>
      <c r="U436" s="4" t="n">
        <v>1</v>
      </c>
      <c r="V436" s="4" t="n">
        <v>1</v>
      </c>
      <c r="W436" s="4" t="n">
        <v>1</v>
      </c>
      <c r="X436" s="4"/>
      <c r="Y436" s="4" t="n">
        <v>1</v>
      </c>
      <c r="Z436" s="4" t="n">
        <v>2</v>
      </c>
      <c r="AA436" s="4"/>
      <c r="AB436" s="4" t="n">
        <v>1</v>
      </c>
      <c r="AC436" s="4" t="n">
        <v>2</v>
      </c>
      <c r="AD436" s="4"/>
      <c r="AE436" s="4" t="n">
        <v>1.5</v>
      </c>
      <c r="AF436" s="4" t="n">
        <v>3</v>
      </c>
      <c r="AG436" s="4" t="n">
        <v>3</v>
      </c>
      <c r="AH436" s="4" t="n">
        <v>1</v>
      </c>
      <c r="AI436" s="4" t="n">
        <v>1</v>
      </c>
      <c r="AJ436" s="4" t="n">
        <v>2</v>
      </c>
      <c r="AK436" s="11" t="n">
        <f aca="false">SUM(F436:AJ436)</f>
        <v>37.5</v>
      </c>
      <c r="AL436" s="4" t="n">
        <v>32</v>
      </c>
      <c r="AM436" s="17" t="n">
        <f aca="false">PRODUCT(AK436:AL436)</f>
        <v>1200</v>
      </c>
      <c r="AN436" s="29" t="n">
        <v>0</v>
      </c>
      <c r="AO436" s="8"/>
      <c r="AP436" s="4"/>
      <c r="AQ436" s="30"/>
      <c r="AR436" s="10"/>
      <c r="AS436" s="14"/>
      <c r="AT436" s="12"/>
      <c r="AU436" s="15" t="n">
        <f aca="false">AN436+AO436+AR436+AS436+AT436</f>
        <v>0</v>
      </c>
      <c r="AV436" s="15"/>
      <c r="AW436" s="15" t="n">
        <f aca="false">AP436+AR436+AS436+AT436+AV436+AZ436</f>
        <v>37.5</v>
      </c>
      <c r="AX436" s="15" t="n">
        <f aca="false">AU436-AW436+AV436+AZ436</f>
        <v>0</v>
      </c>
      <c r="AY436" s="15" t="n">
        <v>171</v>
      </c>
      <c r="AZ436" s="15" t="n">
        <f aca="false">AK436</f>
        <v>37.5</v>
      </c>
      <c r="BA436" s="15" t="n">
        <f aca="false">AY436+AZ436</f>
        <v>208.5</v>
      </c>
      <c r="BB436" s="15" t="n">
        <f aca="false">AM436-AW436</f>
        <v>1162.5</v>
      </c>
      <c r="BC436" s="4"/>
      <c r="BD436" s="4"/>
    </row>
    <row r="437" customFormat="false" ht="15.75" hidden="false" customHeight="false" outlineLevel="0" collapsed="false">
      <c r="A437" s="16" t="n">
        <v>842</v>
      </c>
      <c r="B437" s="4" t="s">
        <v>1223</v>
      </c>
      <c r="C437" s="4" t="s">
        <v>1127</v>
      </c>
      <c r="D437" s="4"/>
      <c r="E437" s="4"/>
      <c r="F437" s="4" t="n">
        <v>3.5</v>
      </c>
      <c r="G437" s="4" t="n">
        <v>3.5</v>
      </c>
      <c r="H437" s="4" t="n">
        <v>3.5</v>
      </c>
      <c r="I437" s="4" t="n">
        <v>3.5</v>
      </c>
      <c r="J437" s="4" t="n">
        <v>2.5</v>
      </c>
      <c r="K437" s="4" t="n">
        <v>2.5</v>
      </c>
      <c r="L437" s="4" t="n">
        <v>3</v>
      </c>
      <c r="M437" s="4" t="n">
        <v>3</v>
      </c>
      <c r="N437" s="4" t="n">
        <v>3.5</v>
      </c>
      <c r="O437" s="4" t="n">
        <v>2.5</v>
      </c>
      <c r="P437" s="4" t="n">
        <v>1.5</v>
      </c>
      <c r="Q437" s="4" t="n">
        <v>3</v>
      </c>
      <c r="R437" s="4" t="n">
        <v>3.5</v>
      </c>
      <c r="S437" s="4" t="n">
        <v>3</v>
      </c>
      <c r="T437" s="4" t="n">
        <v>2</v>
      </c>
      <c r="U437" s="4" t="n">
        <v>2.5</v>
      </c>
      <c r="V437" s="4" t="n">
        <v>3</v>
      </c>
      <c r="W437" s="4" t="n">
        <v>3</v>
      </c>
      <c r="X437" s="4" t="n">
        <v>2.5</v>
      </c>
      <c r="Y437" s="4" t="n">
        <v>2</v>
      </c>
      <c r="Z437" s="4" t="n">
        <v>3</v>
      </c>
      <c r="AA437" s="4" t="n">
        <v>2</v>
      </c>
      <c r="AB437" s="4" t="n">
        <v>2</v>
      </c>
      <c r="AC437" s="4"/>
      <c r="AD437" s="4" t="n">
        <v>3</v>
      </c>
      <c r="AE437" s="4" t="n">
        <v>2.5</v>
      </c>
      <c r="AF437" s="4"/>
      <c r="AG437" s="4" t="n">
        <v>2.5</v>
      </c>
      <c r="AH437" s="4" t="n">
        <v>1.5</v>
      </c>
      <c r="AI437" s="4"/>
      <c r="AJ437" s="4" t="n">
        <v>1</v>
      </c>
      <c r="AK437" s="11" t="n">
        <f aca="false">SUM(F437:AJ437)</f>
        <v>74.5</v>
      </c>
      <c r="AL437" s="4" t="n">
        <v>32</v>
      </c>
      <c r="AM437" s="17" t="n">
        <f aca="false">PRODUCT(AK437:AL437)</f>
        <v>2384</v>
      </c>
      <c r="AN437" s="29" t="n">
        <v>0</v>
      </c>
      <c r="AO437" s="8"/>
      <c r="AP437" s="4"/>
      <c r="AQ437" s="30"/>
      <c r="AR437" s="10"/>
      <c r="AS437" s="14"/>
      <c r="AT437" s="12" t="n">
        <v>1150</v>
      </c>
      <c r="AU437" s="15" t="n">
        <f aca="false">AN437+AO437+AR437+AS437+AT437</f>
        <v>1150</v>
      </c>
      <c r="AV437" s="4"/>
      <c r="AW437" s="15" t="n">
        <f aca="false">AP437+AR437+AS437+AT437+AV437+AZ437</f>
        <v>1224.5</v>
      </c>
      <c r="AX437" s="15" t="n">
        <f aca="false">AU437-AW437+AV437+AZ437</f>
        <v>0</v>
      </c>
      <c r="AY437" s="4" t="n">
        <v>27</v>
      </c>
      <c r="AZ437" s="15" t="n">
        <f aca="false">AK437</f>
        <v>74.5</v>
      </c>
      <c r="BA437" s="15" t="n">
        <f aca="false">AY437+AZ437</f>
        <v>101.5</v>
      </c>
      <c r="BB437" s="15" t="n">
        <f aca="false">AM437-AW437</f>
        <v>1159.5</v>
      </c>
      <c r="BC437" s="4"/>
      <c r="BD437" s="4"/>
    </row>
    <row r="438" customFormat="false" ht="15.75" hidden="false" customHeight="false" outlineLevel="0" collapsed="false">
      <c r="A438" s="16" t="n">
        <v>172</v>
      </c>
      <c r="B438" s="4" t="s">
        <v>305</v>
      </c>
      <c r="C438" s="4" t="s">
        <v>264</v>
      </c>
      <c r="D438" s="4"/>
      <c r="E438" s="4"/>
      <c r="F438" s="4" t="n">
        <v>1.5</v>
      </c>
      <c r="G438" s="4" t="n">
        <v>1</v>
      </c>
      <c r="H438" s="4" t="n">
        <v>1</v>
      </c>
      <c r="I438" s="4" t="n">
        <v>1</v>
      </c>
      <c r="J438" s="4" t="n">
        <v>1</v>
      </c>
      <c r="K438" s="4" t="n">
        <v>1</v>
      </c>
      <c r="L438" s="4" t="n">
        <v>1</v>
      </c>
      <c r="M438" s="4" t="n">
        <v>1</v>
      </c>
      <c r="N438" s="4" t="n">
        <v>1</v>
      </c>
      <c r="O438" s="4" t="n">
        <v>1</v>
      </c>
      <c r="P438" s="4" t="n">
        <v>1.5</v>
      </c>
      <c r="Q438" s="4" t="n">
        <v>1.5</v>
      </c>
      <c r="R438" s="4" t="n">
        <v>1</v>
      </c>
      <c r="S438" s="4" t="n">
        <v>1.5</v>
      </c>
      <c r="T438" s="4" t="n">
        <v>1</v>
      </c>
      <c r="U438" s="4" t="n">
        <v>1.5</v>
      </c>
      <c r="V438" s="4" t="n">
        <v>1.5</v>
      </c>
      <c r="W438" s="4" t="n">
        <v>1.5</v>
      </c>
      <c r="X438" s="4" t="n">
        <v>1</v>
      </c>
      <c r="Y438" s="4" t="n">
        <v>1.5</v>
      </c>
      <c r="Z438" s="4" t="n">
        <v>1.5</v>
      </c>
      <c r="AA438" s="4" t="n">
        <v>1.5</v>
      </c>
      <c r="AB438" s="4" t="n">
        <v>1.5</v>
      </c>
      <c r="AC438" s="4" t="n">
        <v>1</v>
      </c>
      <c r="AD438" s="4" t="n">
        <v>1</v>
      </c>
      <c r="AE438" s="4" t="n">
        <v>1</v>
      </c>
      <c r="AF438" s="4" t="n">
        <v>1</v>
      </c>
      <c r="AG438" s="4" t="n">
        <v>1.5</v>
      </c>
      <c r="AH438" s="4" t="n">
        <v>1</v>
      </c>
      <c r="AI438" s="4" t="n">
        <v>1</v>
      </c>
      <c r="AJ438" s="4" t="n">
        <v>1</v>
      </c>
      <c r="AK438" s="11" t="n">
        <f aca="false">SUM(F438:AJ438)</f>
        <v>37</v>
      </c>
      <c r="AL438" s="4" t="n">
        <v>32</v>
      </c>
      <c r="AM438" s="17" t="n">
        <f aca="false">PRODUCT(AK438:AL438)</f>
        <v>1184</v>
      </c>
      <c r="AN438" s="29" t="n">
        <v>0</v>
      </c>
      <c r="AO438" s="8"/>
      <c r="AP438" s="4"/>
      <c r="AQ438" s="30"/>
      <c r="AR438" s="10"/>
      <c r="AS438" s="14"/>
      <c r="AT438" s="12"/>
      <c r="AU438" s="15" t="n">
        <f aca="false">AN438+AO438+AR438+AS438+AT438</f>
        <v>0</v>
      </c>
      <c r="AV438" s="15"/>
      <c r="AW438" s="15" t="n">
        <f aca="false">AP438+AR438+AS438+AT438+AV438+AZ438</f>
        <v>37</v>
      </c>
      <c r="AX438" s="15" t="n">
        <f aca="false">AU438-AW438+AV438+AZ438</f>
        <v>0</v>
      </c>
      <c r="AY438" s="15" t="n">
        <v>168</v>
      </c>
      <c r="AZ438" s="15" t="n">
        <f aca="false">AK438</f>
        <v>37</v>
      </c>
      <c r="BA438" s="15" t="n">
        <f aca="false">AY438+AZ438</f>
        <v>205</v>
      </c>
      <c r="BB438" s="15" t="n">
        <f aca="false">AM438-AW438</f>
        <v>1147</v>
      </c>
      <c r="BC438" s="4"/>
      <c r="BD438" s="4"/>
    </row>
    <row r="439" customFormat="false" ht="15.75" hidden="false" customHeight="false" outlineLevel="0" collapsed="false">
      <c r="A439" s="16" t="n">
        <v>338</v>
      </c>
      <c r="B439" s="4" t="s">
        <v>555</v>
      </c>
      <c r="C439" s="4" t="s">
        <v>475</v>
      </c>
      <c r="D439" s="4"/>
      <c r="E439" s="4"/>
      <c r="F439" s="4" t="n">
        <v>3.5</v>
      </c>
      <c r="G439" s="4" t="n">
        <v>4</v>
      </c>
      <c r="H439" s="4" t="n">
        <v>4</v>
      </c>
      <c r="I439" s="4" t="n">
        <v>4</v>
      </c>
      <c r="J439" s="4" t="n">
        <v>4</v>
      </c>
      <c r="K439" s="4" t="n">
        <v>4</v>
      </c>
      <c r="L439" s="4" t="n">
        <v>4</v>
      </c>
      <c r="M439" s="4" t="n">
        <v>4</v>
      </c>
      <c r="N439" s="4" t="n">
        <v>3.5</v>
      </c>
      <c r="O439" s="4" t="n">
        <v>4</v>
      </c>
      <c r="P439" s="4" t="n">
        <v>4</v>
      </c>
      <c r="Q439" s="4" t="n">
        <v>4</v>
      </c>
      <c r="R439" s="4" t="n">
        <v>4</v>
      </c>
      <c r="S439" s="4" t="n">
        <v>4</v>
      </c>
      <c r="T439" s="4" t="n">
        <v>3</v>
      </c>
      <c r="U439" s="4" t="n">
        <v>3.5</v>
      </c>
      <c r="V439" s="4" t="n">
        <v>3.5</v>
      </c>
      <c r="W439" s="4" t="n">
        <v>3.5</v>
      </c>
      <c r="X439" s="4" t="n">
        <v>3.5</v>
      </c>
      <c r="Y439" s="4" t="n">
        <v>4</v>
      </c>
      <c r="Z439" s="4" t="n">
        <v>4</v>
      </c>
      <c r="AA439" s="4" t="n">
        <v>4</v>
      </c>
      <c r="AB439" s="4" t="n">
        <v>4.5</v>
      </c>
      <c r="AC439" s="4" t="n">
        <v>4.5</v>
      </c>
      <c r="AD439" s="4" t="n">
        <v>4</v>
      </c>
      <c r="AE439" s="4" t="n">
        <v>4</v>
      </c>
      <c r="AF439" s="4" t="n">
        <v>4.5</v>
      </c>
      <c r="AG439" s="4" t="n">
        <v>4.5</v>
      </c>
      <c r="AH439" s="4" t="n">
        <v>4</v>
      </c>
      <c r="AI439" s="4" t="n">
        <v>4.5</v>
      </c>
      <c r="AJ439" s="4" t="n">
        <v>4</v>
      </c>
      <c r="AK439" s="11" t="n">
        <f aca="false">SUM(F439:AJ439)</f>
        <v>122.5</v>
      </c>
      <c r="AL439" s="4" t="n">
        <v>32</v>
      </c>
      <c r="AM439" s="17" t="n">
        <f aca="false">PRODUCT(AK439:AL439)</f>
        <v>3920</v>
      </c>
      <c r="AN439" s="29" t="n">
        <v>360</v>
      </c>
      <c r="AO439" s="8"/>
      <c r="AP439" s="4" t="n">
        <v>360</v>
      </c>
      <c r="AQ439" s="30"/>
      <c r="AR439" s="10"/>
      <c r="AS439" s="14"/>
      <c r="AT439" s="24" t="n">
        <v>2300</v>
      </c>
      <c r="AU439" s="15" t="n">
        <f aca="false">AN439+AO439+AR439+AS439+AT439</f>
        <v>2660</v>
      </c>
      <c r="AV439" s="15"/>
      <c r="AW439" s="15" t="n">
        <f aca="false">AP439+AR439+AS439+AT439+AV439+AZ439</f>
        <v>2782.5</v>
      </c>
      <c r="AX439" s="15" t="n">
        <f aca="false">AU439-AW439+AV439+AZ439</f>
        <v>0</v>
      </c>
      <c r="AY439" s="15" t="n">
        <v>477.5</v>
      </c>
      <c r="AZ439" s="15" t="n">
        <f aca="false">AK439</f>
        <v>122.5</v>
      </c>
      <c r="BA439" s="15" t="n">
        <f aca="false">AY439+AZ439</f>
        <v>600</v>
      </c>
      <c r="BB439" s="15" t="n">
        <f aca="false">AM439-AW439</f>
        <v>1137.5</v>
      </c>
      <c r="BC439" s="4"/>
      <c r="BD439" s="31"/>
    </row>
    <row r="440" customFormat="false" ht="15.75" hidden="false" customHeight="false" outlineLevel="0" collapsed="false">
      <c r="A440" s="16" t="n">
        <v>824</v>
      </c>
      <c r="B440" s="4" t="s">
        <v>1205</v>
      </c>
      <c r="C440" s="4" t="s">
        <v>1127</v>
      </c>
      <c r="D440" s="4"/>
      <c r="E440" s="4"/>
      <c r="F440" s="4" t="n">
        <v>2</v>
      </c>
      <c r="G440" s="4" t="n">
        <v>2.5</v>
      </c>
      <c r="H440" s="4" t="n">
        <v>2.5</v>
      </c>
      <c r="I440" s="4" t="n">
        <v>2.5</v>
      </c>
      <c r="J440" s="4" t="n">
        <v>2</v>
      </c>
      <c r="K440" s="4" t="n">
        <v>2</v>
      </c>
      <c r="L440" s="4" t="n">
        <v>1.5</v>
      </c>
      <c r="M440" s="4" t="n">
        <v>2.5</v>
      </c>
      <c r="N440" s="4" t="n">
        <v>2</v>
      </c>
      <c r="O440" s="4" t="n">
        <v>2</v>
      </c>
      <c r="P440" s="4" t="n">
        <v>2</v>
      </c>
      <c r="Q440" s="4" t="n">
        <v>1.5</v>
      </c>
      <c r="R440" s="4" t="n">
        <v>2</v>
      </c>
      <c r="S440" s="4" t="n">
        <v>2</v>
      </c>
      <c r="T440" s="4" t="n">
        <v>2</v>
      </c>
      <c r="U440" s="4" t="n">
        <v>2</v>
      </c>
      <c r="V440" s="4" t="n">
        <v>1.5</v>
      </c>
      <c r="W440" s="4" t="n">
        <v>1</v>
      </c>
      <c r="X440" s="4" t="n">
        <v>1</v>
      </c>
      <c r="Y440" s="4" t="n">
        <v>1.5</v>
      </c>
      <c r="Z440" s="4" t="n">
        <v>1.5</v>
      </c>
      <c r="AA440" s="4" t="n">
        <v>1</v>
      </c>
      <c r="AB440" s="4" t="n">
        <v>1</v>
      </c>
      <c r="AC440" s="4" t="n">
        <v>1</v>
      </c>
      <c r="AD440" s="4"/>
      <c r="AE440" s="4" t="n">
        <v>1</v>
      </c>
      <c r="AF440" s="4" t="n">
        <v>1</v>
      </c>
      <c r="AG440" s="4" t="n">
        <v>1</v>
      </c>
      <c r="AH440" s="4"/>
      <c r="AI440" s="4" t="n">
        <v>1.5</v>
      </c>
      <c r="AJ440" s="4" t="n">
        <v>1.5</v>
      </c>
      <c r="AK440" s="11" t="n">
        <f aca="false">SUM(F440:AJ440)</f>
        <v>48.5</v>
      </c>
      <c r="AL440" s="4" t="n">
        <v>32</v>
      </c>
      <c r="AM440" s="17" t="n">
        <f aca="false">PRODUCT(AK440:AL440)</f>
        <v>1552</v>
      </c>
      <c r="AN440" s="29" t="n">
        <v>387</v>
      </c>
      <c r="AO440" s="8"/>
      <c r="AP440" s="4" t="n">
        <v>387</v>
      </c>
      <c r="AQ440" s="30"/>
      <c r="AR440" s="10"/>
      <c r="AS440" s="14"/>
      <c r="AT440" s="12"/>
      <c r="AU440" s="15" t="n">
        <f aca="false">AN440+AO440+AR440+AS440+AT440</f>
        <v>387</v>
      </c>
      <c r="AV440" s="4"/>
      <c r="AW440" s="15" t="n">
        <f aca="false">AP440+AR440+AS440+AT440+AV440+AZ440</f>
        <v>435.5</v>
      </c>
      <c r="AX440" s="15" t="n">
        <f aca="false">AU440-AW440+AV440+AZ440</f>
        <v>0</v>
      </c>
      <c r="AY440" s="4" t="n">
        <v>73</v>
      </c>
      <c r="AZ440" s="15" t="n">
        <f aca="false">AK440</f>
        <v>48.5</v>
      </c>
      <c r="BA440" s="15" t="n">
        <f aca="false">AY440+AZ440</f>
        <v>121.5</v>
      </c>
      <c r="BB440" s="15" t="n">
        <f aca="false">AM440-AW440</f>
        <v>1116.5</v>
      </c>
      <c r="BC440" s="4"/>
      <c r="BD440" s="4"/>
    </row>
    <row r="441" customFormat="false" ht="15.75" hidden="false" customHeight="false" outlineLevel="0" collapsed="false">
      <c r="A441" s="16" t="n">
        <v>149</v>
      </c>
      <c r="B441" s="4" t="s">
        <v>267</v>
      </c>
      <c r="C441" s="4" t="s">
        <v>264</v>
      </c>
      <c r="D441" s="4"/>
      <c r="E441" s="4"/>
      <c r="F441" s="4" t="n">
        <v>2</v>
      </c>
      <c r="G441" s="4" t="n">
        <v>2</v>
      </c>
      <c r="H441" s="4" t="n">
        <v>1.5</v>
      </c>
      <c r="I441" s="4" t="n">
        <v>1</v>
      </c>
      <c r="J441" s="4" t="n">
        <v>1</v>
      </c>
      <c r="K441" s="4" t="n">
        <v>1</v>
      </c>
      <c r="L441" s="4" t="n">
        <v>1.5</v>
      </c>
      <c r="M441" s="4" t="n">
        <v>1.5</v>
      </c>
      <c r="N441" s="4" t="n">
        <v>1.5</v>
      </c>
      <c r="O441" s="4" t="n">
        <v>1.5</v>
      </c>
      <c r="P441" s="4" t="n">
        <v>1.5</v>
      </c>
      <c r="Q441" s="4" t="n">
        <v>1.5</v>
      </c>
      <c r="R441" s="4" t="n">
        <v>1</v>
      </c>
      <c r="S441" s="4" t="n">
        <v>1.5</v>
      </c>
      <c r="T441" s="4" t="n">
        <v>1.5</v>
      </c>
      <c r="U441" s="4"/>
      <c r="V441" s="4" t="n">
        <v>1.5</v>
      </c>
      <c r="W441" s="4" t="n">
        <v>1.5</v>
      </c>
      <c r="X441" s="4" t="n">
        <v>1.5</v>
      </c>
      <c r="Y441" s="4" t="n">
        <v>1.5</v>
      </c>
      <c r="Z441" s="4" t="n">
        <v>1.5</v>
      </c>
      <c r="AA441" s="4" t="n">
        <v>1</v>
      </c>
      <c r="AB441" s="4" t="n">
        <v>1</v>
      </c>
      <c r="AC441" s="4" t="n">
        <v>1</v>
      </c>
      <c r="AD441" s="4"/>
      <c r="AE441" s="4" t="n">
        <v>1</v>
      </c>
      <c r="AF441" s="4"/>
      <c r="AG441" s="4" t="n">
        <v>1</v>
      </c>
      <c r="AH441" s="4" t="n">
        <v>1</v>
      </c>
      <c r="AI441" s="4"/>
      <c r="AJ441" s="4" t="n">
        <v>1</v>
      </c>
      <c r="AK441" s="11" t="n">
        <f aca="false">SUM(F441:AJ441)</f>
        <v>36</v>
      </c>
      <c r="AL441" s="4" t="n">
        <v>32</v>
      </c>
      <c r="AM441" s="17" t="n">
        <f aca="false">PRODUCT(AK441:AL441)</f>
        <v>1152</v>
      </c>
      <c r="AN441" s="29" t="n">
        <v>0</v>
      </c>
      <c r="AO441" s="8"/>
      <c r="AP441" s="4"/>
      <c r="AQ441" s="30"/>
      <c r="AR441" s="10"/>
      <c r="AS441" s="14"/>
      <c r="AT441" s="24"/>
      <c r="AU441" s="15" t="n">
        <f aca="false">AN441+AO441+AR441+AS441+AT441</f>
        <v>0</v>
      </c>
      <c r="AV441" s="15"/>
      <c r="AW441" s="15" t="n">
        <f aca="false">AP441+AR441+AS441+AT441+AV441+AZ441</f>
        <v>36</v>
      </c>
      <c r="AX441" s="15" t="n">
        <f aca="false">AU441-AW441+AV441+AZ441</f>
        <v>0</v>
      </c>
      <c r="AY441" s="15" t="n">
        <v>406.5</v>
      </c>
      <c r="AZ441" s="15" t="n">
        <f aca="false">AK441</f>
        <v>36</v>
      </c>
      <c r="BA441" s="15" t="n">
        <f aca="false">AY441+AZ441</f>
        <v>442.5</v>
      </c>
      <c r="BB441" s="15" t="n">
        <f aca="false">AM441-AW441</f>
        <v>1116</v>
      </c>
      <c r="BC441" s="4" t="s">
        <v>67</v>
      </c>
      <c r="BD441" s="31" t="s">
        <v>268</v>
      </c>
    </row>
    <row r="442" customFormat="false" ht="15.75" hidden="false" customHeight="false" outlineLevel="0" collapsed="false">
      <c r="A442" s="16" t="n">
        <v>490</v>
      </c>
      <c r="B442" s="23" t="s">
        <v>741</v>
      </c>
      <c r="C442" s="4" t="s">
        <v>728</v>
      </c>
      <c r="D442" s="4"/>
      <c r="E442" s="4"/>
      <c r="F442" s="4" t="n">
        <v>5.5</v>
      </c>
      <c r="G442" s="4" t="n">
        <v>6</v>
      </c>
      <c r="H442" s="4" t="n">
        <v>6</v>
      </c>
      <c r="I442" s="4" t="n">
        <v>3.5</v>
      </c>
      <c r="J442" s="4" t="n">
        <v>6.5</v>
      </c>
      <c r="K442" s="4" t="n">
        <v>6.5</v>
      </c>
      <c r="L442" s="4" t="n">
        <v>5</v>
      </c>
      <c r="M442" s="4" t="n">
        <v>3.5</v>
      </c>
      <c r="N442" s="4" t="n">
        <v>5</v>
      </c>
      <c r="O442" s="4" t="n">
        <v>3.5</v>
      </c>
      <c r="P442" s="4" t="n">
        <v>4</v>
      </c>
      <c r="Q442" s="4" t="n">
        <v>5</v>
      </c>
      <c r="R442" s="4" t="n">
        <v>5</v>
      </c>
      <c r="S442" s="4" t="n">
        <v>4.5</v>
      </c>
      <c r="T442" s="4" t="n">
        <v>5</v>
      </c>
      <c r="U442" s="4" t="n">
        <v>4</v>
      </c>
      <c r="V442" s="4" t="n">
        <v>3.5</v>
      </c>
      <c r="W442" s="4" t="n">
        <v>3</v>
      </c>
      <c r="X442" s="4" t="n">
        <v>2.5</v>
      </c>
      <c r="Y442" s="4" t="n">
        <v>2</v>
      </c>
      <c r="Z442" s="4" t="n">
        <v>2</v>
      </c>
      <c r="AA442" s="4" t="n">
        <v>2</v>
      </c>
      <c r="AB442" s="4" t="n">
        <v>2.5</v>
      </c>
      <c r="AC442" s="4" t="n">
        <v>2.5</v>
      </c>
      <c r="AD442" s="4" t="n">
        <v>3</v>
      </c>
      <c r="AE442" s="4" t="n">
        <v>2</v>
      </c>
      <c r="AF442" s="4" t="n">
        <v>2</v>
      </c>
      <c r="AG442" s="4" t="n">
        <v>2</v>
      </c>
      <c r="AH442" s="4" t="n">
        <v>2</v>
      </c>
      <c r="AI442" s="4"/>
      <c r="AJ442" s="4"/>
      <c r="AK442" s="11" t="n">
        <f aca="false">SUM(F442:AJ442)</f>
        <v>109.5</v>
      </c>
      <c r="AL442" s="4" t="n">
        <v>32</v>
      </c>
      <c r="AM442" s="17" t="n">
        <f aca="false">PRODUCT(AK442:AL442)</f>
        <v>3504</v>
      </c>
      <c r="AN442" s="29" t="n">
        <v>0</v>
      </c>
      <c r="AO442" s="8"/>
      <c r="AP442" s="4"/>
      <c r="AQ442" s="30"/>
      <c r="AR442" s="10"/>
      <c r="AS442" s="14"/>
      <c r="AT442" s="24" t="n">
        <v>2300</v>
      </c>
      <c r="AU442" s="15" t="n">
        <f aca="false">AN442+AO442+AR442+AS442+AT442</f>
        <v>2300</v>
      </c>
      <c r="AV442" s="15"/>
      <c r="AW442" s="15" t="n">
        <f aca="false">AP442+AR442+AS442+AT442+AV442+AZ442</f>
        <v>2409.5</v>
      </c>
      <c r="AX442" s="15" t="n">
        <f aca="false">AU442-AW442+AV442+AZ442</f>
        <v>0</v>
      </c>
      <c r="AY442" s="15" t="n">
        <v>1078</v>
      </c>
      <c r="AZ442" s="15" t="n">
        <f aca="false">AK442</f>
        <v>109.5</v>
      </c>
      <c r="BA442" s="15" t="n">
        <f aca="false">AY442+AZ442</f>
        <v>1187.5</v>
      </c>
      <c r="BB442" s="15" t="n">
        <f aca="false">AM442-AW442</f>
        <v>1094.5</v>
      </c>
      <c r="BC442" s="31"/>
      <c r="BD442" s="31"/>
    </row>
    <row r="443" customFormat="false" ht="15.75" hidden="false" customHeight="false" outlineLevel="0" collapsed="false">
      <c r="A443" s="16" t="n">
        <v>705</v>
      </c>
      <c r="B443" s="4" t="s">
        <v>1057</v>
      </c>
      <c r="C443" s="4" t="s">
        <v>1033</v>
      </c>
      <c r="D443" s="4" t="n">
        <v>183187</v>
      </c>
      <c r="E443" s="4" t="s">
        <v>1058</v>
      </c>
      <c r="F443" s="4" t="n">
        <v>2</v>
      </c>
      <c r="G443" s="4" t="n">
        <v>1</v>
      </c>
      <c r="H443" s="4" t="n">
        <v>1.5</v>
      </c>
      <c r="I443" s="4" t="n">
        <v>2</v>
      </c>
      <c r="J443" s="4" t="n">
        <v>1.5</v>
      </c>
      <c r="K443" s="4" t="n">
        <v>1</v>
      </c>
      <c r="L443" s="4" t="n">
        <v>1</v>
      </c>
      <c r="M443" s="4" t="n">
        <v>1</v>
      </c>
      <c r="N443" s="4" t="n">
        <v>1</v>
      </c>
      <c r="O443" s="4" t="n">
        <v>1.5</v>
      </c>
      <c r="P443" s="4" t="n">
        <v>1</v>
      </c>
      <c r="Q443" s="4" t="n">
        <v>1</v>
      </c>
      <c r="R443" s="4" t="n">
        <v>1</v>
      </c>
      <c r="S443" s="4" t="n">
        <v>1</v>
      </c>
      <c r="T443" s="4" t="n">
        <v>1</v>
      </c>
      <c r="U443" s="4" t="n">
        <v>1</v>
      </c>
      <c r="V443" s="4" t="n">
        <v>1</v>
      </c>
      <c r="W443" s="4" t="n">
        <v>1</v>
      </c>
      <c r="X443" s="4" t="n">
        <v>1</v>
      </c>
      <c r="Y443" s="4" t="n">
        <v>1</v>
      </c>
      <c r="Z443" s="4" t="n">
        <v>1</v>
      </c>
      <c r="AA443" s="4" t="n">
        <v>1</v>
      </c>
      <c r="AB443" s="4" t="n">
        <v>0.5</v>
      </c>
      <c r="AC443" s="4" t="n">
        <v>1.5</v>
      </c>
      <c r="AD443" s="4" t="n">
        <v>1</v>
      </c>
      <c r="AE443" s="4" t="n">
        <v>1</v>
      </c>
      <c r="AF443" s="4" t="n">
        <v>1.5</v>
      </c>
      <c r="AG443" s="4" t="n">
        <v>1</v>
      </c>
      <c r="AH443" s="4" t="n">
        <v>1</v>
      </c>
      <c r="AI443" s="4" t="n">
        <v>1</v>
      </c>
      <c r="AJ443" s="4" t="n">
        <v>1</v>
      </c>
      <c r="AK443" s="11" t="n">
        <f aca="false">SUM(F443:AJ443)</f>
        <v>35</v>
      </c>
      <c r="AL443" s="4" t="n">
        <v>32</v>
      </c>
      <c r="AM443" s="17" t="n">
        <f aca="false">PRODUCT(AK443:AL443)</f>
        <v>1120</v>
      </c>
      <c r="AN443" s="29" t="n">
        <v>0</v>
      </c>
      <c r="AO443" s="8"/>
      <c r="AP443" s="4"/>
      <c r="AQ443" s="30"/>
      <c r="AR443" s="10"/>
      <c r="AS443" s="14"/>
      <c r="AT443" s="12"/>
      <c r="AU443" s="15" t="n">
        <f aca="false">AN443+AO443+AR443+AS443+AT443</f>
        <v>0</v>
      </c>
      <c r="AV443" s="15"/>
      <c r="AW443" s="15" t="n">
        <f aca="false">AP443+AR443+AS443+AT443+AV443+AZ443</f>
        <v>35</v>
      </c>
      <c r="AX443" s="15" t="n">
        <f aca="false">AU443-AW443+AV443+AZ443</f>
        <v>0</v>
      </c>
      <c r="AY443" s="15" t="n">
        <v>154</v>
      </c>
      <c r="AZ443" s="15" t="n">
        <f aca="false">AK443</f>
        <v>35</v>
      </c>
      <c r="BA443" s="15" t="n">
        <f aca="false">AY443+AZ443</f>
        <v>189</v>
      </c>
      <c r="BB443" s="15" t="n">
        <f aca="false">AM443-AW443</f>
        <v>1085</v>
      </c>
      <c r="BC443" s="4"/>
      <c r="BD443" s="31"/>
    </row>
    <row r="444" customFormat="false" ht="15.75" hidden="false" customHeight="false" outlineLevel="0" collapsed="false">
      <c r="A444" s="16" t="n">
        <v>711</v>
      </c>
      <c r="B444" s="4" t="s">
        <v>1065</v>
      </c>
      <c r="C444" s="4" t="s">
        <v>1033</v>
      </c>
      <c r="D444" s="4"/>
      <c r="E444" s="4"/>
      <c r="F444" s="4" t="n">
        <v>2.5</v>
      </c>
      <c r="G444" s="4" t="n">
        <v>2</v>
      </c>
      <c r="H444" s="4" t="n">
        <v>2</v>
      </c>
      <c r="I444" s="4" t="n">
        <v>2</v>
      </c>
      <c r="J444" s="4" t="n">
        <v>2</v>
      </c>
      <c r="K444" s="4"/>
      <c r="L444" s="4" t="n">
        <v>2</v>
      </c>
      <c r="M444" s="4" t="n">
        <v>2</v>
      </c>
      <c r="N444" s="4" t="n">
        <v>1</v>
      </c>
      <c r="O444" s="4"/>
      <c r="P444" s="4" t="n">
        <v>1</v>
      </c>
      <c r="Q444" s="4" t="n">
        <v>1</v>
      </c>
      <c r="R444" s="4" t="n">
        <v>1</v>
      </c>
      <c r="S444" s="4" t="n">
        <v>1</v>
      </c>
      <c r="T444" s="4" t="n">
        <v>1</v>
      </c>
      <c r="U444" s="4" t="n">
        <v>1</v>
      </c>
      <c r="V444" s="4" t="n">
        <v>1</v>
      </c>
      <c r="W444" s="4" t="n">
        <v>1</v>
      </c>
      <c r="X444" s="4" t="n">
        <v>1</v>
      </c>
      <c r="Y444" s="4" t="n">
        <v>1</v>
      </c>
      <c r="Z444" s="4" t="n">
        <v>1</v>
      </c>
      <c r="AA444" s="4" t="n">
        <v>1</v>
      </c>
      <c r="AB444" s="4" t="n">
        <v>1</v>
      </c>
      <c r="AC444" s="4" t="n">
        <v>1</v>
      </c>
      <c r="AD444" s="4"/>
      <c r="AE444" s="4" t="n">
        <v>1</v>
      </c>
      <c r="AF444" s="4" t="n">
        <v>1</v>
      </c>
      <c r="AG444" s="4" t="n">
        <v>1</v>
      </c>
      <c r="AH444" s="4" t="n">
        <v>1</v>
      </c>
      <c r="AI444" s="4" t="n">
        <v>1</v>
      </c>
      <c r="AJ444" s="4"/>
      <c r="AK444" s="11" t="n">
        <f aca="false">SUM(F444:AJ444)</f>
        <v>34.5</v>
      </c>
      <c r="AL444" s="4" t="n">
        <v>32</v>
      </c>
      <c r="AM444" s="17" t="n">
        <f aca="false">PRODUCT(AK444:AL444)</f>
        <v>1104</v>
      </c>
      <c r="AN444" s="29" t="n">
        <v>0</v>
      </c>
      <c r="AO444" s="8"/>
      <c r="AP444" s="4"/>
      <c r="AQ444" s="30"/>
      <c r="AR444" s="10"/>
      <c r="AS444" s="14"/>
      <c r="AT444" s="12"/>
      <c r="AU444" s="15" t="n">
        <f aca="false">AN444+AO444+AR444+AS444+AT444</f>
        <v>0</v>
      </c>
      <c r="AV444" s="15"/>
      <c r="AW444" s="15" t="n">
        <f aca="false">AP444+AR444+AS444+AT444+AV444+AZ444</f>
        <v>34.5</v>
      </c>
      <c r="AX444" s="15" t="n">
        <f aca="false">AU444-AW444+AV444+AZ444</f>
        <v>0</v>
      </c>
      <c r="AY444" s="15" t="n">
        <v>271.5</v>
      </c>
      <c r="AZ444" s="15" t="n">
        <f aca="false">AK444</f>
        <v>34.5</v>
      </c>
      <c r="BA444" s="15" t="n">
        <f aca="false">AY444+AZ444</f>
        <v>306</v>
      </c>
      <c r="BB444" s="15" t="n">
        <f aca="false">AM444-AW444</f>
        <v>1069.5</v>
      </c>
      <c r="BC444" s="4"/>
      <c r="BD444" s="4"/>
    </row>
    <row r="445" customFormat="false" ht="15.75" hidden="false" customHeight="false" outlineLevel="0" collapsed="false">
      <c r="A445" s="16" t="n">
        <v>637</v>
      </c>
      <c r="B445" s="23" t="s">
        <v>976</v>
      </c>
      <c r="C445" s="4" t="s">
        <v>954</v>
      </c>
      <c r="D445" s="4"/>
      <c r="E445" s="4"/>
      <c r="F445" s="4" t="n">
        <v>1.5</v>
      </c>
      <c r="G445" s="4" t="n">
        <v>1.5</v>
      </c>
      <c r="H445" s="4" t="n">
        <v>1.5</v>
      </c>
      <c r="I445" s="4" t="n">
        <v>1.5</v>
      </c>
      <c r="J445" s="4" t="n">
        <v>1.5</v>
      </c>
      <c r="K445" s="4" t="n">
        <v>1.5</v>
      </c>
      <c r="L445" s="4" t="n">
        <v>1.5</v>
      </c>
      <c r="M445" s="4" t="n">
        <v>1.5</v>
      </c>
      <c r="N445" s="4" t="n">
        <v>1.5</v>
      </c>
      <c r="O445" s="4" t="n">
        <v>1.5</v>
      </c>
      <c r="P445" s="4" t="n">
        <v>1.5</v>
      </c>
      <c r="Q445" s="4" t="n">
        <v>1</v>
      </c>
      <c r="R445" s="4"/>
      <c r="S445" s="4"/>
      <c r="T445" s="4" t="n">
        <v>1.5</v>
      </c>
      <c r="U445" s="4" t="n">
        <v>1</v>
      </c>
      <c r="V445" s="4" t="n">
        <v>1</v>
      </c>
      <c r="W445" s="4" t="n">
        <v>1</v>
      </c>
      <c r="X445" s="4" t="n">
        <v>1</v>
      </c>
      <c r="Y445" s="4" t="n">
        <v>1</v>
      </c>
      <c r="Z445" s="4" t="n">
        <v>1</v>
      </c>
      <c r="AA445" s="4" t="n">
        <v>1</v>
      </c>
      <c r="AB445" s="4" t="n">
        <v>1</v>
      </c>
      <c r="AC445" s="4" t="n">
        <v>1</v>
      </c>
      <c r="AD445" s="4" t="n">
        <v>1</v>
      </c>
      <c r="AE445" s="4" t="n">
        <v>1</v>
      </c>
      <c r="AF445" s="4"/>
      <c r="AG445" s="4" t="n">
        <v>1</v>
      </c>
      <c r="AH445" s="4" t="n">
        <v>1</v>
      </c>
      <c r="AI445" s="4" t="n">
        <v>1</v>
      </c>
      <c r="AJ445" s="4" t="n">
        <v>1</v>
      </c>
      <c r="AK445" s="11" t="n">
        <f aca="false">SUM(F445:AJ445)</f>
        <v>34</v>
      </c>
      <c r="AL445" s="4" t="n">
        <v>32</v>
      </c>
      <c r="AM445" s="17" t="n">
        <f aca="false">PRODUCT(AK445:AL445)</f>
        <v>1088</v>
      </c>
      <c r="AN445" s="29" t="n">
        <v>0</v>
      </c>
      <c r="AO445" s="8"/>
      <c r="AP445" s="4"/>
      <c r="AQ445" s="30"/>
      <c r="AR445" s="10"/>
      <c r="AS445" s="14"/>
      <c r="AT445" s="24"/>
      <c r="AU445" s="15" t="n">
        <f aca="false">AN445+AO445+AR445+AS445+AT445</f>
        <v>0</v>
      </c>
      <c r="AV445" s="15"/>
      <c r="AW445" s="15" t="n">
        <f aca="false">AP445+AR445+AS445+AT445+AV445+AZ445</f>
        <v>34</v>
      </c>
      <c r="AX445" s="15" t="n">
        <f aca="false">AU445-AW445+AV445+AZ445</f>
        <v>0</v>
      </c>
      <c r="AY445" s="15" t="n">
        <v>161</v>
      </c>
      <c r="AZ445" s="15" t="n">
        <f aca="false">AK445</f>
        <v>34</v>
      </c>
      <c r="BA445" s="15" t="n">
        <f aca="false">AY445+AZ445</f>
        <v>195</v>
      </c>
      <c r="BB445" s="15" t="n">
        <f aca="false">AM445-AW445</f>
        <v>1054</v>
      </c>
      <c r="BC445" s="31"/>
      <c r="BD445" s="31"/>
    </row>
    <row r="446" customFormat="false" ht="15.75" hidden="false" customHeight="false" outlineLevel="0" collapsed="false">
      <c r="A446" s="16" t="n">
        <v>721</v>
      </c>
      <c r="B446" s="4" t="s">
        <v>1078</v>
      </c>
      <c r="C446" s="4" t="s">
        <v>1033</v>
      </c>
      <c r="D446" s="4"/>
      <c r="E446" s="4"/>
      <c r="F446" s="4"/>
      <c r="G446" s="4" t="n">
        <v>1</v>
      </c>
      <c r="H446" s="4" t="n">
        <v>1</v>
      </c>
      <c r="I446" s="4" t="n">
        <v>2</v>
      </c>
      <c r="J446" s="4" t="n">
        <v>2</v>
      </c>
      <c r="K446" s="4" t="n">
        <v>1.5</v>
      </c>
      <c r="L446" s="4" t="n">
        <v>1</v>
      </c>
      <c r="M446" s="4" t="n">
        <v>2</v>
      </c>
      <c r="N446" s="4" t="n">
        <v>1</v>
      </c>
      <c r="O446" s="4" t="n">
        <v>2</v>
      </c>
      <c r="P446" s="4" t="n">
        <v>2</v>
      </c>
      <c r="Q446" s="4" t="n">
        <v>1</v>
      </c>
      <c r="R446" s="4" t="n">
        <v>2</v>
      </c>
      <c r="S446" s="4" t="n">
        <v>2</v>
      </c>
      <c r="T446" s="4"/>
      <c r="U446" s="4" t="n">
        <v>2</v>
      </c>
      <c r="V446" s="4" t="n">
        <v>1</v>
      </c>
      <c r="W446" s="4" t="n">
        <v>1</v>
      </c>
      <c r="X446" s="4"/>
      <c r="Y446" s="4" t="n">
        <v>2</v>
      </c>
      <c r="Z446" s="4" t="n">
        <v>2.5</v>
      </c>
      <c r="AA446" s="4" t="n">
        <v>1</v>
      </c>
      <c r="AB446" s="4" t="n">
        <v>1</v>
      </c>
      <c r="AC446" s="4" t="n">
        <v>1</v>
      </c>
      <c r="AD446" s="4" t="n">
        <v>1</v>
      </c>
      <c r="AE446" s="4"/>
      <c r="AF446" s="4"/>
      <c r="AG446" s="4" t="n">
        <v>1</v>
      </c>
      <c r="AH446" s="4"/>
      <c r="AI446" s="4"/>
      <c r="AJ446" s="4"/>
      <c r="AK446" s="11" t="n">
        <f aca="false">SUM(F446:AJ446)</f>
        <v>34</v>
      </c>
      <c r="AL446" s="4" t="n">
        <v>32</v>
      </c>
      <c r="AM446" s="17" t="n">
        <f aca="false">PRODUCT(AK446:AL446)</f>
        <v>1088</v>
      </c>
      <c r="AN446" s="29" t="n">
        <v>0</v>
      </c>
      <c r="AO446" s="8"/>
      <c r="AP446" s="4"/>
      <c r="AQ446" s="30"/>
      <c r="AR446" s="10"/>
      <c r="AS446" s="14"/>
      <c r="AT446" s="12"/>
      <c r="AU446" s="15" t="n">
        <f aca="false">AN446+AO446+AR446+AS446+AT446</f>
        <v>0</v>
      </c>
      <c r="AV446" s="15"/>
      <c r="AW446" s="15" t="n">
        <f aca="false">AP446+AR446+AS446+AT446+AV446+AZ446</f>
        <v>34</v>
      </c>
      <c r="AX446" s="15" t="n">
        <f aca="false">AU446-AW446+AV446+AZ446</f>
        <v>0</v>
      </c>
      <c r="AY446" s="15" t="n">
        <v>175</v>
      </c>
      <c r="AZ446" s="15" t="n">
        <f aca="false">AK446</f>
        <v>34</v>
      </c>
      <c r="BA446" s="15" t="n">
        <f aca="false">AY446+AZ446</f>
        <v>209</v>
      </c>
      <c r="BB446" s="15" t="n">
        <f aca="false">AM446-AW446</f>
        <v>1054</v>
      </c>
      <c r="BC446" s="4"/>
      <c r="BD446" s="4"/>
    </row>
    <row r="447" customFormat="false" ht="15.75" hidden="false" customHeight="false" outlineLevel="0" collapsed="false">
      <c r="A447" s="16" t="n">
        <v>831</v>
      </c>
      <c r="B447" s="4" t="s">
        <v>1212</v>
      </c>
      <c r="C447" s="4" t="s">
        <v>1127</v>
      </c>
      <c r="D447" s="4"/>
      <c r="E447" s="4"/>
      <c r="F447" s="4" t="n">
        <v>3.5</v>
      </c>
      <c r="G447" s="4" t="n">
        <v>4</v>
      </c>
      <c r="H447" s="4" t="n">
        <v>3</v>
      </c>
      <c r="I447" s="4" t="n">
        <v>4</v>
      </c>
      <c r="J447" s="4" t="n">
        <v>4</v>
      </c>
      <c r="K447" s="4" t="n">
        <v>4</v>
      </c>
      <c r="L447" s="4" t="n">
        <v>4</v>
      </c>
      <c r="M447" s="4" t="n">
        <v>3.5</v>
      </c>
      <c r="N447" s="4" t="n">
        <v>4</v>
      </c>
      <c r="O447" s="4" t="n">
        <v>3.5</v>
      </c>
      <c r="P447" s="4" t="n">
        <v>3</v>
      </c>
      <c r="Q447" s="4" t="n">
        <v>3.5</v>
      </c>
      <c r="R447" s="4" t="n">
        <v>4</v>
      </c>
      <c r="S447" s="4" t="n">
        <v>3.5</v>
      </c>
      <c r="T447" s="4" t="n">
        <v>3</v>
      </c>
      <c r="U447" s="4" t="n">
        <v>3</v>
      </c>
      <c r="V447" s="4" t="n">
        <v>3</v>
      </c>
      <c r="W447" s="4" t="n">
        <v>3</v>
      </c>
      <c r="X447" s="4" t="n">
        <v>3</v>
      </c>
      <c r="Y447" s="4"/>
      <c r="Z447" s="4" t="n">
        <v>3.5</v>
      </c>
      <c r="AA447" s="4" t="n">
        <v>3.5</v>
      </c>
      <c r="AB447" s="4" t="n">
        <v>3</v>
      </c>
      <c r="AC447" s="4" t="n">
        <v>3</v>
      </c>
      <c r="AD447" s="4" t="n">
        <v>3.5</v>
      </c>
      <c r="AE447" s="4" t="n">
        <v>3.5</v>
      </c>
      <c r="AF447" s="4" t="n">
        <v>3.5</v>
      </c>
      <c r="AG447" s="4" t="n">
        <v>4</v>
      </c>
      <c r="AH447" s="4" t="n">
        <v>4</v>
      </c>
      <c r="AI447" s="4" t="n">
        <v>4</v>
      </c>
      <c r="AJ447" s="4" t="n">
        <v>4</v>
      </c>
      <c r="AK447" s="11" t="n">
        <f aca="false">SUM(F447:AJ447)</f>
        <v>106</v>
      </c>
      <c r="AL447" s="4" t="n">
        <v>32</v>
      </c>
      <c r="AM447" s="17" t="n">
        <f aca="false">PRODUCT(AK447:AL447)</f>
        <v>3392</v>
      </c>
      <c r="AN447" s="29" t="n">
        <v>0</v>
      </c>
      <c r="AO447" s="8"/>
      <c r="AP447" s="4"/>
      <c r="AQ447" s="30"/>
      <c r="AR447" s="10"/>
      <c r="AS447" s="14"/>
      <c r="AT447" s="12" t="n">
        <v>2300</v>
      </c>
      <c r="AU447" s="15" t="n">
        <f aca="false">AN447+AO447+AR447+AS447+AT447</f>
        <v>2300</v>
      </c>
      <c r="AV447" s="4"/>
      <c r="AW447" s="15" t="n">
        <f aca="false">AP447+AR447+AS447+AT447+AV447+AZ447</f>
        <v>2406</v>
      </c>
      <c r="AX447" s="15" t="n">
        <f aca="false">AU447-AW447+AV447+AZ447</f>
        <v>0</v>
      </c>
      <c r="AY447" s="4" t="n">
        <v>94.5</v>
      </c>
      <c r="AZ447" s="15" t="n">
        <f aca="false">AK447</f>
        <v>106</v>
      </c>
      <c r="BA447" s="15" t="n">
        <f aca="false">AY447+AZ447</f>
        <v>200.5</v>
      </c>
      <c r="BB447" s="15" t="n">
        <f aca="false">AM447-AW447</f>
        <v>986</v>
      </c>
      <c r="BC447" s="4"/>
      <c r="BD447" s="4"/>
    </row>
    <row r="448" customFormat="false" ht="15.75" hidden="false" customHeight="false" outlineLevel="0" collapsed="false">
      <c r="A448" s="16" t="n">
        <v>33</v>
      </c>
      <c r="B448" s="4" t="s">
        <v>86</v>
      </c>
      <c r="C448" s="4" t="s">
        <v>29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 t="n">
        <v>3</v>
      </c>
      <c r="V448" s="4" t="n">
        <v>4</v>
      </c>
      <c r="W448" s="4"/>
      <c r="X448" s="4" t="n">
        <v>2.5</v>
      </c>
      <c r="Y448" s="4" t="n">
        <v>2</v>
      </c>
      <c r="Z448" s="4" t="n">
        <v>2</v>
      </c>
      <c r="AA448" s="4" t="n">
        <v>2</v>
      </c>
      <c r="AB448" s="4" t="n">
        <v>1.5</v>
      </c>
      <c r="AC448" s="4"/>
      <c r="AD448" s="4"/>
      <c r="AE448" s="4" t="n">
        <v>3</v>
      </c>
      <c r="AF448" s="4"/>
      <c r="AG448" s="4" t="n">
        <v>2</v>
      </c>
      <c r="AH448" s="4" t="n">
        <v>3.5</v>
      </c>
      <c r="AI448" s="4" t="n">
        <v>3</v>
      </c>
      <c r="AJ448" s="4" t="n">
        <v>3</v>
      </c>
      <c r="AK448" s="11" t="n">
        <f aca="false">SUM(F448:AJ448)</f>
        <v>31.5</v>
      </c>
      <c r="AL448" s="4" t="n">
        <v>32</v>
      </c>
      <c r="AM448" s="17" t="n">
        <f aca="false">PRODUCT(AK448:AL448)</f>
        <v>1008</v>
      </c>
      <c r="AN448" s="25"/>
      <c r="AO448" s="26"/>
      <c r="AP448" s="68"/>
      <c r="AQ448" s="27"/>
      <c r="AR448" s="10"/>
      <c r="AS448" s="14"/>
      <c r="AT448" s="12"/>
      <c r="AU448" s="15" t="n">
        <f aca="false">AN448+AO448+AR448+AS448+AT448</f>
        <v>0</v>
      </c>
      <c r="AV448" s="15"/>
      <c r="AW448" s="15" t="n">
        <f aca="false">AP448+AR448+AS448+AT448+AV448+AZ448</f>
        <v>31.5</v>
      </c>
      <c r="AX448" s="15"/>
      <c r="AY448" s="15"/>
      <c r="AZ448" s="15" t="n">
        <f aca="false">AK448</f>
        <v>31.5</v>
      </c>
      <c r="BA448" s="15" t="n">
        <f aca="false">AY448+AZ448</f>
        <v>31.5</v>
      </c>
      <c r="BB448" s="15" t="n">
        <f aca="false">AM448-AW448</f>
        <v>976.5</v>
      </c>
      <c r="BC448" s="4"/>
      <c r="BD448" s="4"/>
    </row>
    <row r="449" customFormat="false" ht="15.75" hidden="false" customHeight="false" outlineLevel="0" collapsed="false">
      <c r="A449" s="16" t="n">
        <v>214</v>
      </c>
      <c r="B449" s="4" t="s">
        <v>373</v>
      </c>
      <c r="C449" s="4" t="s">
        <v>325</v>
      </c>
      <c r="D449" s="4"/>
      <c r="E449" s="4"/>
      <c r="F449" s="4"/>
      <c r="G449" s="4" t="n">
        <v>1.5</v>
      </c>
      <c r="H449" s="4" t="n">
        <v>2</v>
      </c>
      <c r="I449" s="4" t="n">
        <v>2</v>
      </c>
      <c r="J449" s="4"/>
      <c r="K449" s="4"/>
      <c r="L449" s="4" t="n">
        <v>2</v>
      </c>
      <c r="M449" s="4" t="n">
        <v>2.5</v>
      </c>
      <c r="N449" s="4" t="n">
        <v>2</v>
      </c>
      <c r="O449" s="4" t="n">
        <v>2</v>
      </c>
      <c r="P449" s="4" t="n">
        <v>4</v>
      </c>
      <c r="Q449" s="4" t="n">
        <v>2</v>
      </c>
      <c r="R449" s="4" t="n">
        <v>2</v>
      </c>
      <c r="S449" s="4" t="n">
        <v>1</v>
      </c>
      <c r="T449" s="4" t="n">
        <v>2</v>
      </c>
      <c r="U449" s="4"/>
      <c r="V449" s="4" t="n">
        <v>2</v>
      </c>
      <c r="W449" s="4" t="n">
        <v>1</v>
      </c>
      <c r="X449" s="4" t="n">
        <v>1</v>
      </c>
      <c r="Y449" s="4" t="n">
        <v>1.5</v>
      </c>
      <c r="Z449" s="4"/>
      <c r="AA449" s="4"/>
      <c r="AB449" s="4"/>
      <c r="AC449" s="4"/>
      <c r="AD449" s="4"/>
      <c r="AE449" s="4"/>
      <c r="AF449" s="4"/>
      <c r="AG449" s="4" t="n">
        <v>1</v>
      </c>
      <c r="AH449" s="4"/>
      <c r="AI449" s="4"/>
      <c r="AJ449" s="4"/>
      <c r="AK449" s="11" t="n">
        <f aca="false">SUM(F449:AJ449)</f>
        <v>31.5</v>
      </c>
      <c r="AL449" s="4" t="n">
        <v>32</v>
      </c>
      <c r="AM449" s="17" t="n">
        <f aca="false">PRODUCT(AK449:AL449)</f>
        <v>1008</v>
      </c>
      <c r="AN449" s="29" t="n">
        <v>0</v>
      </c>
      <c r="AO449" s="8"/>
      <c r="AP449" s="4"/>
      <c r="AQ449" s="30"/>
      <c r="AR449" s="10"/>
      <c r="AS449" s="14"/>
      <c r="AT449" s="12"/>
      <c r="AU449" s="15" t="n">
        <f aca="false">AN449+AO449+AR449+AS449+AT449</f>
        <v>0</v>
      </c>
      <c r="AV449" s="15"/>
      <c r="AW449" s="15" t="n">
        <f aca="false">AP449+AR449+AS449+AT449+AV449+AZ449</f>
        <v>31.5</v>
      </c>
      <c r="AX449" s="15" t="n">
        <f aca="false">AU449-AW449+AV449+AZ449</f>
        <v>0</v>
      </c>
      <c r="AY449" s="15" t="n">
        <v>54</v>
      </c>
      <c r="AZ449" s="15" t="n">
        <f aca="false">AK449</f>
        <v>31.5</v>
      </c>
      <c r="BA449" s="15" t="n">
        <f aca="false">AY449+AZ449</f>
        <v>85.5</v>
      </c>
      <c r="BB449" s="15" t="n">
        <f aca="false">AM449-AW449</f>
        <v>976.5</v>
      </c>
      <c r="BC449" s="4"/>
      <c r="BD449" s="4"/>
    </row>
    <row r="450" customFormat="false" ht="15.75" hidden="false" customHeight="false" outlineLevel="0" collapsed="false">
      <c r="A450" s="16" t="n">
        <v>237</v>
      </c>
      <c r="B450" s="23" t="s">
        <v>412</v>
      </c>
      <c r="C450" s="4" t="s">
        <v>377</v>
      </c>
      <c r="D450" s="4"/>
      <c r="E450" s="4"/>
      <c r="F450" s="4" t="n">
        <v>1</v>
      </c>
      <c r="G450" s="4" t="n">
        <v>1</v>
      </c>
      <c r="H450" s="4" t="n">
        <v>1</v>
      </c>
      <c r="I450" s="4" t="n">
        <v>1</v>
      </c>
      <c r="J450" s="4" t="n">
        <v>1</v>
      </c>
      <c r="K450" s="4" t="n">
        <v>1</v>
      </c>
      <c r="L450" s="4" t="n">
        <v>1</v>
      </c>
      <c r="M450" s="4" t="n">
        <v>1</v>
      </c>
      <c r="N450" s="4" t="n">
        <v>1</v>
      </c>
      <c r="O450" s="4" t="n">
        <v>1</v>
      </c>
      <c r="P450" s="4" t="n">
        <v>1</v>
      </c>
      <c r="Q450" s="4" t="n">
        <v>1</v>
      </c>
      <c r="R450" s="4" t="n">
        <v>1</v>
      </c>
      <c r="S450" s="4" t="n">
        <v>1</v>
      </c>
      <c r="T450" s="4" t="n">
        <v>1</v>
      </c>
      <c r="U450" s="4" t="n">
        <v>1</v>
      </c>
      <c r="V450" s="4" t="n">
        <v>1</v>
      </c>
      <c r="W450" s="4" t="n">
        <v>1</v>
      </c>
      <c r="X450" s="4" t="n">
        <v>1</v>
      </c>
      <c r="Y450" s="4" t="n">
        <v>1</v>
      </c>
      <c r="Z450" s="4" t="n">
        <v>1</v>
      </c>
      <c r="AA450" s="4" t="n">
        <v>1</v>
      </c>
      <c r="AB450" s="4" t="n">
        <v>1</v>
      </c>
      <c r="AC450" s="4" t="n">
        <v>1</v>
      </c>
      <c r="AD450" s="4" t="n">
        <v>1</v>
      </c>
      <c r="AE450" s="4" t="n">
        <v>1</v>
      </c>
      <c r="AF450" s="4" t="n">
        <v>1</v>
      </c>
      <c r="AG450" s="4" t="n">
        <v>1</v>
      </c>
      <c r="AH450" s="4" t="n">
        <v>1</v>
      </c>
      <c r="AI450" s="4" t="n">
        <v>1</v>
      </c>
      <c r="AJ450" s="4" t="n">
        <v>1</v>
      </c>
      <c r="AK450" s="11" t="n">
        <f aca="false">SUM(F450:AJ450)</f>
        <v>31</v>
      </c>
      <c r="AL450" s="4" t="n">
        <v>32</v>
      </c>
      <c r="AM450" s="17" t="n">
        <f aca="false">PRODUCT(AK450:AL450)</f>
        <v>992</v>
      </c>
      <c r="AN450" s="29" t="n">
        <v>0</v>
      </c>
      <c r="AO450" s="8"/>
      <c r="AP450" s="4"/>
      <c r="AQ450" s="30"/>
      <c r="AR450" s="10"/>
      <c r="AS450" s="14"/>
      <c r="AT450" s="24"/>
      <c r="AU450" s="15" t="n">
        <f aca="false">AN450+AO450+AR450+AS450+AT450</f>
        <v>0</v>
      </c>
      <c r="AV450" s="15"/>
      <c r="AW450" s="15" t="n">
        <f aca="false">AP450+AR450+AS450+AT450+AV450+AZ450</f>
        <v>31</v>
      </c>
      <c r="AX450" s="15" t="n">
        <f aca="false">AU450-AW450+AV450+AZ450</f>
        <v>0</v>
      </c>
      <c r="AY450" s="15" t="n">
        <v>228.5</v>
      </c>
      <c r="AZ450" s="15" t="n">
        <f aca="false">AK450</f>
        <v>31</v>
      </c>
      <c r="BA450" s="15" t="n">
        <f aca="false">AY450+AZ450</f>
        <v>259.5</v>
      </c>
      <c r="BB450" s="15" t="n">
        <f aca="false">AM450-AW450</f>
        <v>961</v>
      </c>
      <c r="BC450" s="31"/>
      <c r="BD450" s="31"/>
    </row>
    <row r="451" customFormat="false" ht="15.75" hidden="false" customHeight="false" outlineLevel="0" collapsed="false">
      <c r="A451" s="16" t="n">
        <v>394</v>
      </c>
      <c r="B451" s="4" t="s">
        <v>625</v>
      </c>
      <c r="C451" s="4" t="s">
        <v>475</v>
      </c>
      <c r="D451" s="4"/>
      <c r="E451" s="4"/>
      <c r="F451" s="4" t="n">
        <v>1</v>
      </c>
      <c r="G451" s="4" t="n">
        <v>1</v>
      </c>
      <c r="H451" s="4" t="n">
        <v>1</v>
      </c>
      <c r="I451" s="4" t="n">
        <v>1</v>
      </c>
      <c r="J451" s="4" t="n">
        <v>1</v>
      </c>
      <c r="K451" s="4" t="n">
        <v>1</v>
      </c>
      <c r="L451" s="4" t="n">
        <v>1</v>
      </c>
      <c r="M451" s="4" t="n">
        <v>1</v>
      </c>
      <c r="N451" s="4" t="n">
        <v>1</v>
      </c>
      <c r="O451" s="4" t="n">
        <v>1</v>
      </c>
      <c r="P451" s="4" t="n">
        <v>1</v>
      </c>
      <c r="Q451" s="4" t="n">
        <v>1</v>
      </c>
      <c r="R451" s="4" t="n">
        <v>1</v>
      </c>
      <c r="S451" s="4" t="n">
        <v>1</v>
      </c>
      <c r="T451" s="4" t="n">
        <v>1</v>
      </c>
      <c r="U451" s="4" t="n">
        <v>1</v>
      </c>
      <c r="V451" s="4" t="n">
        <v>1</v>
      </c>
      <c r="W451" s="4" t="n">
        <v>1</v>
      </c>
      <c r="X451" s="4" t="n">
        <v>1</v>
      </c>
      <c r="Y451" s="4" t="n">
        <v>1</v>
      </c>
      <c r="Z451" s="4" t="n">
        <v>1</v>
      </c>
      <c r="AA451" s="4" t="n">
        <v>1</v>
      </c>
      <c r="AB451" s="4" t="n">
        <v>1</v>
      </c>
      <c r="AC451" s="4" t="n">
        <v>1</v>
      </c>
      <c r="AD451" s="4" t="n">
        <v>1</v>
      </c>
      <c r="AE451" s="4" t="n">
        <v>1</v>
      </c>
      <c r="AF451" s="4" t="n">
        <v>1</v>
      </c>
      <c r="AG451" s="4" t="n">
        <v>1</v>
      </c>
      <c r="AH451" s="4" t="n">
        <v>1</v>
      </c>
      <c r="AI451" s="4" t="n">
        <v>1</v>
      </c>
      <c r="AJ451" s="4" t="n">
        <v>1</v>
      </c>
      <c r="AK451" s="11" t="n">
        <f aca="false">SUM(F451:AJ451)</f>
        <v>31</v>
      </c>
      <c r="AL451" s="4" t="n">
        <v>32</v>
      </c>
      <c r="AM451" s="17" t="n">
        <f aca="false">PRODUCT(AK451:AL451)</f>
        <v>992</v>
      </c>
      <c r="AN451" s="29" t="n">
        <v>0</v>
      </c>
      <c r="AO451" s="8"/>
      <c r="AP451" s="4"/>
      <c r="AQ451" s="30"/>
      <c r="AR451" s="10"/>
      <c r="AS451" s="14"/>
      <c r="AT451" s="12"/>
      <c r="AU451" s="15" t="n">
        <f aca="false">AN451+AO451+AR451+AS451+AT451</f>
        <v>0</v>
      </c>
      <c r="AV451" s="15"/>
      <c r="AW451" s="15" t="n">
        <f aca="false">AP451+AR451+AS451+AT451+AV451+AZ451</f>
        <v>31</v>
      </c>
      <c r="AX451" s="15" t="n">
        <f aca="false">AU451-AW451+AV451+AZ451</f>
        <v>0</v>
      </c>
      <c r="AY451" s="15" t="n">
        <v>121.5</v>
      </c>
      <c r="AZ451" s="15" t="n">
        <f aca="false">AK451</f>
        <v>31</v>
      </c>
      <c r="BA451" s="15" t="n">
        <f aca="false">AY451+AZ451</f>
        <v>152.5</v>
      </c>
      <c r="BB451" s="15" t="n">
        <f aca="false">AM451-AW451</f>
        <v>961</v>
      </c>
      <c r="BC451" s="4"/>
      <c r="BD451" s="4"/>
    </row>
    <row r="452" customFormat="false" ht="15.75" hidden="false" customHeight="false" outlineLevel="0" collapsed="false">
      <c r="A452" s="16" t="n">
        <v>695</v>
      </c>
      <c r="B452" s="4" t="s">
        <v>1044</v>
      </c>
      <c r="C452" s="4" t="s">
        <v>1033</v>
      </c>
      <c r="D452" s="4" t="n">
        <v>9047408</v>
      </c>
      <c r="E452" s="4"/>
      <c r="F452" s="4" t="n">
        <v>3.5</v>
      </c>
      <c r="G452" s="4" t="n">
        <v>3.5</v>
      </c>
      <c r="H452" s="4"/>
      <c r="I452" s="4" t="n">
        <v>3</v>
      </c>
      <c r="J452" s="4"/>
      <c r="K452" s="4" t="n">
        <v>2.5</v>
      </c>
      <c r="L452" s="4"/>
      <c r="M452" s="4" t="n">
        <v>2</v>
      </c>
      <c r="N452" s="4"/>
      <c r="O452" s="4"/>
      <c r="P452" s="4" t="n">
        <v>2.5</v>
      </c>
      <c r="Q452" s="4" t="n">
        <v>3</v>
      </c>
      <c r="R452" s="4" t="n">
        <v>2.5</v>
      </c>
      <c r="S452" s="4"/>
      <c r="T452" s="4"/>
      <c r="U452" s="4"/>
      <c r="V452" s="4" t="n">
        <v>3</v>
      </c>
      <c r="W452" s="4" t="n">
        <v>2.5</v>
      </c>
      <c r="X452" s="4" t="n">
        <v>2.5</v>
      </c>
      <c r="Y452" s="4"/>
      <c r="Z452" s="4" t="n">
        <v>2.5</v>
      </c>
      <c r="AA452" s="4" t="n">
        <v>2.5</v>
      </c>
      <c r="AB452" s="4" t="n">
        <v>2.5</v>
      </c>
      <c r="AC452" s="4"/>
      <c r="AD452" s="4" t="n">
        <v>2</v>
      </c>
      <c r="AE452" s="4"/>
      <c r="AF452" s="4" t="n">
        <v>1</v>
      </c>
      <c r="AG452" s="4" t="n">
        <v>2</v>
      </c>
      <c r="AH452" s="4"/>
      <c r="AI452" s="4" t="n">
        <v>2</v>
      </c>
      <c r="AJ452" s="4" t="n">
        <v>2</v>
      </c>
      <c r="AK452" s="11" t="n">
        <f aca="false">SUM(F452:AJ452)</f>
        <v>47</v>
      </c>
      <c r="AL452" s="4" t="n">
        <v>32</v>
      </c>
      <c r="AM452" s="17" t="n">
        <f aca="false">PRODUCT(AK452:AL452)</f>
        <v>1504</v>
      </c>
      <c r="AN452" s="29" t="n">
        <v>0</v>
      </c>
      <c r="AO452" s="8"/>
      <c r="AP452" s="4"/>
      <c r="AQ452" s="30"/>
      <c r="AR452" s="10"/>
      <c r="AS452" s="14"/>
      <c r="AT452" s="24"/>
      <c r="AU452" s="15" t="n">
        <f aca="false">AN452+AO452+AR452+AS452+AT452</f>
        <v>0</v>
      </c>
      <c r="AV452" s="15" t="n">
        <v>500</v>
      </c>
      <c r="AW452" s="15" t="n">
        <f aca="false">AP452+AR452+AS452+AT452+AV452+AZ452</f>
        <v>547</v>
      </c>
      <c r="AX452" s="15" t="n">
        <f aca="false">AU452-AW452+AV452+AZ452</f>
        <v>0</v>
      </c>
      <c r="AY452" s="15" t="n">
        <v>307</v>
      </c>
      <c r="AZ452" s="15" t="n">
        <f aca="false">AK452</f>
        <v>47</v>
      </c>
      <c r="BA452" s="15" t="n">
        <f aca="false">AY452+AZ452</f>
        <v>354</v>
      </c>
      <c r="BB452" s="15" t="n">
        <f aca="false">AM452-AW452</f>
        <v>957</v>
      </c>
      <c r="BC452" s="4"/>
      <c r="BD452" s="31"/>
    </row>
    <row r="453" customFormat="false" ht="15.75" hidden="false" customHeight="false" outlineLevel="0" collapsed="false">
      <c r="A453" s="16" t="n">
        <v>437</v>
      </c>
      <c r="B453" s="4" t="s">
        <v>669</v>
      </c>
      <c r="C453" s="4" t="s">
        <v>475</v>
      </c>
      <c r="D453" s="4"/>
      <c r="E453" s="4"/>
      <c r="F453" s="4" t="n">
        <v>2</v>
      </c>
      <c r="G453" s="4" t="n">
        <v>1.5</v>
      </c>
      <c r="H453" s="4"/>
      <c r="I453" s="4" t="n">
        <v>1.5</v>
      </c>
      <c r="J453" s="4" t="n">
        <v>1.5</v>
      </c>
      <c r="K453" s="4" t="n">
        <v>1.5</v>
      </c>
      <c r="L453" s="4" t="n">
        <v>1.5</v>
      </c>
      <c r="M453" s="4" t="n">
        <v>1</v>
      </c>
      <c r="N453" s="4" t="n">
        <v>1</v>
      </c>
      <c r="O453" s="4" t="n">
        <v>1</v>
      </c>
      <c r="P453" s="4" t="n">
        <v>1.5</v>
      </c>
      <c r="Q453" s="4" t="n">
        <v>1.5</v>
      </c>
      <c r="R453" s="4" t="n">
        <v>1.5</v>
      </c>
      <c r="S453" s="4"/>
      <c r="T453" s="4" t="n">
        <v>1.5</v>
      </c>
      <c r="U453" s="4" t="n">
        <v>1.5</v>
      </c>
      <c r="V453" s="4" t="n">
        <v>1.5</v>
      </c>
      <c r="W453" s="4" t="n">
        <v>1.5</v>
      </c>
      <c r="X453" s="4" t="n">
        <v>1.5</v>
      </c>
      <c r="Y453" s="4" t="n">
        <v>1.5</v>
      </c>
      <c r="Z453" s="4" t="n">
        <v>1.5</v>
      </c>
      <c r="AA453" s="4" t="n">
        <v>1</v>
      </c>
      <c r="AB453" s="4" t="n">
        <v>1.5</v>
      </c>
      <c r="AC453" s="4" t="n">
        <v>1</v>
      </c>
      <c r="AD453" s="4" t="n">
        <v>1</v>
      </c>
      <c r="AE453" s="4" t="n">
        <v>1</v>
      </c>
      <c r="AF453" s="4"/>
      <c r="AG453" s="4" t="n">
        <v>1</v>
      </c>
      <c r="AH453" s="4" t="n">
        <v>1</v>
      </c>
      <c r="AI453" s="4" t="n">
        <v>1</v>
      </c>
      <c r="AJ453" s="4" t="n">
        <v>1</v>
      </c>
      <c r="AK453" s="11" t="n">
        <f aca="false">SUM(F453:AJ453)</f>
        <v>37</v>
      </c>
      <c r="AL453" s="4" t="n">
        <v>32</v>
      </c>
      <c r="AM453" s="17" t="n">
        <f aca="false">PRODUCT(AK453:AL453)</f>
        <v>1184</v>
      </c>
      <c r="AN453" s="29" t="n">
        <v>0</v>
      </c>
      <c r="AO453" s="8"/>
      <c r="AP453" s="4"/>
      <c r="AQ453" s="30"/>
      <c r="AR453" s="10"/>
      <c r="AS453" s="14"/>
      <c r="AT453" s="12"/>
      <c r="AU453" s="15" t="n">
        <f aca="false">AN453+AO453+AR453+AS453+AT453</f>
        <v>0</v>
      </c>
      <c r="AV453" s="15" t="n">
        <v>200</v>
      </c>
      <c r="AW453" s="15" t="n">
        <f aca="false">AP453+AR453+AS453+AT453+AV453+AZ453</f>
        <v>237</v>
      </c>
      <c r="AX453" s="15" t="n">
        <f aca="false">AU453-AW453+AV453+AZ453</f>
        <v>0</v>
      </c>
      <c r="AY453" s="15" t="n">
        <v>98</v>
      </c>
      <c r="AZ453" s="15" t="n">
        <f aca="false">AK453</f>
        <v>37</v>
      </c>
      <c r="BA453" s="15" t="n">
        <f aca="false">AY453+AZ453</f>
        <v>135</v>
      </c>
      <c r="BB453" s="15" t="n">
        <f aca="false">AM453-AW453</f>
        <v>947</v>
      </c>
      <c r="BC453" s="4"/>
      <c r="BD453" s="4"/>
    </row>
    <row r="454" customFormat="false" ht="15.75" hidden="false" customHeight="false" outlineLevel="0" collapsed="false">
      <c r="A454" s="16" t="n">
        <v>185</v>
      </c>
      <c r="B454" s="4" t="s">
        <v>319</v>
      </c>
      <c r="C454" s="4" t="s">
        <v>264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 t="n">
        <v>3</v>
      </c>
      <c r="AD454" s="4" t="n">
        <v>3.5</v>
      </c>
      <c r="AE454" s="4" t="n">
        <v>4</v>
      </c>
      <c r="AF454" s="4" t="n">
        <v>4</v>
      </c>
      <c r="AG454" s="4" t="n">
        <v>4.5</v>
      </c>
      <c r="AH454" s="4" t="n">
        <v>4</v>
      </c>
      <c r="AI454" s="4" t="n">
        <v>4</v>
      </c>
      <c r="AJ454" s="4" t="n">
        <v>3.5</v>
      </c>
      <c r="AK454" s="11" t="n">
        <f aca="false">SUM(F454:AJ454)</f>
        <v>30.5</v>
      </c>
      <c r="AL454" s="4" t="n">
        <v>32</v>
      </c>
      <c r="AM454" s="17" t="n">
        <f aca="false">PRODUCT(AK454:AL454)</f>
        <v>976</v>
      </c>
      <c r="AN454" s="29"/>
      <c r="AO454" s="8"/>
      <c r="AP454" s="4"/>
      <c r="AQ454" s="30"/>
      <c r="AR454" s="10"/>
      <c r="AS454" s="14"/>
      <c r="AT454" s="12"/>
      <c r="AU454" s="15" t="n">
        <f aca="false">AN454+AO454+AR454+AS454+AT454</f>
        <v>0</v>
      </c>
      <c r="AV454" s="15"/>
      <c r="AW454" s="15" t="n">
        <f aca="false">AP454+AR454+AS454+AT454+AV454+AZ454</f>
        <v>30.5</v>
      </c>
      <c r="AX454" s="15"/>
      <c r="AY454" s="15"/>
      <c r="AZ454" s="15" t="n">
        <f aca="false">AK454</f>
        <v>30.5</v>
      </c>
      <c r="BA454" s="15" t="n">
        <f aca="false">AY454+AZ454</f>
        <v>30.5</v>
      </c>
      <c r="BB454" s="15" t="n">
        <f aca="false">AM454-AW454</f>
        <v>945.5</v>
      </c>
      <c r="BC454" s="4"/>
      <c r="BD454" s="4"/>
    </row>
    <row r="455" customFormat="false" ht="15.75" hidden="false" customHeight="false" outlineLevel="0" collapsed="false">
      <c r="A455" s="16" t="n">
        <v>477</v>
      </c>
      <c r="B455" s="4" t="s">
        <v>708</v>
      </c>
      <c r="C455" s="4" t="s">
        <v>475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 t="n">
        <v>3</v>
      </c>
      <c r="Z455" s="4" t="n">
        <v>3</v>
      </c>
      <c r="AA455" s="4" t="n">
        <v>3</v>
      </c>
      <c r="AB455" s="4" t="n">
        <v>3</v>
      </c>
      <c r="AC455" s="4"/>
      <c r="AD455" s="4" t="n">
        <v>3</v>
      </c>
      <c r="AE455" s="4" t="n">
        <v>3</v>
      </c>
      <c r="AF455" s="4" t="n">
        <v>2</v>
      </c>
      <c r="AG455" s="4" t="n">
        <v>3</v>
      </c>
      <c r="AH455" s="4" t="n">
        <v>2</v>
      </c>
      <c r="AI455" s="4" t="n">
        <v>3</v>
      </c>
      <c r="AJ455" s="4" t="n">
        <v>2</v>
      </c>
      <c r="AK455" s="11" t="n">
        <f aca="false">SUM(F455:AJ455)</f>
        <v>30</v>
      </c>
      <c r="AL455" s="4" t="n">
        <v>32</v>
      </c>
      <c r="AM455" s="17" t="n">
        <f aca="false">PRODUCT(AK455:AL455)</f>
        <v>960</v>
      </c>
      <c r="AN455" s="29"/>
      <c r="AO455" s="8"/>
      <c r="AP455" s="4"/>
      <c r="AQ455" s="30"/>
      <c r="AR455" s="10"/>
      <c r="AS455" s="14"/>
      <c r="AT455" s="12"/>
      <c r="AU455" s="15" t="n">
        <f aca="false">AN455+AO455+AR455+AS455+AT455</f>
        <v>0</v>
      </c>
      <c r="AV455" s="15"/>
      <c r="AW455" s="15" t="n">
        <f aca="false">AP455+AR455+AS455+AT455+AV455+AZ455</f>
        <v>30</v>
      </c>
      <c r="AX455" s="15"/>
      <c r="AY455" s="15"/>
      <c r="AZ455" s="15" t="n">
        <f aca="false">AK455</f>
        <v>30</v>
      </c>
      <c r="BA455" s="15" t="n">
        <f aca="false">AY455+AZ455</f>
        <v>30</v>
      </c>
      <c r="BB455" s="15" t="n">
        <f aca="false">AM455-AW455</f>
        <v>930</v>
      </c>
      <c r="BC455" s="4"/>
      <c r="BD455" s="4"/>
    </row>
    <row r="456" customFormat="false" ht="15.75" hidden="false" customHeight="false" outlineLevel="0" collapsed="false">
      <c r="A456" s="16" t="n">
        <v>623</v>
      </c>
      <c r="B456" s="4" t="s">
        <v>950</v>
      </c>
      <c r="C456" s="4" t="s">
        <v>728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 t="n">
        <v>5</v>
      </c>
      <c r="AF456" s="4" t="n">
        <v>5</v>
      </c>
      <c r="AG456" s="4" t="n">
        <v>5</v>
      </c>
      <c r="AH456" s="4" t="n">
        <v>5</v>
      </c>
      <c r="AI456" s="4" t="n">
        <v>5</v>
      </c>
      <c r="AJ456" s="4" t="n">
        <v>5</v>
      </c>
      <c r="AK456" s="11" t="n">
        <f aca="false">SUM(F456:AJ456)</f>
        <v>30</v>
      </c>
      <c r="AL456" s="4" t="n">
        <v>32</v>
      </c>
      <c r="AM456" s="17" t="n">
        <f aca="false">PRODUCT(AK456:AL456)</f>
        <v>960</v>
      </c>
      <c r="AN456" s="29"/>
      <c r="AO456" s="8"/>
      <c r="AP456" s="4"/>
      <c r="AQ456" s="30"/>
      <c r="AR456" s="10"/>
      <c r="AS456" s="14"/>
      <c r="AT456" s="12"/>
      <c r="AU456" s="15"/>
      <c r="AV456" s="15"/>
      <c r="AW456" s="15" t="n">
        <f aca="false">AP456+AR456+AS456+AT456+AV456+AZ456</f>
        <v>30</v>
      </c>
      <c r="AX456" s="15"/>
      <c r="AY456" s="15"/>
      <c r="AZ456" s="15" t="n">
        <f aca="false">AK456</f>
        <v>30</v>
      </c>
      <c r="BA456" s="15" t="n">
        <f aca="false">AY456+AZ456</f>
        <v>30</v>
      </c>
      <c r="BB456" s="15" t="n">
        <f aca="false">AM456-AW456</f>
        <v>930</v>
      </c>
      <c r="BC456" s="4"/>
      <c r="BD456" s="4"/>
    </row>
    <row r="457" customFormat="false" ht="15.75" hidden="false" customHeight="false" outlineLevel="0" collapsed="false">
      <c r="A457" s="16" t="n">
        <v>742</v>
      </c>
      <c r="B457" s="4" t="s">
        <v>1100</v>
      </c>
      <c r="C457" s="4" t="s">
        <v>1033</v>
      </c>
      <c r="D457" s="4"/>
      <c r="E457" s="4"/>
      <c r="F457" s="4" t="n">
        <v>1</v>
      </c>
      <c r="G457" s="4" t="n">
        <v>1</v>
      </c>
      <c r="H457" s="4" t="n">
        <v>1</v>
      </c>
      <c r="I457" s="4" t="n">
        <v>1</v>
      </c>
      <c r="J457" s="4" t="n">
        <v>1</v>
      </c>
      <c r="K457" s="4" t="n">
        <v>1</v>
      </c>
      <c r="L457" s="4" t="n">
        <v>1</v>
      </c>
      <c r="M457" s="4" t="n">
        <v>1</v>
      </c>
      <c r="N457" s="4" t="n">
        <v>1</v>
      </c>
      <c r="O457" s="4" t="n">
        <v>3</v>
      </c>
      <c r="P457" s="4" t="n">
        <v>1</v>
      </c>
      <c r="Q457" s="4" t="n">
        <v>1</v>
      </c>
      <c r="R457" s="4" t="n">
        <v>1</v>
      </c>
      <c r="S457" s="4" t="n">
        <v>1</v>
      </c>
      <c r="T457" s="4" t="n">
        <v>1</v>
      </c>
      <c r="U457" s="4" t="n">
        <v>1</v>
      </c>
      <c r="V457" s="4" t="n">
        <v>1</v>
      </c>
      <c r="W457" s="4" t="n">
        <v>1</v>
      </c>
      <c r="X457" s="4" t="n">
        <v>1</v>
      </c>
      <c r="Y457" s="4" t="n">
        <v>1</v>
      </c>
      <c r="Z457" s="4" t="n">
        <v>1</v>
      </c>
      <c r="AA457" s="4" t="n">
        <v>1</v>
      </c>
      <c r="AB457" s="4" t="n">
        <v>1</v>
      </c>
      <c r="AC457" s="4" t="n">
        <v>1</v>
      </c>
      <c r="AD457" s="4" t="n">
        <v>1</v>
      </c>
      <c r="AE457" s="4" t="n">
        <v>1</v>
      </c>
      <c r="AF457" s="4" t="n">
        <v>1</v>
      </c>
      <c r="AG457" s="4"/>
      <c r="AH457" s="4"/>
      <c r="AI457" s="4"/>
      <c r="AJ457" s="4" t="n">
        <v>1</v>
      </c>
      <c r="AK457" s="11" t="n">
        <f aca="false">SUM(F457:AJ457)</f>
        <v>30</v>
      </c>
      <c r="AL457" s="4" t="n">
        <v>32</v>
      </c>
      <c r="AM457" s="17" t="n">
        <f aca="false">PRODUCT(AK457:AL457)</f>
        <v>960</v>
      </c>
      <c r="AN457" s="29" t="n">
        <v>0</v>
      </c>
      <c r="AO457" s="8"/>
      <c r="AP457" s="4"/>
      <c r="AQ457" s="30"/>
      <c r="AR457" s="10"/>
      <c r="AS457" s="14"/>
      <c r="AT457" s="12"/>
      <c r="AU457" s="15" t="n">
        <f aca="false">AN457+AO457+AR457+AS457+AT457</f>
        <v>0</v>
      </c>
      <c r="AV457" s="15"/>
      <c r="AW457" s="15" t="n">
        <f aca="false">AP457+AR457+AS457+AT457+AV457+AZ457</f>
        <v>30</v>
      </c>
      <c r="AX457" s="15" t="n">
        <f aca="false">AU457-AW457+AV457+AZ457</f>
        <v>0</v>
      </c>
      <c r="AY457" s="15" t="n">
        <v>29</v>
      </c>
      <c r="AZ457" s="15" t="n">
        <f aca="false">AK457</f>
        <v>30</v>
      </c>
      <c r="BA457" s="15" t="n">
        <f aca="false">AY457+AZ457</f>
        <v>59</v>
      </c>
      <c r="BB457" s="15" t="n">
        <f aca="false">AM457-AW457</f>
        <v>930</v>
      </c>
      <c r="BC457" s="4"/>
      <c r="BD457" s="4"/>
    </row>
    <row r="458" customFormat="false" ht="15.75" hidden="false" customHeight="false" outlineLevel="0" collapsed="false">
      <c r="A458" s="16" t="n">
        <v>849</v>
      </c>
      <c r="B458" s="4" t="s">
        <v>1236</v>
      </c>
      <c r="C458" s="4" t="s">
        <v>1233</v>
      </c>
      <c r="D458" s="4"/>
      <c r="E458" s="4"/>
      <c r="F458" s="4" t="n">
        <v>1</v>
      </c>
      <c r="G458" s="4" t="n">
        <v>1</v>
      </c>
      <c r="H458" s="4" t="n">
        <v>1</v>
      </c>
      <c r="I458" s="4" t="n">
        <v>1</v>
      </c>
      <c r="J458" s="4" t="n">
        <v>1</v>
      </c>
      <c r="K458" s="4" t="n">
        <v>1</v>
      </c>
      <c r="L458" s="4" t="n">
        <v>1</v>
      </c>
      <c r="M458" s="4" t="n">
        <v>1</v>
      </c>
      <c r="N458" s="4" t="n">
        <v>1</v>
      </c>
      <c r="O458" s="4" t="n">
        <v>1</v>
      </c>
      <c r="P458" s="4" t="n">
        <v>1</v>
      </c>
      <c r="Q458" s="4" t="n">
        <v>1</v>
      </c>
      <c r="R458" s="4" t="n">
        <v>1</v>
      </c>
      <c r="S458" s="4" t="n">
        <v>1</v>
      </c>
      <c r="T458" s="4" t="n">
        <v>1</v>
      </c>
      <c r="U458" s="4" t="n">
        <v>1</v>
      </c>
      <c r="V458" s="4" t="n">
        <v>1</v>
      </c>
      <c r="W458" s="4" t="n">
        <v>1</v>
      </c>
      <c r="X458" s="4" t="n">
        <v>1</v>
      </c>
      <c r="Y458" s="4" t="n">
        <v>1</v>
      </c>
      <c r="Z458" s="4" t="n">
        <v>1</v>
      </c>
      <c r="AA458" s="4" t="n">
        <v>1</v>
      </c>
      <c r="AB458" s="4" t="n">
        <v>1</v>
      </c>
      <c r="AC458" s="4" t="n">
        <v>1</v>
      </c>
      <c r="AD458" s="4"/>
      <c r="AE458" s="4" t="n">
        <v>1</v>
      </c>
      <c r="AF458" s="4" t="n">
        <v>1</v>
      </c>
      <c r="AG458" s="4" t="n">
        <v>1</v>
      </c>
      <c r="AH458" s="4" t="n">
        <v>1</v>
      </c>
      <c r="AI458" s="4" t="n">
        <v>1</v>
      </c>
      <c r="AJ458" s="4" t="n">
        <v>1</v>
      </c>
      <c r="AK458" s="11" t="n">
        <f aca="false">SUM(F458:AJ458)</f>
        <v>30</v>
      </c>
      <c r="AL458" s="4" t="n">
        <v>32</v>
      </c>
      <c r="AM458" s="17" t="n">
        <f aca="false">PRODUCT(AK458:AL458)</f>
        <v>960</v>
      </c>
      <c r="AN458" s="29"/>
      <c r="AO458" s="8"/>
      <c r="AP458" s="4"/>
      <c r="AQ458" s="4"/>
      <c r="AR458" s="10"/>
      <c r="AS458" s="14"/>
      <c r="AT458" s="12"/>
      <c r="AU458" s="15" t="n">
        <f aca="false">AN458+AO458+AR458+AS458+AT458</f>
        <v>0</v>
      </c>
      <c r="AV458" s="4"/>
      <c r="AW458" s="15" t="n">
        <f aca="false">AP458+AR458+AS458+AT458+AV458+AZ458</f>
        <v>30</v>
      </c>
      <c r="AX458" s="15" t="n">
        <f aca="false">AU458-AW458+AV458+AZ458</f>
        <v>0</v>
      </c>
      <c r="AY458" s="58" t="n">
        <v>0</v>
      </c>
      <c r="AZ458" s="15" t="n">
        <f aca="false">AK458</f>
        <v>30</v>
      </c>
      <c r="BA458" s="15" t="n">
        <f aca="false">AY458+AZ458</f>
        <v>30</v>
      </c>
      <c r="BB458" s="15" t="n">
        <f aca="false">AM458-AW458</f>
        <v>930</v>
      </c>
      <c r="BC458" s="4"/>
      <c r="BD458" s="4"/>
    </row>
    <row r="459" customFormat="false" ht="15.75" hidden="false" customHeight="false" outlineLevel="0" collapsed="false">
      <c r="A459" s="16" t="n">
        <v>513</v>
      </c>
      <c r="B459" s="23" t="s">
        <v>782</v>
      </c>
      <c r="C459" s="4" t="s">
        <v>728</v>
      </c>
      <c r="D459" s="4"/>
      <c r="E459" s="4"/>
      <c r="F459" s="4" t="n">
        <v>2.5</v>
      </c>
      <c r="G459" s="4" t="n">
        <v>3</v>
      </c>
      <c r="H459" s="4" t="n">
        <v>3.5</v>
      </c>
      <c r="I459" s="4" t="n">
        <v>3</v>
      </c>
      <c r="J459" s="4" t="n">
        <v>3</v>
      </c>
      <c r="K459" s="4" t="n">
        <v>2.5</v>
      </c>
      <c r="L459" s="4" t="n">
        <v>2</v>
      </c>
      <c r="M459" s="4" t="n">
        <v>2</v>
      </c>
      <c r="N459" s="4" t="n">
        <v>2</v>
      </c>
      <c r="O459" s="4" t="n">
        <v>2</v>
      </c>
      <c r="P459" s="4" t="n">
        <v>2</v>
      </c>
      <c r="Q459" s="4" t="n">
        <v>2</v>
      </c>
      <c r="R459" s="4" t="n">
        <v>2.5</v>
      </c>
      <c r="S459" s="4" t="n">
        <v>2</v>
      </c>
      <c r="T459" s="4" t="n">
        <v>2</v>
      </c>
      <c r="U459" s="4" t="n">
        <v>2</v>
      </c>
      <c r="V459" s="4" t="n">
        <v>2</v>
      </c>
      <c r="W459" s="4" t="n">
        <v>2</v>
      </c>
      <c r="X459" s="4" t="n">
        <v>2</v>
      </c>
      <c r="Y459" s="4" t="n">
        <v>2</v>
      </c>
      <c r="Z459" s="4" t="n">
        <v>2</v>
      </c>
      <c r="AA459" s="4" t="n">
        <v>1.5</v>
      </c>
      <c r="AB459" s="4" t="n">
        <v>2</v>
      </c>
      <c r="AC459" s="4" t="n">
        <v>2</v>
      </c>
      <c r="AD459" s="4" t="n">
        <v>2</v>
      </c>
      <c r="AE459" s="4" t="n">
        <v>2</v>
      </c>
      <c r="AF459" s="4" t="n">
        <v>2.5</v>
      </c>
      <c r="AG459" s="4" t="n">
        <v>2</v>
      </c>
      <c r="AH459" s="4" t="n">
        <v>2</v>
      </c>
      <c r="AI459" s="4" t="n">
        <v>1.5</v>
      </c>
      <c r="AJ459" s="4" t="n">
        <v>1.5</v>
      </c>
      <c r="AK459" s="11" t="n">
        <f aca="false">SUM(F459:AJ459)</f>
        <v>67</v>
      </c>
      <c r="AL459" s="4" t="n">
        <v>32</v>
      </c>
      <c r="AM459" s="17" t="n">
        <f aca="false">PRODUCT(AK459:AL459)</f>
        <v>2144</v>
      </c>
      <c r="AN459" s="29" t="n">
        <v>0</v>
      </c>
      <c r="AO459" s="8"/>
      <c r="AP459" s="4"/>
      <c r="AQ459" s="30"/>
      <c r="AR459" s="10"/>
      <c r="AS459" s="14"/>
      <c r="AT459" s="24" t="n">
        <v>1150</v>
      </c>
      <c r="AU459" s="15" t="n">
        <f aca="false">AN459+AO459+AR459+AS459+AT459</f>
        <v>1150</v>
      </c>
      <c r="AV459" s="15"/>
      <c r="AW459" s="15" t="n">
        <f aca="false">AP459+AR459+AS459+AT459+AV459+AZ459</f>
        <v>1217</v>
      </c>
      <c r="AX459" s="15" t="n">
        <f aca="false">AU459-AW459+AV459+AZ459</f>
        <v>0</v>
      </c>
      <c r="AY459" s="15" t="n">
        <v>315.5</v>
      </c>
      <c r="AZ459" s="15" t="n">
        <f aca="false">AK459</f>
        <v>67</v>
      </c>
      <c r="BA459" s="15" t="n">
        <f aca="false">AY459+AZ459</f>
        <v>382.5</v>
      </c>
      <c r="BB459" s="15" t="n">
        <f aca="false">AM459-AW459</f>
        <v>927</v>
      </c>
      <c r="BC459" s="31"/>
      <c r="BD459" s="31"/>
    </row>
    <row r="460" customFormat="false" ht="15.75" hidden="false" customHeight="false" outlineLevel="0" collapsed="false">
      <c r="A460" s="16" t="n">
        <v>752</v>
      </c>
      <c r="B460" s="4" t="s">
        <v>1112</v>
      </c>
      <c r="C460" s="4" t="s">
        <v>1033</v>
      </c>
      <c r="D460" s="4"/>
      <c r="E460" s="4"/>
      <c r="F460" s="4" t="n">
        <v>1</v>
      </c>
      <c r="G460" s="4" t="n">
        <v>1</v>
      </c>
      <c r="H460" s="4" t="n">
        <v>1</v>
      </c>
      <c r="I460" s="4" t="n">
        <v>1</v>
      </c>
      <c r="J460" s="4" t="n">
        <v>1</v>
      </c>
      <c r="K460" s="4" t="n">
        <v>1</v>
      </c>
      <c r="L460" s="4" t="n">
        <v>1</v>
      </c>
      <c r="M460" s="4" t="n">
        <v>1</v>
      </c>
      <c r="N460" s="4" t="n">
        <v>1</v>
      </c>
      <c r="O460" s="4" t="n">
        <v>1</v>
      </c>
      <c r="P460" s="4"/>
      <c r="Q460" s="4" t="n">
        <v>1</v>
      </c>
      <c r="R460" s="4" t="n">
        <v>1</v>
      </c>
      <c r="S460" s="4"/>
      <c r="T460" s="4" t="n">
        <v>1</v>
      </c>
      <c r="U460" s="4" t="n">
        <v>1</v>
      </c>
      <c r="V460" s="4" t="n">
        <v>1</v>
      </c>
      <c r="W460" s="4" t="n">
        <v>1</v>
      </c>
      <c r="X460" s="4" t="n">
        <v>1.5</v>
      </c>
      <c r="Y460" s="4" t="n">
        <v>1.5</v>
      </c>
      <c r="Z460" s="4"/>
      <c r="AA460" s="4"/>
      <c r="AB460" s="4" t="n">
        <v>1.5</v>
      </c>
      <c r="AC460" s="4" t="n">
        <v>1.5</v>
      </c>
      <c r="AD460" s="4"/>
      <c r="AE460" s="4" t="n">
        <v>1</v>
      </c>
      <c r="AF460" s="4" t="n">
        <v>1.5</v>
      </c>
      <c r="AG460" s="4" t="n">
        <v>1</v>
      </c>
      <c r="AH460" s="4" t="n">
        <v>1.5</v>
      </c>
      <c r="AI460" s="4" t="n">
        <v>1</v>
      </c>
      <c r="AJ460" s="4" t="n">
        <v>1.5</v>
      </c>
      <c r="AK460" s="11" t="n">
        <f aca="false">SUM(F460:AJ460)</f>
        <v>29.5</v>
      </c>
      <c r="AL460" s="4" t="n">
        <v>32</v>
      </c>
      <c r="AM460" s="17" t="n">
        <f aca="false">PRODUCT(AK460:AL460)</f>
        <v>944</v>
      </c>
      <c r="AN460" s="29"/>
      <c r="AO460" s="8"/>
      <c r="AP460" s="4"/>
      <c r="AQ460" s="30"/>
      <c r="AR460" s="10"/>
      <c r="AS460" s="14"/>
      <c r="AT460" s="12"/>
      <c r="AU460" s="15" t="n">
        <f aca="false">AN460+AO460+AR460+AS460+AT460</f>
        <v>0</v>
      </c>
      <c r="AV460" s="15"/>
      <c r="AW460" s="15" t="n">
        <f aca="false">AP460+AR460+AS460+AT460+AV460+AZ460</f>
        <v>29.5</v>
      </c>
      <c r="AX460" s="15"/>
      <c r="AY460" s="15"/>
      <c r="AZ460" s="15" t="n">
        <f aca="false">AK460</f>
        <v>29.5</v>
      </c>
      <c r="BA460" s="15" t="n">
        <f aca="false">AY460+AZ460</f>
        <v>29.5</v>
      </c>
      <c r="BB460" s="15" t="n">
        <f aca="false">AM460-AW460</f>
        <v>914.5</v>
      </c>
      <c r="BC460" s="4"/>
      <c r="BD460" s="4"/>
    </row>
    <row r="461" customFormat="false" ht="15.75" hidden="false" customHeight="false" outlineLevel="0" collapsed="false">
      <c r="A461" s="16" t="n">
        <v>836</v>
      </c>
      <c r="B461" s="4" t="s">
        <v>1217</v>
      </c>
      <c r="C461" s="4" t="s">
        <v>1127</v>
      </c>
      <c r="D461" s="4"/>
      <c r="E461" s="4"/>
      <c r="F461" s="4" t="n">
        <v>3.5</v>
      </c>
      <c r="G461" s="4" t="n">
        <v>4</v>
      </c>
      <c r="H461" s="4" t="n">
        <v>4</v>
      </c>
      <c r="I461" s="4" t="n">
        <v>4</v>
      </c>
      <c r="J461" s="4" t="n">
        <v>4.5</v>
      </c>
      <c r="K461" s="4" t="n">
        <v>4.5</v>
      </c>
      <c r="L461" s="4" t="n">
        <v>3.5</v>
      </c>
      <c r="M461" s="4" t="n">
        <v>3.5</v>
      </c>
      <c r="N461" s="4" t="n">
        <v>3.5</v>
      </c>
      <c r="O461" s="4" t="n">
        <v>3.5</v>
      </c>
      <c r="P461" s="4" t="n">
        <v>3.5</v>
      </c>
      <c r="Q461" s="4" t="n">
        <v>3.5</v>
      </c>
      <c r="R461" s="4" t="n">
        <v>3.5</v>
      </c>
      <c r="S461" s="4" t="n">
        <v>3.5</v>
      </c>
      <c r="T461" s="4" t="n">
        <v>4</v>
      </c>
      <c r="U461" s="4" t="n">
        <v>4</v>
      </c>
      <c r="V461" s="4" t="n">
        <v>4</v>
      </c>
      <c r="W461" s="4" t="n">
        <v>3.5</v>
      </c>
      <c r="X461" s="4" t="n">
        <v>4</v>
      </c>
      <c r="Y461" s="4" t="n">
        <v>4</v>
      </c>
      <c r="Z461" s="4"/>
      <c r="AA461" s="4"/>
      <c r="AB461" s="4" t="n">
        <v>3</v>
      </c>
      <c r="AC461" s="4" t="n">
        <v>3.5</v>
      </c>
      <c r="AD461" s="4" t="n">
        <v>3.5</v>
      </c>
      <c r="AE461" s="4" t="n">
        <v>3</v>
      </c>
      <c r="AF461" s="4" t="n">
        <v>3</v>
      </c>
      <c r="AG461" s="4" t="n">
        <v>3</v>
      </c>
      <c r="AH461" s="4" t="n">
        <v>3</v>
      </c>
      <c r="AI461" s="4" t="n">
        <v>2.5</v>
      </c>
      <c r="AJ461" s="4" t="n">
        <v>3</v>
      </c>
      <c r="AK461" s="11" t="n">
        <f aca="false">SUM(F461:AJ461)</f>
        <v>103.5</v>
      </c>
      <c r="AL461" s="4" t="n">
        <v>32</v>
      </c>
      <c r="AM461" s="17" t="n">
        <f aca="false">PRODUCT(AK461:AL461)</f>
        <v>3312</v>
      </c>
      <c r="AN461" s="29" t="n">
        <v>0</v>
      </c>
      <c r="AO461" s="8"/>
      <c r="AP461" s="4"/>
      <c r="AQ461" s="30"/>
      <c r="AR461" s="10"/>
      <c r="AS461" s="14"/>
      <c r="AT461" s="12" t="n">
        <v>2300</v>
      </c>
      <c r="AU461" s="15" t="n">
        <f aca="false">AN461+AO461+AR461+AS461+AT461</f>
        <v>2300</v>
      </c>
      <c r="AV461" s="4"/>
      <c r="AW461" s="15" t="n">
        <f aca="false">AP461+AR461+AS461+AT461+AV461+AZ461</f>
        <v>2403.5</v>
      </c>
      <c r="AX461" s="15" t="n">
        <f aca="false">AU461-AW461+AV461+AZ461</f>
        <v>0</v>
      </c>
      <c r="AY461" s="4" t="n">
        <v>80.5</v>
      </c>
      <c r="AZ461" s="15" t="n">
        <f aca="false">AK461</f>
        <v>103.5</v>
      </c>
      <c r="BA461" s="15" t="n">
        <f aca="false">AY461+AZ461</f>
        <v>184</v>
      </c>
      <c r="BB461" s="15" t="n">
        <f aca="false">AM461-AW461</f>
        <v>908.5</v>
      </c>
      <c r="BC461" s="4"/>
      <c r="BD461" s="4"/>
    </row>
    <row r="462" customFormat="false" ht="15.75" hidden="false" customHeight="false" outlineLevel="0" collapsed="false">
      <c r="A462" s="16" t="n">
        <v>439</v>
      </c>
      <c r="B462" s="4" t="s">
        <v>671</v>
      </c>
      <c r="C462" s="4" t="s">
        <v>475</v>
      </c>
      <c r="D462" s="4"/>
      <c r="E462" s="4"/>
      <c r="F462" s="4" t="n">
        <v>1.5</v>
      </c>
      <c r="G462" s="4" t="n">
        <v>1.5</v>
      </c>
      <c r="H462" s="4" t="n">
        <v>1.5</v>
      </c>
      <c r="I462" s="4" t="n">
        <v>1.5</v>
      </c>
      <c r="J462" s="4" t="n">
        <v>1.5</v>
      </c>
      <c r="K462" s="4" t="n">
        <v>1.5</v>
      </c>
      <c r="L462" s="4" t="n">
        <v>1.5</v>
      </c>
      <c r="M462" s="4" t="n">
        <v>1.5</v>
      </c>
      <c r="N462" s="4" t="n">
        <v>1.5</v>
      </c>
      <c r="O462" s="4" t="n">
        <v>1.5</v>
      </c>
      <c r="P462" s="4" t="n">
        <v>1.5</v>
      </c>
      <c r="Q462" s="4" t="n">
        <v>1.5</v>
      </c>
      <c r="R462" s="4" t="n">
        <v>1.5</v>
      </c>
      <c r="S462" s="4" t="n">
        <v>1.5</v>
      </c>
      <c r="T462" s="4" t="n">
        <v>1.5</v>
      </c>
      <c r="U462" s="4" t="n">
        <v>1.5</v>
      </c>
      <c r="V462" s="4" t="n">
        <v>1.5</v>
      </c>
      <c r="W462" s="4" t="n">
        <v>1.5</v>
      </c>
      <c r="X462" s="4"/>
      <c r="Y462" s="4"/>
      <c r="Z462" s="4"/>
      <c r="AA462" s="4"/>
      <c r="AB462" s="4"/>
      <c r="AC462" s="4" t="n">
        <v>1</v>
      </c>
      <c r="AD462" s="4"/>
      <c r="AE462" s="4" t="n">
        <v>1</v>
      </c>
      <c r="AF462" s="4"/>
      <c r="AG462" s="4"/>
      <c r="AH462" s="4"/>
      <c r="AI462" s="4"/>
      <c r="AJ462" s="4"/>
      <c r="AK462" s="11" t="n">
        <f aca="false">SUM(F462:AJ462)</f>
        <v>29</v>
      </c>
      <c r="AL462" s="4" t="n">
        <v>32</v>
      </c>
      <c r="AM462" s="17" t="n">
        <f aca="false">PRODUCT(AK462:AL462)</f>
        <v>928</v>
      </c>
      <c r="AN462" s="29" t="n">
        <v>0</v>
      </c>
      <c r="AO462" s="8"/>
      <c r="AP462" s="4"/>
      <c r="AQ462" s="30"/>
      <c r="AR462" s="10"/>
      <c r="AS462" s="14"/>
      <c r="AT462" s="12"/>
      <c r="AU462" s="15" t="n">
        <f aca="false">AN462+AO462+AR462+AS462+AT462</f>
        <v>0</v>
      </c>
      <c r="AV462" s="15"/>
      <c r="AW462" s="15" t="n">
        <f aca="false">AP462+AR462+AS462+AT462+AV462+AZ462</f>
        <v>29</v>
      </c>
      <c r="AX462" s="15" t="n">
        <f aca="false">AU462-AW462+AV462+AZ462</f>
        <v>0</v>
      </c>
      <c r="AY462" s="15" t="n">
        <v>88</v>
      </c>
      <c r="AZ462" s="15" t="n">
        <f aca="false">AK462</f>
        <v>29</v>
      </c>
      <c r="BA462" s="15" t="n">
        <f aca="false">AY462+AZ462</f>
        <v>117</v>
      </c>
      <c r="BB462" s="15" t="n">
        <f aca="false">AM462-AW462</f>
        <v>899</v>
      </c>
      <c r="BC462" s="4"/>
      <c r="BD462" s="4"/>
    </row>
    <row r="463" customFormat="false" ht="15.75" hidden="false" customHeight="false" outlineLevel="0" collapsed="false">
      <c r="A463" s="16" t="n">
        <v>837</v>
      </c>
      <c r="B463" s="4" t="s">
        <v>1218</v>
      </c>
      <c r="C463" s="4" t="s">
        <v>1127</v>
      </c>
      <c r="D463" s="4"/>
      <c r="E463" s="4"/>
      <c r="F463" s="4" t="n">
        <v>2</v>
      </c>
      <c r="G463" s="4" t="n">
        <v>3</v>
      </c>
      <c r="H463" s="4" t="n">
        <v>4</v>
      </c>
      <c r="I463" s="4"/>
      <c r="J463" s="4" t="n">
        <v>3</v>
      </c>
      <c r="K463" s="4" t="n">
        <v>4</v>
      </c>
      <c r="L463" s="4" t="n">
        <v>4</v>
      </c>
      <c r="M463" s="4" t="n">
        <v>4</v>
      </c>
      <c r="N463" s="4" t="n">
        <v>4</v>
      </c>
      <c r="O463" s="4" t="n">
        <v>3</v>
      </c>
      <c r="P463" s="4" t="n">
        <v>4</v>
      </c>
      <c r="Q463" s="4" t="n">
        <v>3</v>
      </c>
      <c r="R463" s="4" t="n">
        <v>4</v>
      </c>
      <c r="S463" s="4" t="n">
        <v>4</v>
      </c>
      <c r="T463" s="4" t="n">
        <v>3</v>
      </c>
      <c r="U463" s="4" t="n">
        <v>4</v>
      </c>
      <c r="V463" s="4" t="n">
        <v>4</v>
      </c>
      <c r="W463" s="4" t="n">
        <v>4</v>
      </c>
      <c r="X463" s="4" t="n">
        <v>2</v>
      </c>
      <c r="Y463" s="4" t="n">
        <v>3</v>
      </c>
      <c r="Z463" s="4" t="n">
        <v>3</v>
      </c>
      <c r="AA463" s="4" t="n">
        <v>4</v>
      </c>
      <c r="AB463" s="4" t="n">
        <v>4</v>
      </c>
      <c r="AC463" s="4" t="n">
        <v>3</v>
      </c>
      <c r="AD463" s="4" t="n">
        <v>4</v>
      </c>
      <c r="AE463" s="4"/>
      <c r="AF463" s="4" t="n">
        <v>4</v>
      </c>
      <c r="AG463" s="4" t="n">
        <v>4</v>
      </c>
      <c r="AH463" s="4" t="n">
        <v>3</v>
      </c>
      <c r="AI463" s="4" t="n">
        <v>4</v>
      </c>
      <c r="AJ463" s="4" t="n">
        <v>4</v>
      </c>
      <c r="AK463" s="11" t="n">
        <f aca="false">SUM(F463:AJ463)</f>
        <v>103</v>
      </c>
      <c r="AL463" s="4" t="n">
        <v>32</v>
      </c>
      <c r="AM463" s="17" t="n">
        <f aca="false">PRODUCT(AK463:AL463)</f>
        <v>3296</v>
      </c>
      <c r="AN463" s="29" t="n">
        <v>0</v>
      </c>
      <c r="AO463" s="8"/>
      <c r="AP463" s="4"/>
      <c r="AQ463" s="30"/>
      <c r="AR463" s="10"/>
      <c r="AS463" s="14"/>
      <c r="AT463" s="12" t="n">
        <v>2300</v>
      </c>
      <c r="AU463" s="15" t="n">
        <f aca="false">AN463+AO463+AR463+AS463+AT463</f>
        <v>2300</v>
      </c>
      <c r="AV463" s="4"/>
      <c r="AW463" s="15" t="n">
        <f aca="false">AP463+AR463+AS463+AT463+AV463+AZ463</f>
        <v>2403</v>
      </c>
      <c r="AX463" s="15" t="n">
        <f aca="false">AU463-AW463+AV463+AZ463</f>
        <v>0</v>
      </c>
      <c r="AY463" s="4" t="n">
        <v>74.5</v>
      </c>
      <c r="AZ463" s="15" t="n">
        <f aca="false">AK463</f>
        <v>103</v>
      </c>
      <c r="BA463" s="15" t="n">
        <f aca="false">AY463+AZ463</f>
        <v>177.5</v>
      </c>
      <c r="BB463" s="15" t="n">
        <f aca="false">AM463-AW463</f>
        <v>893</v>
      </c>
      <c r="BC463" s="4"/>
      <c r="BD463" s="4"/>
    </row>
    <row r="464" customFormat="false" ht="15.75" hidden="false" customHeight="false" outlineLevel="0" collapsed="false">
      <c r="A464" s="16" t="n">
        <v>708</v>
      </c>
      <c r="B464" s="4" t="s">
        <v>1061</v>
      </c>
      <c r="C464" s="4" t="s">
        <v>1033</v>
      </c>
      <c r="D464" s="4"/>
      <c r="E464" s="4"/>
      <c r="F464" s="4" t="n">
        <v>2</v>
      </c>
      <c r="G464" s="4" t="n">
        <v>2</v>
      </c>
      <c r="H464" s="4" t="n">
        <v>2</v>
      </c>
      <c r="I464" s="4" t="n">
        <v>2</v>
      </c>
      <c r="J464" s="4" t="n">
        <v>2</v>
      </c>
      <c r="K464" s="4" t="n">
        <v>2</v>
      </c>
      <c r="L464" s="4" t="n">
        <v>2</v>
      </c>
      <c r="M464" s="4" t="n">
        <v>2</v>
      </c>
      <c r="N464" s="4" t="n">
        <v>2</v>
      </c>
      <c r="O464" s="4" t="n">
        <v>2</v>
      </c>
      <c r="P464" s="4" t="n">
        <v>2</v>
      </c>
      <c r="Q464" s="4" t="n">
        <v>2</v>
      </c>
      <c r="R464" s="4" t="n">
        <v>2</v>
      </c>
      <c r="S464" s="4" t="n">
        <v>2</v>
      </c>
      <c r="T464" s="4" t="n">
        <v>2</v>
      </c>
      <c r="U464" s="4" t="n">
        <v>2</v>
      </c>
      <c r="V464" s="4" t="n">
        <v>2</v>
      </c>
      <c r="W464" s="4" t="n">
        <v>2</v>
      </c>
      <c r="X464" s="4" t="n">
        <v>2</v>
      </c>
      <c r="Y464" s="4" t="n">
        <v>2</v>
      </c>
      <c r="Z464" s="4" t="n">
        <v>2</v>
      </c>
      <c r="AA464" s="4" t="n">
        <v>2</v>
      </c>
      <c r="AB464" s="4" t="n">
        <v>2</v>
      </c>
      <c r="AC464" s="4" t="n">
        <v>2</v>
      </c>
      <c r="AD464" s="4" t="n">
        <v>2</v>
      </c>
      <c r="AE464" s="4" t="n">
        <v>2</v>
      </c>
      <c r="AF464" s="4" t="n">
        <v>2</v>
      </c>
      <c r="AG464" s="4" t="n">
        <v>2</v>
      </c>
      <c r="AH464" s="4" t="n">
        <v>2</v>
      </c>
      <c r="AI464" s="4" t="n">
        <v>2</v>
      </c>
      <c r="AJ464" s="4" t="n">
        <v>2</v>
      </c>
      <c r="AK464" s="11" t="n">
        <f aca="false">SUM(F464:AJ464)</f>
        <v>62</v>
      </c>
      <c r="AL464" s="4" t="n">
        <v>32</v>
      </c>
      <c r="AM464" s="17" t="n">
        <f aca="false">PRODUCT(AK464:AL464)</f>
        <v>1984</v>
      </c>
      <c r="AN464" s="29" t="n">
        <v>1049</v>
      </c>
      <c r="AO464" s="8"/>
      <c r="AP464" s="4" t="n">
        <v>1049</v>
      </c>
      <c r="AQ464" s="30" t="n">
        <v>795</v>
      </c>
      <c r="AR464" s="10"/>
      <c r="AS464" s="14"/>
      <c r="AT464" s="12"/>
      <c r="AU464" s="15" t="n">
        <f aca="false">AN464+AO464+AR464+AS464+AT464</f>
        <v>1049</v>
      </c>
      <c r="AV464" s="15"/>
      <c r="AW464" s="15" t="n">
        <f aca="false">AP464+AR464+AS464+AT464+AV464+AZ464</f>
        <v>1111</v>
      </c>
      <c r="AX464" s="15" t="n">
        <f aca="false">AU464-AW464+AV464+AZ464</f>
        <v>0</v>
      </c>
      <c r="AY464" s="15" t="n">
        <v>219.5</v>
      </c>
      <c r="AZ464" s="15" t="n">
        <f aca="false">AK464</f>
        <v>62</v>
      </c>
      <c r="BA464" s="15" t="n">
        <f aca="false">AY464+AZ464</f>
        <v>281.5</v>
      </c>
      <c r="BB464" s="15" t="n">
        <f aca="false">AM464-AW464</f>
        <v>873</v>
      </c>
      <c r="BC464" s="4"/>
      <c r="BD464" s="31"/>
    </row>
    <row r="465" customFormat="false" ht="15.75" hidden="false" customHeight="false" outlineLevel="0" collapsed="false">
      <c r="A465" s="16" t="n">
        <v>413</v>
      </c>
      <c r="B465" s="4" t="s">
        <v>645</v>
      </c>
      <c r="C465" s="4" t="s">
        <v>475</v>
      </c>
      <c r="D465" s="4"/>
      <c r="E465" s="4"/>
      <c r="F465" s="4" t="n">
        <v>1.5</v>
      </c>
      <c r="G465" s="4" t="n">
        <v>1.5</v>
      </c>
      <c r="H465" s="4" t="n">
        <v>1.5</v>
      </c>
      <c r="I465" s="4" t="n">
        <v>1</v>
      </c>
      <c r="J465" s="4" t="n">
        <v>1.5</v>
      </c>
      <c r="K465" s="4" t="n">
        <v>1.5</v>
      </c>
      <c r="L465" s="4" t="n">
        <v>2</v>
      </c>
      <c r="M465" s="4" t="n">
        <v>1.5</v>
      </c>
      <c r="N465" s="4" t="n">
        <v>1.5</v>
      </c>
      <c r="O465" s="4" t="n">
        <v>1.5</v>
      </c>
      <c r="P465" s="4" t="n">
        <v>1.5</v>
      </c>
      <c r="Q465" s="4" t="n">
        <v>1</v>
      </c>
      <c r="R465" s="4" t="n">
        <v>1</v>
      </c>
      <c r="S465" s="4" t="n">
        <v>1</v>
      </c>
      <c r="T465" s="4" t="n">
        <v>1.5</v>
      </c>
      <c r="U465" s="4"/>
      <c r="V465" s="4"/>
      <c r="W465" s="4" t="n">
        <v>1</v>
      </c>
      <c r="X465" s="4"/>
      <c r="Y465" s="4"/>
      <c r="Z465" s="4"/>
      <c r="AA465" s="4" t="n">
        <v>1</v>
      </c>
      <c r="AB465" s="4" t="n">
        <v>1.5</v>
      </c>
      <c r="AC465" s="4" t="n">
        <v>1.5</v>
      </c>
      <c r="AD465" s="4" t="n">
        <v>1</v>
      </c>
      <c r="AE465" s="4" t="n">
        <v>1.5</v>
      </c>
      <c r="AF465" s="4" t="n">
        <v>1</v>
      </c>
      <c r="AG465" s="4" t="n">
        <v>1</v>
      </c>
      <c r="AH465" s="4" t="n">
        <v>1.5</v>
      </c>
      <c r="AI465" s="4" t="n">
        <v>1.5</v>
      </c>
      <c r="AJ465" s="4" t="n">
        <v>1</v>
      </c>
      <c r="AK465" s="11" t="n">
        <f aca="false">SUM(F465:AJ465)</f>
        <v>34.5</v>
      </c>
      <c r="AL465" s="4" t="n">
        <v>32</v>
      </c>
      <c r="AM465" s="17" t="n">
        <f aca="false">PRODUCT(AK465:AL465)</f>
        <v>1104</v>
      </c>
      <c r="AN465" s="29" t="n">
        <v>0</v>
      </c>
      <c r="AO465" s="8"/>
      <c r="AP465" s="4"/>
      <c r="AQ465" s="30"/>
      <c r="AR465" s="10"/>
      <c r="AS465" s="14"/>
      <c r="AT465" s="12"/>
      <c r="AU465" s="15" t="n">
        <f aca="false">AN465+AO465+AR465+AS465+AT465</f>
        <v>0</v>
      </c>
      <c r="AV465" s="15" t="n">
        <v>200</v>
      </c>
      <c r="AW465" s="15" t="n">
        <f aca="false">AP465+AR465+AS465+AT465+AV465+AZ465</f>
        <v>234.5</v>
      </c>
      <c r="AX465" s="15" t="n">
        <f aca="false">AU465-AW465+AV465+AZ465</f>
        <v>0</v>
      </c>
      <c r="AY465" s="15" t="n">
        <v>173</v>
      </c>
      <c r="AZ465" s="15" t="n">
        <f aca="false">AK465</f>
        <v>34.5</v>
      </c>
      <c r="BA465" s="15" t="n">
        <f aca="false">AY465+AZ465</f>
        <v>207.5</v>
      </c>
      <c r="BB465" s="15" t="n">
        <f aca="false">AM465-AW465</f>
        <v>869.5</v>
      </c>
      <c r="BC465" s="4"/>
      <c r="BD465" s="4"/>
    </row>
    <row r="466" customFormat="false" ht="15.75" hidden="false" customHeight="false" outlineLevel="0" collapsed="false">
      <c r="A466" s="16" t="n">
        <v>67</v>
      </c>
      <c r="B466" s="4" t="s">
        <v>150</v>
      </c>
      <c r="C466" s="4" t="s">
        <v>88</v>
      </c>
      <c r="D466" s="4"/>
      <c r="E466" s="4"/>
      <c r="F466" s="4" t="n">
        <v>1</v>
      </c>
      <c r="G466" s="4" t="n">
        <v>1</v>
      </c>
      <c r="H466" s="4" t="n">
        <v>1</v>
      </c>
      <c r="I466" s="4"/>
      <c r="J466" s="4" t="n">
        <v>1</v>
      </c>
      <c r="K466" s="4"/>
      <c r="L466" s="4"/>
      <c r="M466" s="4" t="n">
        <v>1</v>
      </c>
      <c r="N466" s="4" t="n">
        <v>1.5</v>
      </c>
      <c r="O466" s="4" t="n">
        <v>1</v>
      </c>
      <c r="P466" s="4" t="n">
        <v>1.5</v>
      </c>
      <c r="Q466" s="4" t="n">
        <v>1</v>
      </c>
      <c r="R466" s="4"/>
      <c r="S466" s="4"/>
      <c r="T466" s="4" t="n">
        <v>1</v>
      </c>
      <c r="U466" s="4" t="n">
        <v>1</v>
      </c>
      <c r="V466" s="4"/>
      <c r="W466" s="4" t="n">
        <v>1</v>
      </c>
      <c r="X466" s="4" t="n">
        <v>1</v>
      </c>
      <c r="Y466" s="4" t="n">
        <v>1</v>
      </c>
      <c r="Z466" s="4" t="n">
        <v>1</v>
      </c>
      <c r="AA466" s="4" t="n">
        <v>1.5</v>
      </c>
      <c r="AB466" s="4" t="n">
        <v>1.5</v>
      </c>
      <c r="AC466" s="4" t="n">
        <v>1</v>
      </c>
      <c r="AD466" s="4"/>
      <c r="AE466" s="4" t="n">
        <v>2</v>
      </c>
      <c r="AF466" s="4" t="n">
        <v>1.5</v>
      </c>
      <c r="AG466" s="4" t="n">
        <v>1.5</v>
      </c>
      <c r="AH466" s="4"/>
      <c r="AI466" s="4" t="n">
        <v>1.5</v>
      </c>
      <c r="AJ466" s="4" t="n">
        <v>1.5</v>
      </c>
      <c r="AK466" s="11" t="n">
        <f aca="false">SUM(F466:AJ466)</f>
        <v>28</v>
      </c>
      <c r="AL466" s="4" t="n">
        <v>32</v>
      </c>
      <c r="AM466" s="17" t="n">
        <f aca="false">PRODUCT(AK466:AL466)</f>
        <v>896</v>
      </c>
      <c r="AN466" s="29"/>
      <c r="AO466" s="8"/>
      <c r="AP466" s="4"/>
      <c r="AQ466" s="30"/>
      <c r="AR466" s="10"/>
      <c r="AS466" s="14"/>
      <c r="AT466" s="12"/>
      <c r="AU466" s="15" t="n">
        <f aca="false">AN466+AO466+AR466+AS466+AT466</f>
        <v>0</v>
      </c>
      <c r="AV466" s="15"/>
      <c r="AW466" s="15" t="n">
        <f aca="false">AP466+AR466+AS466+AT466+AV466+AZ466</f>
        <v>28</v>
      </c>
      <c r="AX466" s="15"/>
      <c r="AY466" s="15" t="n">
        <v>88</v>
      </c>
      <c r="AZ466" s="15" t="n">
        <f aca="false">AK466</f>
        <v>28</v>
      </c>
      <c r="BA466" s="15" t="n">
        <f aca="false">AY466+AZ466</f>
        <v>116</v>
      </c>
      <c r="BB466" s="15" t="n">
        <f aca="false">AM466-AW466</f>
        <v>868</v>
      </c>
      <c r="BC466" s="4"/>
      <c r="BD466" s="4"/>
    </row>
    <row r="467" customFormat="false" ht="15.75" hidden="false" customHeight="false" outlineLevel="0" collapsed="false">
      <c r="A467" s="16" t="n">
        <v>679</v>
      </c>
      <c r="B467" s="4" t="s">
        <v>1024</v>
      </c>
      <c r="C467" s="4" t="s">
        <v>1000</v>
      </c>
      <c r="D467" s="4"/>
      <c r="E467" s="4"/>
      <c r="F467" s="4" t="n">
        <v>1</v>
      </c>
      <c r="G467" s="4" t="n">
        <v>1</v>
      </c>
      <c r="H467" s="4" t="n">
        <v>1</v>
      </c>
      <c r="I467" s="4" t="n">
        <v>1</v>
      </c>
      <c r="J467" s="4" t="n">
        <v>1</v>
      </c>
      <c r="K467" s="4" t="n">
        <v>1</v>
      </c>
      <c r="L467" s="4" t="n">
        <v>0.5</v>
      </c>
      <c r="M467" s="4" t="n">
        <v>1</v>
      </c>
      <c r="N467" s="4" t="n">
        <v>1</v>
      </c>
      <c r="O467" s="4" t="n">
        <v>1</v>
      </c>
      <c r="P467" s="4" t="n">
        <v>1</v>
      </c>
      <c r="Q467" s="4" t="n">
        <v>1.5</v>
      </c>
      <c r="R467" s="4" t="n">
        <v>0.5</v>
      </c>
      <c r="S467" s="4" t="n">
        <v>0.5</v>
      </c>
      <c r="T467" s="4" t="n">
        <v>0.5</v>
      </c>
      <c r="U467" s="4" t="n">
        <v>0.5</v>
      </c>
      <c r="V467" s="4" t="n">
        <v>0.5</v>
      </c>
      <c r="W467" s="4" t="n">
        <v>1</v>
      </c>
      <c r="X467" s="4" t="n">
        <v>1</v>
      </c>
      <c r="Y467" s="4" t="n">
        <v>0.5</v>
      </c>
      <c r="Z467" s="4" t="n">
        <v>1</v>
      </c>
      <c r="AA467" s="4" t="n">
        <v>1</v>
      </c>
      <c r="AB467" s="4" t="n">
        <v>1</v>
      </c>
      <c r="AC467" s="4" t="n">
        <v>1.5</v>
      </c>
      <c r="AD467" s="4" t="n">
        <v>0.5</v>
      </c>
      <c r="AE467" s="4" t="n">
        <v>1</v>
      </c>
      <c r="AF467" s="4" t="n">
        <v>1</v>
      </c>
      <c r="AG467" s="4" t="n">
        <v>1</v>
      </c>
      <c r="AH467" s="4" t="n">
        <v>1.5</v>
      </c>
      <c r="AI467" s="4" t="n">
        <v>1</v>
      </c>
      <c r="AJ467" s="4" t="n">
        <v>0.5</v>
      </c>
      <c r="AK467" s="11" t="n">
        <f aca="false">SUM(F467:AJ467)</f>
        <v>28</v>
      </c>
      <c r="AL467" s="4" t="n">
        <v>32</v>
      </c>
      <c r="AM467" s="17" t="n">
        <f aca="false">PRODUCT(AK467:AL467)</f>
        <v>896</v>
      </c>
      <c r="AN467" s="29" t="n">
        <v>0</v>
      </c>
      <c r="AO467" s="8"/>
      <c r="AP467" s="4"/>
      <c r="AQ467" s="30"/>
      <c r="AR467" s="10"/>
      <c r="AS467" s="14"/>
      <c r="AT467" s="12"/>
      <c r="AU467" s="15" t="n">
        <f aca="false">AN467+AO467+AR467+AS467+AT467</f>
        <v>0</v>
      </c>
      <c r="AV467" s="15"/>
      <c r="AW467" s="15" t="n">
        <f aca="false">AP467+AR467+AS467+AT467+AV467+AZ467</f>
        <v>28</v>
      </c>
      <c r="AX467" s="15" t="n">
        <f aca="false">AU467-AW467+AV467+AZ467</f>
        <v>0</v>
      </c>
      <c r="AY467" s="15" t="n">
        <v>174</v>
      </c>
      <c r="AZ467" s="15" t="n">
        <f aca="false">AK467</f>
        <v>28</v>
      </c>
      <c r="BA467" s="15" t="n">
        <f aca="false">AY467+AZ467</f>
        <v>202</v>
      </c>
      <c r="BB467" s="15" t="n">
        <f aca="false">AM467-AW467</f>
        <v>868</v>
      </c>
      <c r="BC467" s="4"/>
      <c r="BD467" s="4"/>
    </row>
    <row r="468" customFormat="false" ht="15.75" hidden="false" customHeight="false" outlineLevel="0" collapsed="false">
      <c r="A468" s="16" t="n">
        <v>706</v>
      </c>
      <c r="B468" s="4" t="s">
        <v>1059</v>
      </c>
      <c r="C468" s="4" t="s">
        <v>1033</v>
      </c>
      <c r="D468" s="4"/>
      <c r="E468" s="4"/>
      <c r="F468" s="4" t="n">
        <v>1</v>
      </c>
      <c r="G468" s="4" t="n">
        <v>1</v>
      </c>
      <c r="H468" s="4" t="n">
        <v>0.5</v>
      </c>
      <c r="I468" s="4" t="n">
        <v>1</v>
      </c>
      <c r="J468" s="4" t="n">
        <v>0.5</v>
      </c>
      <c r="K468" s="4" t="n">
        <v>1</v>
      </c>
      <c r="L468" s="4" t="n">
        <v>1</v>
      </c>
      <c r="M468" s="4" t="n">
        <v>0.5</v>
      </c>
      <c r="N468" s="4" t="n">
        <v>1</v>
      </c>
      <c r="O468" s="4" t="n">
        <v>1</v>
      </c>
      <c r="P468" s="4" t="n">
        <v>1</v>
      </c>
      <c r="Q468" s="4" t="n">
        <v>1</v>
      </c>
      <c r="R468" s="4" t="n">
        <v>0.5</v>
      </c>
      <c r="S468" s="4" t="n">
        <v>1</v>
      </c>
      <c r="T468" s="4" t="n">
        <v>1</v>
      </c>
      <c r="U468" s="4" t="n">
        <v>1</v>
      </c>
      <c r="V468" s="4" t="n">
        <v>1</v>
      </c>
      <c r="W468" s="4" t="n">
        <v>1</v>
      </c>
      <c r="X468" s="4" t="n">
        <v>1</v>
      </c>
      <c r="Y468" s="4" t="n">
        <v>1</v>
      </c>
      <c r="Z468" s="4" t="n">
        <v>1</v>
      </c>
      <c r="AA468" s="4" t="n">
        <v>1</v>
      </c>
      <c r="AB468" s="4" t="n">
        <v>1</v>
      </c>
      <c r="AC468" s="4" t="n">
        <v>1</v>
      </c>
      <c r="AD468" s="4" t="n">
        <v>1</v>
      </c>
      <c r="AE468" s="4"/>
      <c r="AF468" s="4" t="n">
        <v>1</v>
      </c>
      <c r="AG468" s="4" t="n">
        <v>1</v>
      </c>
      <c r="AH468" s="4" t="n">
        <v>1</v>
      </c>
      <c r="AI468" s="4" t="n">
        <v>1</v>
      </c>
      <c r="AJ468" s="4" t="n">
        <v>1</v>
      </c>
      <c r="AK468" s="11" t="n">
        <f aca="false">SUM(F468:AJ468)</f>
        <v>28</v>
      </c>
      <c r="AL468" s="4" t="n">
        <v>32</v>
      </c>
      <c r="AM468" s="17" t="n">
        <f aca="false">PRODUCT(AK468:AL468)</f>
        <v>896</v>
      </c>
      <c r="AN468" s="29" t="n">
        <v>0</v>
      </c>
      <c r="AO468" s="8"/>
      <c r="AP468" s="4"/>
      <c r="AQ468" s="30"/>
      <c r="AR468" s="10"/>
      <c r="AS468" s="14"/>
      <c r="AT468" s="12"/>
      <c r="AU468" s="15" t="n">
        <f aca="false">AN468+AO468+AR468+AS468+AT468</f>
        <v>0</v>
      </c>
      <c r="AV468" s="15"/>
      <c r="AW468" s="15" t="n">
        <f aca="false">AP468+AR468+AS468+AT468+AV468+AZ468</f>
        <v>28</v>
      </c>
      <c r="AX468" s="15" t="n">
        <f aca="false">AU468-AW468+AV468+AZ468</f>
        <v>0</v>
      </c>
      <c r="AY468" s="15" t="n">
        <v>82</v>
      </c>
      <c r="AZ468" s="15" t="n">
        <f aca="false">AK468</f>
        <v>28</v>
      </c>
      <c r="BA468" s="15" t="n">
        <f aca="false">AY468+AZ468</f>
        <v>110</v>
      </c>
      <c r="BB468" s="15" t="n">
        <f aca="false">AM468-AW468</f>
        <v>868</v>
      </c>
      <c r="BC468" s="4"/>
      <c r="BD468" s="31"/>
    </row>
    <row r="469" customFormat="false" ht="15.75" hidden="false" customHeight="false" outlineLevel="0" collapsed="false">
      <c r="A469" s="16" t="n">
        <v>71</v>
      </c>
      <c r="B469" s="4" t="s">
        <v>1285</v>
      </c>
      <c r="C469" s="4" t="s">
        <v>88</v>
      </c>
      <c r="D469" s="4"/>
      <c r="E469" s="4"/>
      <c r="F469" s="4" t="n">
        <v>2</v>
      </c>
      <c r="G469" s="4" t="n">
        <v>2</v>
      </c>
      <c r="H469" s="4" t="n">
        <v>2</v>
      </c>
      <c r="I469" s="4" t="n">
        <v>2</v>
      </c>
      <c r="J469" s="4" t="n">
        <v>2</v>
      </c>
      <c r="K469" s="4" t="n">
        <v>2</v>
      </c>
      <c r="L469" s="4" t="n">
        <v>2</v>
      </c>
      <c r="M469" s="4" t="n">
        <v>2</v>
      </c>
      <c r="N469" s="4" t="n">
        <v>2</v>
      </c>
      <c r="O469" s="4" t="n">
        <v>2</v>
      </c>
      <c r="P469" s="4" t="n">
        <v>2</v>
      </c>
      <c r="Q469" s="4" t="n">
        <v>2</v>
      </c>
      <c r="R469" s="4" t="n">
        <v>2.5</v>
      </c>
      <c r="S469" s="4" t="n">
        <v>2.5</v>
      </c>
      <c r="T469" s="4" t="n">
        <v>2</v>
      </c>
      <c r="U469" s="4" t="n">
        <v>2.5</v>
      </c>
      <c r="V469" s="4" t="n">
        <v>2</v>
      </c>
      <c r="W469" s="4" t="n">
        <v>2</v>
      </c>
      <c r="X469" s="4" t="n">
        <v>2.5</v>
      </c>
      <c r="Y469" s="4" t="n">
        <v>2.5</v>
      </c>
      <c r="Z469" s="4" t="n">
        <v>2</v>
      </c>
      <c r="AA469" s="4" t="n">
        <v>2</v>
      </c>
      <c r="AB469" s="4" t="n">
        <v>2</v>
      </c>
      <c r="AC469" s="4" t="n">
        <v>2.5</v>
      </c>
      <c r="AD469" s="4" t="n">
        <v>2</v>
      </c>
      <c r="AE469" s="4" t="n">
        <v>2</v>
      </c>
      <c r="AF469" s="4" t="n">
        <v>2</v>
      </c>
      <c r="AG469" s="4" t="n">
        <v>2</v>
      </c>
      <c r="AH469" s="4" t="n">
        <v>2</v>
      </c>
      <c r="AI469" s="4" t="n">
        <v>2</v>
      </c>
      <c r="AJ469" s="4" t="n">
        <v>2</v>
      </c>
      <c r="AK469" s="11" t="n">
        <f aca="false">SUM(F469:AJ469)</f>
        <v>65</v>
      </c>
      <c r="AL469" s="4" t="n">
        <v>32</v>
      </c>
      <c r="AM469" s="17" t="n">
        <f aca="false">PRODUCT(AK469:AL469)</f>
        <v>2080</v>
      </c>
      <c r="AN469" s="29" t="n">
        <v>0</v>
      </c>
      <c r="AO469" s="8"/>
      <c r="AP469" s="4"/>
      <c r="AQ469" s="30"/>
      <c r="AR469" s="10"/>
      <c r="AS469" s="14"/>
      <c r="AT469" s="12" t="n">
        <v>1150</v>
      </c>
      <c r="AU469" s="15" t="n">
        <f aca="false">AN469+AO469+AR469+AS469+AT469</f>
        <v>1150</v>
      </c>
      <c r="AV469" s="15"/>
      <c r="AW469" s="15" t="n">
        <f aca="false">AP469+AR469+AS469+AT469+AV469+AZ469</f>
        <v>1215</v>
      </c>
      <c r="AX469" s="15" t="n">
        <f aca="false">AU469-AW469+AV469+AZ469</f>
        <v>0</v>
      </c>
      <c r="AY469" s="15" t="n">
        <v>224</v>
      </c>
      <c r="AZ469" s="15" t="n">
        <f aca="false">AK469</f>
        <v>65</v>
      </c>
      <c r="BA469" s="15" t="n">
        <f aca="false">AY469+AZ469</f>
        <v>289</v>
      </c>
      <c r="BB469" s="15" t="n">
        <f aca="false">AM469-AW469</f>
        <v>865</v>
      </c>
      <c r="BC469" s="4"/>
      <c r="BD469" s="4"/>
    </row>
    <row r="470" customFormat="false" ht="15.75" hidden="false" customHeight="false" outlineLevel="0" collapsed="false">
      <c r="A470" s="16" t="n">
        <v>134</v>
      </c>
      <c r="B470" s="4" t="s">
        <v>250</v>
      </c>
      <c r="C470" s="4" t="s">
        <v>169</v>
      </c>
      <c r="D470" s="4"/>
      <c r="E470" s="4"/>
      <c r="F470" s="4"/>
      <c r="G470" s="4"/>
      <c r="H470" s="4" t="n">
        <v>2.5</v>
      </c>
      <c r="I470" s="4" t="n">
        <v>4</v>
      </c>
      <c r="J470" s="4" t="n">
        <v>4</v>
      </c>
      <c r="K470" s="4" t="n">
        <v>4.5</v>
      </c>
      <c r="L470" s="4"/>
      <c r="M470" s="4" t="n">
        <v>5</v>
      </c>
      <c r="N470" s="4" t="n">
        <v>5</v>
      </c>
      <c r="O470" s="4" t="n">
        <v>5</v>
      </c>
      <c r="P470" s="4" t="n">
        <v>5</v>
      </c>
      <c r="Q470" s="4"/>
      <c r="R470" s="4"/>
      <c r="S470" s="4" t="n">
        <v>5</v>
      </c>
      <c r="T470" s="4" t="n">
        <v>5</v>
      </c>
      <c r="U470" s="4" t="n">
        <v>5</v>
      </c>
      <c r="V470" s="4" t="n">
        <v>5</v>
      </c>
      <c r="W470" s="4"/>
      <c r="X470" s="4" t="n">
        <v>4</v>
      </c>
      <c r="Y470" s="4"/>
      <c r="Z470" s="4" t="n">
        <v>5</v>
      </c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11" t="n">
        <f aca="false">SUM(F470:AJ470)</f>
        <v>64</v>
      </c>
      <c r="AL470" s="4" t="n">
        <v>32</v>
      </c>
      <c r="AM470" s="17" t="n">
        <f aca="false">PRODUCT(AK470:AL470)</f>
        <v>2048</v>
      </c>
      <c r="AN470" s="29" t="n">
        <v>0</v>
      </c>
      <c r="AO470" s="8"/>
      <c r="AP470" s="4"/>
      <c r="AQ470" s="30"/>
      <c r="AR470" s="10"/>
      <c r="AS470" s="14"/>
      <c r="AT470" s="12" t="n">
        <v>1150</v>
      </c>
      <c r="AU470" s="15" t="n">
        <f aca="false">AN470+AO470+AR470+AS470+AT470</f>
        <v>1150</v>
      </c>
      <c r="AV470" s="15"/>
      <c r="AW470" s="15" t="n">
        <f aca="false">AP470+AR470+AS470+AT470+AV470+AZ470</f>
        <v>1214</v>
      </c>
      <c r="AX470" s="15" t="n">
        <f aca="false">AU470-AW470+AV470+AZ470</f>
        <v>0</v>
      </c>
      <c r="AY470" s="15" t="n">
        <v>257</v>
      </c>
      <c r="AZ470" s="15" t="n">
        <f aca="false">AK470</f>
        <v>64</v>
      </c>
      <c r="BA470" s="15" t="n">
        <f aca="false">AY470+AZ470</f>
        <v>321</v>
      </c>
      <c r="BB470" s="15" t="n">
        <f aca="false">AM470-AW470</f>
        <v>834</v>
      </c>
      <c r="BC470" s="31"/>
      <c r="BD470" s="31"/>
    </row>
    <row r="471" customFormat="false" ht="15.75" hidden="false" customHeight="false" outlineLevel="0" collapsed="false">
      <c r="A471" s="16" t="n">
        <v>602</v>
      </c>
      <c r="B471" s="4" t="s">
        <v>927</v>
      </c>
      <c r="C471" s="4" t="s">
        <v>728</v>
      </c>
      <c r="D471" s="4"/>
      <c r="E471" s="4"/>
      <c r="F471" s="4" t="n">
        <v>4</v>
      </c>
      <c r="G471" s="4" t="n">
        <v>4.5</v>
      </c>
      <c r="H471" s="4" t="n">
        <v>7.5</v>
      </c>
      <c r="I471" s="4" t="n">
        <v>7</v>
      </c>
      <c r="J471" s="4" t="n">
        <v>7</v>
      </c>
      <c r="K471" s="4" t="n">
        <v>7.5</v>
      </c>
      <c r="L471" s="4" t="n">
        <v>7</v>
      </c>
      <c r="M471" s="4" t="n">
        <v>5.5</v>
      </c>
      <c r="N471" s="4" t="n">
        <v>7</v>
      </c>
      <c r="O471" s="4" t="n">
        <v>7</v>
      </c>
      <c r="P471" s="4" t="n">
        <v>6</v>
      </c>
      <c r="Q471" s="4" t="n">
        <v>5</v>
      </c>
      <c r="R471" s="4" t="n">
        <v>5.5</v>
      </c>
      <c r="S471" s="4" t="n">
        <v>5</v>
      </c>
      <c r="T471" s="4" t="n">
        <v>6</v>
      </c>
      <c r="U471" s="4" t="n">
        <v>6.5</v>
      </c>
      <c r="V471" s="4" t="n">
        <v>5</v>
      </c>
      <c r="W471" s="4" t="n">
        <v>4.5</v>
      </c>
      <c r="X471" s="4" t="n">
        <v>6</v>
      </c>
      <c r="Y471" s="4" t="n">
        <v>5</v>
      </c>
      <c r="Z471" s="4" t="n">
        <v>5</v>
      </c>
      <c r="AA471" s="4" t="n">
        <v>5</v>
      </c>
      <c r="AB471" s="4" t="n">
        <v>4.5</v>
      </c>
      <c r="AC471" s="4" t="n">
        <v>5</v>
      </c>
      <c r="AD471" s="4" t="n">
        <v>5</v>
      </c>
      <c r="AE471" s="4" t="n">
        <v>5</v>
      </c>
      <c r="AF471" s="4" t="n">
        <v>4.5</v>
      </c>
      <c r="AG471" s="4" t="n">
        <v>5</v>
      </c>
      <c r="AH471" s="4" t="n">
        <v>5</v>
      </c>
      <c r="AI471" s="4" t="n">
        <v>4.5</v>
      </c>
      <c r="AJ471" s="4" t="n">
        <v>5</v>
      </c>
      <c r="AK471" s="11" t="n">
        <f aca="false">SUM(F471:AJ471)</f>
        <v>172</v>
      </c>
      <c r="AL471" s="4" t="n">
        <v>32</v>
      </c>
      <c r="AM471" s="17" t="n">
        <f aca="false">PRODUCT(AK471:AL471)</f>
        <v>5504</v>
      </c>
      <c r="AN471" s="29" t="n">
        <v>0</v>
      </c>
      <c r="AO471" s="8"/>
      <c r="AP471" s="4"/>
      <c r="AQ471" s="30"/>
      <c r="AR471" s="10"/>
      <c r="AS471" s="14"/>
      <c r="AT471" s="12" t="n">
        <v>4500</v>
      </c>
      <c r="AU471" s="15" t="n">
        <f aca="false">AN471+AO471+AR471+AS471+AT471</f>
        <v>4500</v>
      </c>
      <c r="AV471" s="15"/>
      <c r="AW471" s="15" t="n">
        <f aca="false">AP471+AR471+AS471+AT471+AV471+AZ471</f>
        <v>4672</v>
      </c>
      <c r="AX471" s="15" t="n">
        <f aca="false">AU471-AW471+AV471+AZ471</f>
        <v>0</v>
      </c>
      <c r="AY471" s="15" t="n">
        <v>259.5</v>
      </c>
      <c r="AZ471" s="15" t="n">
        <f aca="false">AK471</f>
        <v>172</v>
      </c>
      <c r="BA471" s="15" t="n">
        <f aca="false">AY471+AZ471</f>
        <v>431.5</v>
      </c>
      <c r="BB471" s="15" t="n">
        <f aca="false">AM471-AW471</f>
        <v>832</v>
      </c>
      <c r="BC471" s="4" t="s">
        <v>461</v>
      </c>
      <c r="BD471" s="4" t="s">
        <v>928</v>
      </c>
    </row>
    <row r="472" customFormat="false" ht="15.75" hidden="false" customHeight="false" outlineLevel="0" collapsed="false">
      <c r="A472" s="16" t="n">
        <v>303</v>
      </c>
      <c r="B472" s="4" t="s">
        <v>514</v>
      </c>
      <c r="C472" s="4" t="s">
        <v>475</v>
      </c>
      <c r="D472" s="4"/>
      <c r="E472" s="4"/>
      <c r="F472" s="4"/>
      <c r="G472" s="4"/>
      <c r="H472" s="4" t="n">
        <v>1.5</v>
      </c>
      <c r="I472" s="4"/>
      <c r="J472" s="4" t="n">
        <v>1.5</v>
      </c>
      <c r="K472" s="4" t="n">
        <v>1.5</v>
      </c>
      <c r="L472" s="4" t="n">
        <v>1</v>
      </c>
      <c r="M472" s="4" t="n">
        <v>1</v>
      </c>
      <c r="N472" s="4"/>
      <c r="O472" s="4" t="n">
        <v>1</v>
      </c>
      <c r="P472" s="4" t="n">
        <v>1</v>
      </c>
      <c r="Q472" s="4" t="n">
        <v>1</v>
      </c>
      <c r="R472" s="4" t="n">
        <v>1.5</v>
      </c>
      <c r="S472" s="4" t="n">
        <v>1.5</v>
      </c>
      <c r="T472" s="4" t="n">
        <v>1</v>
      </c>
      <c r="U472" s="4" t="n">
        <v>1</v>
      </c>
      <c r="V472" s="4" t="n">
        <v>1</v>
      </c>
      <c r="W472" s="4" t="n">
        <v>1</v>
      </c>
      <c r="X472" s="4" t="n">
        <v>1</v>
      </c>
      <c r="Y472" s="4" t="n">
        <v>1</v>
      </c>
      <c r="Z472" s="4" t="n">
        <v>1</v>
      </c>
      <c r="AA472" s="4" t="n">
        <v>1</v>
      </c>
      <c r="AB472" s="4" t="n">
        <v>1</v>
      </c>
      <c r="AC472" s="4" t="n">
        <v>1</v>
      </c>
      <c r="AD472" s="4"/>
      <c r="AE472" s="4" t="n">
        <v>1</v>
      </c>
      <c r="AF472" s="4" t="n">
        <v>1</v>
      </c>
      <c r="AG472" s="4" t="n">
        <v>1</v>
      </c>
      <c r="AH472" s="4" t="n">
        <v>1</v>
      </c>
      <c r="AI472" s="4"/>
      <c r="AJ472" s="4"/>
      <c r="AK472" s="11" t="n">
        <f aca="false">SUM(F472:AJ472)</f>
        <v>26.5</v>
      </c>
      <c r="AL472" s="4" t="n">
        <v>32</v>
      </c>
      <c r="AM472" s="17" t="n">
        <f aca="false">PRODUCT(AK472:AL472)</f>
        <v>848</v>
      </c>
      <c r="AN472" s="29" t="n">
        <v>0</v>
      </c>
      <c r="AO472" s="8"/>
      <c r="AP472" s="4"/>
      <c r="AQ472" s="30"/>
      <c r="AR472" s="10"/>
      <c r="AS472" s="14"/>
      <c r="AT472" s="24"/>
      <c r="AU472" s="15" t="n">
        <f aca="false">AN472+AO472+AR472+AS472+AT472</f>
        <v>0</v>
      </c>
      <c r="AV472" s="15"/>
      <c r="AW472" s="15" t="n">
        <f aca="false">AP472+AR472+AS472+AT472+AV472+AZ472</f>
        <v>26.5</v>
      </c>
      <c r="AX472" s="15" t="n">
        <f aca="false">AU472-AW472+AV472+AZ472</f>
        <v>0</v>
      </c>
      <c r="AY472" s="15" t="n">
        <v>119</v>
      </c>
      <c r="AZ472" s="15" t="n">
        <f aca="false">AK472</f>
        <v>26.5</v>
      </c>
      <c r="BA472" s="15" t="n">
        <f aca="false">AY472+AZ472</f>
        <v>145.5</v>
      </c>
      <c r="BB472" s="15" t="n">
        <f aca="false">AM472-AW472</f>
        <v>821.5</v>
      </c>
      <c r="BC472" s="4"/>
      <c r="BD472" s="31"/>
    </row>
    <row r="473" customFormat="false" ht="15.75" hidden="false" customHeight="false" outlineLevel="0" collapsed="false">
      <c r="A473" s="16" t="n">
        <v>845</v>
      </c>
      <c r="B473" s="4" t="s">
        <v>1226</v>
      </c>
      <c r="C473" s="4" t="s">
        <v>1127</v>
      </c>
      <c r="D473" s="4"/>
      <c r="E473" s="4"/>
      <c r="F473" s="4"/>
      <c r="G473" s="4" t="n">
        <v>3.5</v>
      </c>
      <c r="H473" s="4" t="n">
        <v>3.5</v>
      </c>
      <c r="I473" s="4" t="n">
        <v>3.5</v>
      </c>
      <c r="J473" s="4" t="n">
        <v>3.5</v>
      </c>
      <c r="K473" s="4" t="n">
        <v>3</v>
      </c>
      <c r="L473" s="4" t="n">
        <v>3.5</v>
      </c>
      <c r="M473" s="4" t="n">
        <v>3.5</v>
      </c>
      <c r="N473" s="4" t="n">
        <v>3</v>
      </c>
      <c r="O473" s="4" t="n">
        <v>3.5</v>
      </c>
      <c r="P473" s="4" t="n">
        <v>4</v>
      </c>
      <c r="Q473" s="4" t="n">
        <v>4</v>
      </c>
      <c r="R473" s="4" t="n">
        <v>3.5</v>
      </c>
      <c r="S473" s="4" t="n">
        <v>4</v>
      </c>
      <c r="T473" s="4" t="n">
        <v>4</v>
      </c>
      <c r="U473" s="4" t="n">
        <v>4</v>
      </c>
      <c r="V473" s="4" t="n">
        <v>4</v>
      </c>
      <c r="W473" s="4" t="n">
        <v>4</v>
      </c>
      <c r="X473" s="4" t="n">
        <v>4</v>
      </c>
      <c r="Y473" s="4" t="n">
        <v>4</v>
      </c>
      <c r="Z473" s="4" t="n">
        <v>4</v>
      </c>
      <c r="AA473" s="4" t="n">
        <v>4</v>
      </c>
      <c r="AB473" s="4" t="n">
        <v>3.5</v>
      </c>
      <c r="AC473" s="4" t="n">
        <v>4</v>
      </c>
      <c r="AD473" s="4" t="n">
        <v>4</v>
      </c>
      <c r="AE473" s="4" t="n">
        <v>3</v>
      </c>
      <c r="AF473" s="4"/>
      <c r="AG473" s="4"/>
      <c r="AH473" s="4" t="n">
        <v>2</v>
      </c>
      <c r="AI473" s="4" t="n">
        <v>4</v>
      </c>
      <c r="AJ473" s="4" t="n">
        <v>3.5</v>
      </c>
      <c r="AK473" s="11" t="n">
        <f aca="false">SUM(F473:AJ473)</f>
        <v>102</v>
      </c>
      <c r="AL473" s="4" t="n">
        <v>32</v>
      </c>
      <c r="AM473" s="17" t="n">
        <f aca="false">PRODUCT(AK473:AL473)</f>
        <v>3264</v>
      </c>
      <c r="AN473" s="29"/>
      <c r="AO473" s="8"/>
      <c r="AP473" s="15" t="n">
        <f aca="false">SUM(AP415)</f>
        <v>0</v>
      </c>
      <c r="AQ473" s="47"/>
      <c r="AR473" s="10"/>
      <c r="AS473" s="14"/>
      <c r="AT473" s="60" t="n">
        <v>2350</v>
      </c>
      <c r="AU473" s="15" t="n">
        <f aca="false">AN473+AO473+AR473+AS473+AT473</f>
        <v>2350</v>
      </c>
      <c r="AV473" s="58"/>
      <c r="AW473" s="15" t="n">
        <f aca="false">AP473+AR473+AS473+AT473+AV473+AZ473</f>
        <v>2452</v>
      </c>
      <c r="AX473" s="15" t="n">
        <f aca="false">AU473-AW473+AV473+AZ473</f>
        <v>0</v>
      </c>
      <c r="AY473" s="58" t="n">
        <v>0</v>
      </c>
      <c r="AZ473" s="15" t="n">
        <f aca="false">AK473</f>
        <v>102</v>
      </c>
      <c r="BA473" s="15" t="n">
        <f aca="false">AY473+AZ473</f>
        <v>102</v>
      </c>
      <c r="BB473" s="15" t="n">
        <f aca="false">AM473-AW473</f>
        <v>812</v>
      </c>
      <c r="BC473" s="4"/>
      <c r="BD473" s="4"/>
    </row>
    <row r="474" customFormat="false" ht="15.75" hidden="false" customHeight="false" outlineLevel="0" collapsed="false">
      <c r="A474" s="16" t="n">
        <v>861</v>
      </c>
      <c r="B474" s="4" t="s">
        <v>1169</v>
      </c>
      <c r="C474" s="4" t="s">
        <v>1233</v>
      </c>
      <c r="D474" s="4"/>
      <c r="E474" s="4"/>
      <c r="F474" s="4" t="n">
        <v>5</v>
      </c>
      <c r="G474" s="4" t="n">
        <v>1.5</v>
      </c>
      <c r="H474" s="4" t="n">
        <v>1.5</v>
      </c>
      <c r="I474" s="4" t="n">
        <v>2</v>
      </c>
      <c r="J474" s="4" t="n">
        <v>2</v>
      </c>
      <c r="K474" s="4" t="n">
        <v>2</v>
      </c>
      <c r="L474" s="4" t="n">
        <v>2</v>
      </c>
      <c r="M474" s="4" t="n">
        <v>2</v>
      </c>
      <c r="N474" s="4" t="n">
        <v>2</v>
      </c>
      <c r="O474" s="4" t="n">
        <v>2</v>
      </c>
      <c r="P474" s="4" t="n">
        <v>2</v>
      </c>
      <c r="Q474" s="4" t="n">
        <v>2</v>
      </c>
      <c r="R474" s="4" t="n">
        <v>2</v>
      </c>
      <c r="S474" s="4" t="n">
        <v>2</v>
      </c>
      <c r="T474" s="4" t="n">
        <v>2.5</v>
      </c>
      <c r="U474" s="4" t="n">
        <v>2</v>
      </c>
      <c r="V474" s="4" t="n">
        <v>2</v>
      </c>
      <c r="W474" s="4" t="n">
        <v>2</v>
      </c>
      <c r="X474" s="4" t="n">
        <v>2.5</v>
      </c>
      <c r="Y474" s="4" t="n">
        <v>2.5</v>
      </c>
      <c r="Z474" s="4" t="n">
        <v>2</v>
      </c>
      <c r="AA474" s="4" t="n">
        <v>2</v>
      </c>
      <c r="AB474" s="4" t="n">
        <v>2</v>
      </c>
      <c r="AC474" s="4" t="n">
        <v>2</v>
      </c>
      <c r="AD474" s="4" t="n">
        <v>2</v>
      </c>
      <c r="AE474" s="4" t="n">
        <v>2</v>
      </c>
      <c r="AF474" s="4" t="n">
        <v>1.5</v>
      </c>
      <c r="AG474" s="4" t="n">
        <v>1.5</v>
      </c>
      <c r="AH474" s="4" t="n">
        <v>2</v>
      </c>
      <c r="AI474" s="4" t="n">
        <v>1.5</v>
      </c>
      <c r="AJ474" s="4" t="n">
        <v>1</v>
      </c>
      <c r="AK474" s="11" t="n">
        <f aca="false">SUM(F474:AJ474)</f>
        <v>63</v>
      </c>
      <c r="AL474" s="4" t="n">
        <v>32</v>
      </c>
      <c r="AM474" s="17" t="n">
        <f aca="false">PRODUCT(AK474:AL474)</f>
        <v>2016</v>
      </c>
      <c r="AN474" s="29"/>
      <c r="AO474" s="8"/>
      <c r="AP474" s="4"/>
      <c r="AQ474" s="4"/>
      <c r="AR474" s="10"/>
      <c r="AS474" s="14"/>
      <c r="AT474" s="12" t="n">
        <v>1150</v>
      </c>
      <c r="AU474" s="15" t="n">
        <f aca="false">AN474+AO474+AR474+AS474+AT474</f>
        <v>1150</v>
      </c>
      <c r="AV474" s="4"/>
      <c r="AW474" s="15" t="n">
        <f aca="false">AP474+AR474+AS474+AT474+AV474+AZ474</f>
        <v>1213</v>
      </c>
      <c r="AX474" s="15" t="n">
        <f aca="false">AU474-AW474+AV474+AZ474</f>
        <v>0</v>
      </c>
      <c r="AY474" s="58" t="n">
        <v>0</v>
      </c>
      <c r="AZ474" s="15" t="n">
        <f aca="false">AK474</f>
        <v>63</v>
      </c>
      <c r="BA474" s="15" t="n">
        <f aca="false">AY474+AZ474</f>
        <v>63</v>
      </c>
      <c r="BB474" s="15" t="n">
        <f aca="false">AM474-AW474</f>
        <v>803</v>
      </c>
      <c r="BC474" s="4"/>
      <c r="BD474" s="4"/>
    </row>
    <row r="475" customFormat="false" ht="15.75" hidden="false" customHeight="false" outlineLevel="0" collapsed="false">
      <c r="A475" s="16" t="n">
        <v>29</v>
      </c>
      <c r="B475" s="4" t="s">
        <v>79</v>
      </c>
      <c r="C475" s="4" t="s">
        <v>29</v>
      </c>
      <c r="D475" s="4"/>
      <c r="E475" s="4"/>
      <c r="F475" s="4" t="n">
        <v>2</v>
      </c>
      <c r="G475" s="4" t="n">
        <v>2</v>
      </c>
      <c r="H475" s="4" t="n">
        <v>2.5</v>
      </c>
      <c r="I475" s="4" t="n">
        <v>2</v>
      </c>
      <c r="J475" s="4" t="n">
        <v>2</v>
      </c>
      <c r="K475" s="4" t="n">
        <v>2</v>
      </c>
      <c r="L475" s="4" t="n">
        <v>2.5</v>
      </c>
      <c r="M475" s="4" t="n">
        <v>2.5</v>
      </c>
      <c r="N475" s="4" t="n">
        <v>2</v>
      </c>
      <c r="O475" s="4" t="n">
        <v>3</v>
      </c>
      <c r="P475" s="4" t="n">
        <v>2.5</v>
      </c>
      <c r="Q475" s="4" t="n">
        <v>3</v>
      </c>
      <c r="R475" s="4" t="n">
        <v>3.5</v>
      </c>
      <c r="S475" s="4" t="n">
        <v>2.5</v>
      </c>
      <c r="T475" s="4" t="n">
        <v>3</v>
      </c>
      <c r="U475" s="4" t="n">
        <v>2.5</v>
      </c>
      <c r="V475" s="4" t="n">
        <v>3</v>
      </c>
      <c r="W475" s="4" t="n">
        <v>3</v>
      </c>
      <c r="X475" s="4" t="n">
        <v>3.5</v>
      </c>
      <c r="Y475" s="4"/>
      <c r="Z475" s="4" t="n">
        <v>2</v>
      </c>
      <c r="AA475" s="4"/>
      <c r="AB475" s="4"/>
      <c r="AC475" s="4" t="n">
        <v>3</v>
      </c>
      <c r="AD475" s="4" t="n">
        <v>2</v>
      </c>
      <c r="AE475" s="4" t="n">
        <v>2</v>
      </c>
      <c r="AF475" s="4" t="n">
        <v>1.5</v>
      </c>
      <c r="AG475" s="4"/>
      <c r="AH475" s="4" t="n">
        <v>1.5</v>
      </c>
      <c r="AI475" s="4" t="n">
        <v>1.5</v>
      </c>
      <c r="AJ475" s="4"/>
      <c r="AK475" s="11" t="n">
        <f aca="false">SUM(F475:AJ475)</f>
        <v>62.5</v>
      </c>
      <c r="AL475" s="4" t="n">
        <v>32</v>
      </c>
      <c r="AM475" s="17" t="n">
        <f aca="false">PRODUCT(AK475:AL475)</f>
        <v>2000</v>
      </c>
      <c r="AN475" s="25" t="n">
        <v>0</v>
      </c>
      <c r="AO475" s="26"/>
      <c r="AP475" s="68"/>
      <c r="AQ475" s="27"/>
      <c r="AR475" s="10"/>
      <c r="AS475" s="14"/>
      <c r="AT475" s="12" t="n">
        <v>1150</v>
      </c>
      <c r="AU475" s="15" t="n">
        <f aca="false">AN475+AO475+AR475+AS475+AT475</f>
        <v>1150</v>
      </c>
      <c r="AV475" s="15"/>
      <c r="AW475" s="15" t="n">
        <f aca="false">AP475+AR475+AS475+AT475+AV475+AZ475</f>
        <v>1212.5</v>
      </c>
      <c r="AX475" s="15" t="n">
        <f aca="false">AU475-AW475+AV475+AZ475</f>
        <v>0</v>
      </c>
      <c r="AY475" s="15" t="n">
        <v>125.5</v>
      </c>
      <c r="AZ475" s="15" t="n">
        <f aca="false">AK475</f>
        <v>62.5</v>
      </c>
      <c r="BA475" s="15" t="n">
        <f aca="false">AY475+AZ475</f>
        <v>188</v>
      </c>
      <c r="BB475" s="15" t="n">
        <f aca="false">AM475-AW475</f>
        <v>787.5</v>
      </c>
      <c r="BC475" s="4"/>
      <c r="BD475" s="4"/>
    </row>
    <row r="476" customFormat="false" ht="15.75" hidden="false" customHeight="false" outlineLevel="0" collapsed="false">
      <c r="A476" s="16" t="n">
        <v>568</v>
      </c>
      <c r="B476" s="4" t="s">
        <v>877</v>
      </c>
      <c r="C476" s="4" t="s">
        <v>728</v>
      </c>
      <c r="D476" s="4" t="n">
        <v>21992590</v>
      </c>
      <c r="E476" s="4"/>
      <c r="F476" s="4" t="n">
        <v>4.5</v>
      </c>
      <c r="G476" s="4" t="n">
        <v>4</v>
      </c>
      <c r="H476" s="4" t="n">
        <v>4</v>
      </c>
      <c r="I476" s="4" t="n">
        <v>3.5</v>
      </c>
      <c r="J476" s="4" t="n">
        <v>3</v>
      </c>
      <c r="K476" s="4" t="n">
        <v>4</v>
      </c>
      <c r="L476" s="4" t="n">
        <v>2.5</v>
      </c>
      <c r="M476" s="4" t="n">
        <v>4</v>
      </c>
      <c r="N476" s="4" t="n">
        <v>4</v>
      </c>
      <c r="O476" s="4" t="n">
        <v>4</v>
      </c>
      <c r="P476" s="4" t="n">
        <v>4.5</v>
      </c>
      <c r="Q476" s="4" t="n">
        <v>4</v>
      </c>
      <c r="R476" s="4" t="n">
        <v>4.5</v>
      </c>
      <c r="S476" s="4" t="n">
        <v>3.5</v>
      </c>
      <c r="T476" s="4" t="n">
        <v>4</v>
      </c>
      <c r="U476" s="4" t="n">
        <v>4</v>
      </c>
      <c r="V476" s="4" t="n">
        <v>4.5</v>
      </c>
      <c r="W476" s="4" t="n">
        <v>4</v>
      </c>
      <c r="X476" s="4" t="n">
        <v>4</v>
      </c>
      <c r="Y476" s="4" t="n">
        <v>4</v>
      </c>
      <c r="Z476" s="4" t="n">
        <v>4.5</v>
      </c>
      <c r="AA476" s="4" t="n">
        <v>4.5</v>
      </c>
      <c r="AB476" s="4" t="n">
        <v>5</v>
      </c>
      <c r="AC476" s="4" t="n">
        <v>2</v>
      </c>
      <c r="AD476" s="4" t="n">
        <v>4</v>
      </c>
      <c r="AE476" s="4" t="n">
        <v>4</v>
      </c>
      <c r="AF476" s="4" t="n">
        <v>4.5</v>
      </c>
      <c r="AG476" s="4" t="n">
        <v>4</v>
      </c>
      <c r="AH476" s="4" t="n">
        <v>3.5</v>
      </c>
      <c r="AI476" s="4" t="n">
        <v>4</v>
      </c>
      <c r="AJ476" s="4" t="n">
        <v>3.5</v>
      </c>
      <c r="AK476" s="11" t="n">
        <f aca="false">SUM(F476:AJ476)</f>
        <v>122</v>
      </c>
      <c r="AL476" s="4" t="n">
        <v>32</v>
      </c>
      <c r="AM476" s="17" t="n">
        <f aca="false">PRODUCT(AK476:AL476)</f>
        <v>3904</v>
      </c>
      <c r="AN476" s="29" t="n">
        <v>702.5</v>
      </c>
      <c r="AO476" s="8"/>
      <c r="AP476" s="4" t="n">
        <v>702.5</v>
      </c>
      <c r="AQ476" s="30"/>
      <c r="AR476" s="10"/>
      <c r="AS476" s="14"/>
      <c r="AT476" s="12" t="n">
        <v>2300</v>
      </c>
      <c r="AU476" s="15" t="n">
        <f aca="false">AN476+AO476+AR476+AS476+AT476</f>
        <v>3002.5</v>
      </c>
      <c r="AV476" s="15"/>
      <c r="AW476" s="15" t="n">
        <f aca="false">AP476+AR476+AS476+AT476+AV476+AZ476</f>
        <v>3124.5</v>
      </c>
      <c r="AX476" s="15" t="n">
        <f aca="false">AU476-AW476+AV476+AZ476</f>
        <v>0</v>
      </c>
      <c r="AY476" s="15" t="n">
        <v>449.5</v>
      </c>
      <c r="AZ476" s="15" t="n">
        <f aca="false">AK476</f>
        <v>122</v>
      </c>
      <c r="BA476" s="15" t="n">
        <f aca="false">AY476+AZ476</f>
        <v>571.5</v>
      </c>
      <c r="BB476" s="15" t="n">
        <f aca="false">AM476-AW476</f>
        <v>779.5</v>
      </c>
      <c r="BC476" s="4" t="s">
        <v>67</v>
      </c>
      <c r="BD476" s="4" t="s">
        <v>878</v>
      </c>
    </row>
    <row r="477" customFormat="false" ht="15.75" hidden="false" customHeight="false" outlineLevel="0" collapsed="false">
      <c r="A477" s="16" t="n">
        <v>122</v>
      </c>
      <c r="B477" s="4" t="s">
        <v>238</v>
      </c>
      <c r="C477" s="4" t="s">
        <v>169</v>
      </c>
      <c r="D477" s="4"/>
      <c r="E477" s="4"/>
      <c r="F477" s="4" t="n">
        <v>1.5</v>
      </c>
      <c r="G477" s="4" t="n">
        <v>1.5</v>
      </c>
      <c r="H477" s="4" t="n">
        <v>1</v>
      </c>
      <c r="I477" s="4" t="n">
        <v>1.5</v>
      </c>
      <c r="J477" s="4" t="n">
        <v>1.5</v>
      </c>
      <c r="K477" s="4" t="n">
        <v>1.5</v>
      </c>
      <c r="L477" s="4" t="n">
        <v>1</v>
      </c>
      <c r="M477" s="4" t="n">
        <v>1.5</v>
      </c>
      <c r="N477" s="4" t="n">
        <v>1</v>
      </c>
      <c r="O477" s="4" t="n">
        <v>1.5</v>
      </c>
      <c r="P477" s="4" t="n">
        <v>1.5</v>
      </c>
      <c r="Q477" s="4" t="n">
        <v>1.5</v>
      </c>
      <c r="R477" s="4" t="n">
        <v>1.5</v>
      </c>
      <c r="S477" s="4" t="n">
        <v>1</v>
      </c>
      <c r="T477" s="4"/>
      <c r="U477" s="4" t="n">
        <v>1.5</v>
      </c>
      <c r="V477" s="4"/>
      <c r="W477" s="4" t="n">
        <v>1.5</v>
      </c>
      <c r="X477" s="4" t="n">
        <v>1.5</v>
      </c>
      <c r="Y477" s="4" t="n">
        <v>1.5</v>
      </c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11" t="n">
        <f aca="false">SUM(F477:AJ477)</f>
        <v>25</v>
      </c>
      <c r="AL477" s="4" t="n">
        <v>32</v>
      </c>
      <c r="AM477" s="17" t="n">
        <f aca="false">PRODUCT(AK477:AL477)</f>
        <v>800</v>
      </c>
      <c r="AN477" s="29" t="n">
        <v>0</v>
      </c>
      <c r="AO477" s="8"/>
      <c r="AP477" s="4"/>
      <c r="AQ477" s="30"/>
      <c r="AR477" s="10"/>
      <c r="AS477" s="14"/>
      <c r="AT477" s="12"/>
      <c r="AU477" s="15" t="n">
        <f aca="false">AN477+AO477+AR477+AS477+AT477</f>
        <v>0</v>
      </c>
      <c r="AV477" s="15"/>
      <c r="AW477" s="15" t="n">
        <f aca="false">AP477+AR477+AS477+AT477+AV477+AZ477</f>
        <v>25</v>
      </c>
      <c r="AX477" s="15" t="n">
        <f aca="false">AU477-AW477+AV477+AZ477</f>
        <v>0</v>
      </c>
      <c r="AY477" s="15" t="n">
        <v>113</v>
      </c>
      <c r="AZ477" s="15" t="n">
        <f aca="false">AK477</f>
        <v>25</v>
      </c>
      <c r="BA477" s="15" t="n">
        <f aca="false">AY477+AZ477</f>
        <v>138</v>
      </c>
      <c r="BB477" s="15" t="n">
        <f aca="false">AM477-AW477</f>
        <v>775</v>
      </c>
      <c r="BC477" s="31"/>
      <c r="BD477" s="31"/>
    </row>
    <row r="478" customFormat="false" ht="15.75" hidden="false" customHeight="false" outlineLevel="0" collapsed="false">
      <c r="A478" s="16" t="n">
        <v>809</v>
      </c>
      <c r="B478" s="4" t="s">
        <v>1182</v>
      </c>
      <c r="C478" s="4" t="s">
        <v>1130</v>
      </c>
      <c r="D478" s="4"/>
      <c r="E478" s="4"/>
      <c r="F478" s="4"/>
      <c r="G478" s="4"/>
      <c r="H478" s="4" t="n">
        <v>1</v>
      </c>
      <c r="I478" s="4" t="n">
        <v>1</v>
      </c>
      <c r="J478" s="4" t="n">
        <v>1</v>
      </c>
      <c r="K478" s="4" t="n">
        <v>1</v>
      </c>
      <c r="L478" s="4" t="n">
        <v>1</v>
      </c>
      <c r="M478" s="4" t="n">
        <v>1.5</v>
      </c>
      <c r="N478" s="4" t="n">
        <v>1</v>
      </c>
      <c r="O478" s="4"/>
      <c r="P478" s="4" t="n">
        <v>1.5</v>
      </c>
      <c r="Q478" s="4" t="n">
        <v>1</v>
      </c>
      <c r="R478" s="4" t="n">
        <v>1</v>
      </c>
      <c r="S478" s="4" t="n">
        <v>1</v>
      </c>
      <c r="T478" s="4" t="n">
        <v>1</v>
      </c>
      <c r="U478" s="4" t="n">
        <v>1</v>
      </c>
      <c r="V478" s="4" t="n">
        <v>1</v>
      </c>
      <c r="W478" s="4" t="n">
        <v>1</v>
      </c>
      <c r="X478" s="4" t="n">
        <v>1</v>
      </c>
      <c r="Y478" s="4" t="n">
        <v>1</v>
      </c>
      <c r="Z478" s="4"/>
      <c r="AA478" s="4" t="n">
        <v>1</v>
      </c>
      <c r="AB478" s="4"/>
      <c r="AC478" s="4"/>
      <c r="AD478" s="4" t="n">
        <v>1</v>
      </c>
      <c r="AE478" s="4"/>
      <c r="AF478" s="4" t="n">
        <v>1</v>
      </c>
      <c r="AG478" s="4" t="n">
        <v>1</v>
      </c>
      <c r="AH478" s="4" t="n">
        <v>1</v>
      </c>
      <c r="AI478" s="4" t="n">
        <v>1</v>
      </c>
      <c r="AJ478" s="4" t="n">
        <v>1</v>
      </c>
      <c r="AK478" s="11" t="n">
        <f aca="false">SUM(F478:AJ478)</f>
        <v>25</v>
      </c>
      <c r="AL478" s="4" t="n">
        <v>32</v>
      </c>
      <c r="AM478" s="17" t="n">
        <f aca="false">PRODUCT(AK478:AL478)</f>
        <v>800</v>
      </c>
      <c r="AN478" s="29"/>
      <c r="AO478" s="8"/>
      <c r="AP478" s="4"/>
      <c r="AQ478" s="30"/>
      <c r="AR478" s="10"/>
      <c r="AS478" s="14"/>
      <c r="AT478" s="12"/>
      <c r="AU478" s="15" t="n">
        <f aca="false">AN478+AO478+AR478+AS478+AT478</f>
        <v>0</v>
      </c>
      <c r="AV478" s="4"/>
      <c r="AW478" s="15" t="n">
        <f aca="false">AP478+AR478+AS478+AT478+AV478+AZ478</f>
        <v>25</v>
      </c>
      <c r="AX478" s="15"/>
      <c r="AY478" s="4"/>
      <c r="AZ478" s="15" t="n">
        <f aca="false">AK478</f>
        <v>25</v>
      </c>
      <c r="BA478" s="15" t="n">
        <f aca="false">AY478+AZ478</f>
        <v>25</v>
      </c>
      <c r="BB478" s="15" t="n">
        <f aca="false">AM478-AW478</f>
        <v>775</v>
      </c>
      <c r="BC478" s="4"/>
      <c r="BD478" s="4"/>
    </row>
    <row r="479" customFormat="false" ht="15.75" hidden="false" customHeight="false" outlineLevel="0" collapsed="false">
      <c r="A479" s="16" t="n">
        <v>427</v>
      </c>
      <c r="B479" s="4" t="s">
        <v>659</v>
      </c>
      <c r="C479" s="4" t="s">
        <v>475</v>
      </c>
      <c r="D479" s="4"/>
      <c r="E479" s="4"/>
      <c r="F479" s="4" t="n">
        <v>2</v>
      </c>
      <c r="G479" s="4" t="n">
        <v>1.5</v>
      </c>
      <c r="H479" s="4" t="n">
        <v>1</v>
      </c>
      <c r="I479" s="4" t="n">
        <v>2</v>
      </c>
      <c r="J479" s="4" t="n">
        <v>2</v>
      </c>
      <c r="K479" s="4" t="n">
        <v>2</v>
      </c>
      <c r="L479" s="4" t="n">
        <v>1.5</v>
      </c>
      <c r="M479" s="4" t="n">
        <v>1.5</v>
      </c>
      <c r="N479" s="4" t="n">
        <v>1</v>
      </c>
      <c r="O479" s="4"/>
      <c r="P479" s="4" t="n">
        <v>1</v>
      </c>
      <c r="Q479" s="4" t="n">
        <v>1</v>
      </c>
      <c r="R479" s="4" t="n">
        <v>0.5</v>
      </c>
      <c r="S479" s="4"/>
      <c r="T479" s="4"/>
      <c r="U479" s="4" t="n">
        <v>1</v>
      </c>
      <c r="V479" s="4" t="n">
        <v>1</v>
      </c>
      <c r="W479" s="4"/>
      <c r="X479" s="4" t="n">
        <v>0.5</v>
      </c>
      <c r="Y479" s="4" t="n">
        <v>0.5</v>
      </c>
      <c r="Z479" s="4"/>
      <c r="AA479" s="4"/>
      <c r="AB479" s="4" t="n">
        <v>0.5</v>
      </c>
      <c r="AC479" s="4" t="n">
        <v>0.5</v>
      </c>
      <c r="AD479" s="4" t="n">
        <v>1</v>
      </c>
      <c r="AE479" s="4" t="n">
        <v>1</v>
      </c>
      <c r="AF479" s="4"/>
      <c r="AG479" s="4"/>
      <c r="AH479" s="4" t="n">
        <v>1</v>
      </c>
      <c r="AI479" s="4"/>
      <c r="AJ479" s="4"/>
      <c r="AK479" s="11" t="n">
        <f aca="false">SUM(F479:AJ479)</f>
        <v>24</v>
      </c>
      <c r="AL479" s="4" t="n">
        <v>32</v>
      </c>
      <c r="AM479" s="17" t="n">
        <f aca="false">PRODUCT(AK479:AL479)</f>
        <v>768</v>
      </c>
      <c r="AN479" s="29" t="n">
        <v>0</v>
      </c>
      <c r="AO479" s="8"/>
      <c r="AP479" s="4"/>
      <c r="AQ479" s="30"/>
      <c r="AR479" s="10"/>
      <c r="AS479" s="14"/>
      <c r="AT479" s="12"/>
      <c r="AU479" s="15" t="n">
        <f aca="false">AN479+AO479+AR479+AS479+AT479</f>
        <v>0</v>
      </c>
      <c r="AV479" s="15"/>
      <c r="AW479" s="15" t="n">
        <f aca="false">AP479+AR479+AS479+AT479+AV479+AZ479</f>
        <v>24</v>
      </c>
      <c r="AX479" s="15" t="n">
        <f aca="false">AU479-AW479+AV479+AZ479</f>
        <v>0</v>
      </c>
      <c r="AY479" s="15" t="n">
        <v>57</v>
      </c>
      <c r="AZ479" s="15" t="n">
        <f aca="false">AK479</f>
        <v>24</v>
      </c>
      <c r="BA479" s="15" t="n">
        <f aca="false">AY479+AZ479</f>
        <v>81</v>
      </c>
      <c r="BB479" s="15" t="n">
        <f aca="false">AM479-AW479</f>
        <v>744</v>
      </c>
      <c r="BC479" s="4"/>
      <c r="BD479" s="4"/>
    </row>
    <row r="480" customFormat="false" ht="15.75" hidden="false" customHeight="false" outlineLevel="0" collapsed="false">
      <c r="A480" s="16" t="n">
        <v>446</v>
      </c>
      <c r="B480" s="4" t="s">
        <v>678</v>
      </c>
      <c r="C480" s="4" t="s">
        <v>475</v>
      </c>
      <c r="D480" s="4"/>
      <c r="E480" s="4"/>
      <c r="F480" s="4" t="n">
        <v>1</v>
      </c>
      <c r="G480" s="4" t="n">
        <v>1</v>
      </c>
      <c r="H480" s="4" t="n">
        <v>1</v>
      </c>
      <c r="I480" s="4" t="n">
        <v>1</v>
      </c>
      <c r="J480" s="4" t="n">
        <v>1</v>
      </c>
      <c r="K480" s="4" t="n">
        <v>1</v>
      </c>
      <c r="L480" s="4" t="n">
        <v>1</v>
      </c>
      <c r="M480" s="4" t="n">
        <v>1</v>
      </c>
      <c r="N480" s="4" t="n">
        <v>1</v>
      </c>
      <c r="O480" s="4" t="n">
        <v>1</v>
      </c>
      <c r="P480" s="4" t="n">
        <v>1</v>
      </c>
      <c r="Q480" s="4"/>
      <c r="R480" s="4" t="n">
        <v>1</v>
      </c>
      <c r="S480" s="4"/>
      <c r="T480" s="4" t="n">
        <v>1</v>
      </c>
      <c r="U480" s="4" t="n">
        <v>1</v>
      </c>
      <c r="V480" s="4" t="n">
        <v>1</v>
      </c>
      <c r="W480" s="4" t="n">
        <v>1</v>
      </c>
      <c r="X480" s="4"/>
      <c r="Y480" s="4" t="n">
        <v>1</v>
      </c>
      <c r="Z480" s="4" t="n">
        <v>1</v>
      </c>
      <c r="AA480" s="4" t="n">
        <v>1</v>
      </c>
      <c r="AB480" s="4" t="n">
        <v>1</v>
      </c>
      <c r="AC480" s="4" t="n">
        <v>1</v>
      </c>
      <c r="AD480" s="4" t="n">
        <v>1</v>
      </c>
      <c r="AE480" s="4" t="n">
        <v>1</v>
      </c>
      <c r="AF480" s="4"/>
      <c r="AG480" s="4"/>
      <c r="AH480" s="4"/>
      <c r="AI480" s="4" t="n">
        <v>0.5</v>
      </c>
      <c r="AJ480" s="4"/>
      <c r="AK480" s="11" t="n">
        <f aca="false">SUM(F480:AJ480)</f>
        <v>23.5</v>
      </c>
      <c r="AL480" s="4" t="n">
        <v>32</v>
      </c>
      <c r="AM480" s="17" t="n">
        <f aca="false">PRODUCT(AK480:AL480)</f>
        <v>752</v>
      </c>
      <c r="AN480" s="29" t="n">
        <v>0</v>
      </c>
      <c r="AO480" s="8"/>
      <c r="AP480" s="4"/>
      <c r="AQ480" s="30"/>
      <c r="AR480" s="10"/>
      <c r="AS480" s="14"/>
      <c r="AT480" s="12"/>
      <c r="AU480" s="15" t="n">
        <f aca="false">AN480+AO480+AR480+AS480+AT480</f>
        <v>0</v>
      </c>
      <c r="AV480" s="15"/>
      <c r="AW480" s="15" t="n">
        <f aca="false">AP480+AR480+AS480+AT480+AV480+AZ480</f>
        <v>23.5</v>
      </c>
      <c r="AX480" s="15" t="n">
        <f aca="false">AU480-AW480+AV480+AZ480</f>
        <v>0</v>
      </c>
      <c r="AY480" s="15" t="n">
        <v>33</v>
      </c>
      <c r="AZ480" s="15" t="n">
        <f aca="false">AK480</f>
        <v>23.5</v>
      </c>
      <c r="BA480" s="15" t="n">
        <f aca="false">AY480+AZ480</f>
        <v>56.5</v>
      </c>
      <c r="BB480" s="15" t="n">
        <f aca="false">AM480-AW480</f>
        <v>728.5</v>
      </c>
      <c r="BC480" s="4"/>
      <c r="BD480" s="4"/>
    </row>
    <row r="481" customFormat="false" ht="15.75" hidden="false" customHeight="false" outlineLevel="0" collapsed="false">
      <c r="A481" s="16" t="n">
        <v>755</v>
      </c>
      <c r="B481" s="4" t="s">
        <v>1115</v>
      </c>
      <c r="C481" s="4" t="s">
        <v>1033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 t="n">
        <v>3</v>
      </c>
      <c r="AB481" s="4" t="n">
        <v>3</v>
      </c>
      <c r="AC481" s="4" t="n">
        <v>3.5</v>
      </c>
      <c r="AD481" s="4" t="n">
        <v>3.5</v>
      </c>
      <c r="AE481" s="4" t="n">
        <v>3</v>
      </c>
      <c r="AF481" s="4" t="n">
        <v>2</v>
      </c>
      <c r="AG481" s="4" t="n">
        <v>1</v>
      </c>
      <c r="AH481" s="4" t="n">
        <v>1.5</v>
      </c>
      <c r="AI481" s="4" t="n">
        <v>1</v>
      </c>
      <c r="AJ481" s="4" t="n">
        <v>2</v>
      </c>
      <c r="AK481" s="11" t="n">
        <f aca="false">SUM(F481:AJ481)</f>
        <v>23.5</v>
      </c>
      <c r="AL481" s="4" t="n">
        <v>32</v>
      </c>
      <c r="AM481" s="17" t="n">
        <f aca="false">PRODUCT(AK481:AL481)</f>
        <v>752</v>
      </c>
      <c r="AN481" s="29"/>
      <c r="AO481" s="8"/>
      <c r="AP481" s="4"/>
      <c r="AQ481" s="30"/>
      <c r="AR481" s="10"/>
      <c r="AS481" s="14"/>
      <c r="AT481" s="12"/>
      <c r="AU481" s="15" t="n">
        <f aca="false">AN481+AO481+AR481+AS481+AT481</f>
        <v>0</v>
      </c>
      <c r="AV481" s="15"/>
      <c r="AW481" s="15" t="n">
        <f aca="false">AP481+AR481+AS481+AT481+AV481+AZ481</f>
        <v>23.5</v>
      </c>
      <c r="AX481" s="15"/>
      <c r="AY481" s="15"/>
      <c r="AZ481" s="15" t="n">
        <f aca="false">AK481</f>
        <v>23.5</v>
      </c>
      <c r="BA481" s="15" t="n">
        <f aca="false">AY481+AZ481</f>
        <v>23.5</v>
      </c>
      <c r="BB481" s="15" t="n">
        <f aca="false">AM481-AW481</f>
        <v>728.5</v>
      </c>
      <c r="BC481" s="4"/>
      <c r="BD481" s="4"/>
    </row>
    <row r="482" customFormat="false" ht="15.75" hidden="false" customHeight="false" outlineLevel="0" collapsed="false">
      <c r="A482" s="16" t="n">
        <v>278</v>
      </c>
      <c r="B482" s="34" t="s">
        <v>478</v>
      </c>
      <c r="C482" s="4" t="s">
        <v>475</v>
      </c>
      <c r="D482" s="4" t="n">
        <v>28754376</v>
      </c>
      <c r="E482" s="4" t="n">
        <v>790361469</v>
      </c>
      <c r="F482" s="4" t="n">
        <v>2</v>
      </c>
      <c r="G482" s="4" t="n">
        <v>1.5</v>
      </c>
      <c r="H482" s="4" t="n">
        <v>2</v>
      </c>
      <c r="I482" s="4" t="n">
        <v>1.5</v>
      </c>
      <c r="J482" s="4" t="n">
        <v>1</v>
      </c>
      <c r="K482" s="4" t="n">
        <v>1.5</v>
      </c>
      <c r="L482" s="4" t="n">
        <v>1.5</v>
      </c>
      <c r="M482" s="4" t="n">
        <v>1.5</v>
      </c>
      <c r="N482" s="4" t="n">
        <v>1</v>
      </c>
      <c r="O482" s="4" t="n">
        <v>1</v>
      </c>
      <c r="P482" s="4" t="n">
        <v>1</v>
      </c>
      <c r="Q482" s="4" t="n">
        <v>1</v>
      </c>
      <c r="R482" s="4" t="n">
        <v>1</v>
      </c>
      <c r="S482" s="4" t="n">
        <v>1</v>
      </c>
      <c r="T482" s="4" t="n">
        <v>1</v>
      </c>
      <c r="U482" s="4" t="n">
        <v>1</v>
      </c>
      <c r="V482" s="4" t="n">
        <v>1</v>
      </c>
      <c r="W482" s="4" t="n">
        <v>1</v>
      </c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11" t="n">
        <f aca="false">SUM(F482:AJ482)</f>
        <v>22.5</v>
      </c>
      <c r="AL482" s="4" t="n">
        <v>32</v>
      </c>
      <c r="AM482" s="17" t="n">
        <f aca="false">PRODUCT(AK482:AL482)</f>
        <v>720</v>
      </c>
      <c r="AN482" s="29" t="n">
        <v>0</v>
      </c>
      <c r="AO482" s="8"/>
      <c r="AP482" s="4"/>
      <c r="AQ482" s="30"/>
      <c r="AR482" s="10"/>
      <c r="AS482" s="14"/>
      <c r="AT482" s="24"/>
      <c r="AU482" s="15" t="n">
        <f aca="false">AN482+AO482+AR482+AS482+AT482</f>
        <v>0</v>
      </c>
      <c r="AV482" s="15"/>
      <c r="AW482" s="15" t="n">
        <f aca="false">AP482+AR482+AS482+AT482+AV482+AZ482</f>
        <v>22.5</v>
      </c>
      <c r="AX482" s="15" t="n">
        <f aca="false">AU482-AW482+AV482+AZ482</f>
        <v>0</v>
      </c>
      <c r="AY482" s="15" t="n">
        <v>316</v>
      </c>
      <c r="AZ482" s="15" t="n">
        <f aca="false">AK482</f>
        <v>22.5</v>
      </c>
      <c r="BA482" s="15" t="n">
        <f aca="false">AY482+AZ482</f>
        <v>338.5</v>
      </c>
      <c r="BB482" s="15" t="n">
        <f aca="false">AM482-AW482</f>
        <v>697.5</v>
      </c>
      <c r="BC482" s="31" t="s">
        <v>134</v>
      </c>
      <c r="BD482" s="31" t="s">
        <v>479</v>
      </c>
    </row>
    <row r="483" customFormat="false" ht="15.75" hidden="false" customHeight="false" outlineLevel="0" collapsed="false">
      <c r="A483" s="16" t="n">
        <v>548</v>
      </c>
      <c r="B483" s="23" t="s">
        <v>839</v>
      </c>
      <c r="C483" s="4" t="s">
        <v>728</v>
      </c>
      <c r="D483" s="4"/>
      <c r="E483" s="4"/>
      <c r="F483" s="4" t="n">
        <v>18.5</v>
      </c>
      <c r="G483" s="4" t="n">
        <v>17</v>
      </c>
      <c r="H483" s="4" t="n">
        <v>18.5</v>
      </c>
      <c r="I483" s="4" t="n">
        <v>17.5</v>
      </c>
      <c r="J483" s="4" t="n">
        <v>17</v>
      </c>
      <c r="K483" s="4" t="n">
        <v>17.5</v>
      </c>
      <c r="L483" s="4" t="n">
        <v>18</v>
      </c>
      <c r="M483" s="4" t="n">
        <v>17.5</v>
      </c>
      <c r="N483" s="4" t="n">
        <v>17.5</v>
      </c>
      <c r="O483" s="4" t="n">
        <v>17.5</v>
      </c>
      <c r="P483" s="4" t="n">
        <v>16.5</v>
      </c>
      <c r="Q483" s="4" t="n">
        <v>16.5</v>
      </c>
      <c r="R483" s="4" t="n">
        <v>17.5</v>
      </c>
      <c r="S483" s="4" t="n">
        <v>17</v>
      </c>
      <c r="T483" s="4" t="n">
        <v>14.5</v>
      </c>
      <c r="U483" s="4" t="n">
        <v>17.5</v>
      </c>
      <c r="V483" s="4" t="n">
        <v>18</v>
      </c>
      <c r="W483" s="4" t="n">
        <v>17</v>
      </c>
      <c r="X483" s="4" t="n">
        <v>16.5</v>
      </c>
      <c r="Y483" s="4" t="n">
        <v>18.5</v>
      </c>
      <c r="Z483" s="4" t="n">
        <v>17</v>
      </c>
      <c r="AA483" s="4" t="n">
        <v>15</v>
      </c>
      <c r="AB483" s="4" t="n">
        <v>12.5</v>
      </c>
      <c r="AC483" s="4" t="n">
        <v>16.5</v>
      </c>
      <c r="AD483" s="4" t="n">
        <v>15.5</v>
      </c>
      <c r="AE483" s="4" t="n">
        <v>15</v>
      </c>
      <c r="AF483" s="4" t="n">
        <v>15.5</v>
      </c>
      <c r="AG483" s="4" t="n">
        <v>14.5</v>
      </c>
      <c r="AH483" s="4" t="n">
        <v>15.5</v>
      </c>
      <c r="AI483" s="4" t="n">
        <v>15</v>
      </c>
      <c r="AJ483" s="4" t="n">
        <v>15.5</v>
      </c>
      <c r="AK483" s="11" t="n">
        <f aca="false">SUM(F483:AJ483)</f>
        <v>513.5</v>
      </c>
      <c r="AL483" s="4" t="n">
        <v>32</v>
      </c>
      <c r="AM483" s="17" t="n">
        <f aca="false">PRODUCT(AK483:AL483)</f>
        <v>16432</v>
      </c>
      <c r="AN483" s="32" t="n">
        <v>12587</v>
      </c>
      <c r="AO483" s="8"/>
      <c r="AP483" s="63" t="n">
        <v>6625</v>
      </c>
      <c r="AQ483" s="30"/>
      <c r="AR483" s="10"/>
      <c r="AS483" s="14"/>
      <c r="AT483" s="24" t="n">
        <v>8600</v>
      </c>
      <c r="AU483" s="15" t="n">
        <f aca="false">AN483+AO483+AR483+AS483+AT483</f>
        <v>21187</v>
      </c>
      <c r="AV483" s="15"/>
      <c r="AW483" s="15" t="n">
        <f aca="false">AP483+AR483+AS483+AT483+AV483+AZ483</f>
        <v>15738.5</v>
      </c>
      <c r="AX483" s="15" t="n">
        <f aca="false">AU483-AW483+AV483+AZ483</f>
        <v>5962</v>
      </c>
      <c r="AY483" s="15" t="n">
        <v>997</v>
      </c>
      <c r="AZ483" s="15" t="n">
        <f aca="false">AK483</f>
        <v>513.5</v>
      </c>
      <c r="BA483" s="15" t="n">
        <f aca="false">AY483+AZ483</f>
        <v>1510.5</v>
      </c>
      <c r="BB483" s="15" t="n">
        <f aca="false">AM483-AW483</f>
        <v>693.5</v>
      </c>
      <c r="BC483" s="31" t="s">
        <v>37</v>
      </c>
      <c r="BD483" s="31" t="s">
        <v>840</v>
      </c>
    </row>
    <row r="484" customFormat="false" ht="15.75" hidden="false" customHeight="false" outlineLevel="0" collapsed="false">
      <c r="A484" s="16" t="n">
        <v>543</v>
      </c>
      <c r="B484" s="23" t="s">
        <v>831</v>
      </c>
      <c r="C484" s="4" t="s">
        <v>728</v>
      </c>
      <c r="D484" s="4"/>
      <c r="E484" s="4"/>
      <c r="F484" s="4" t="n">
        <v>3.5</v>
      </c>
      <c r="G484" s="4" t="n">
        <v>3.5</v>
      </c>
      <c r="H484" s="4" t="n">
        <v>3.5</v>
      </c>
      <c r="I484" s="4" t="n">
        <v>3.5</v>
      </c>
      <c r="J484" s="4" t="n">
        <v>3.5</v>
      </c>
      <c r="K484" s="4" t="n">
        <v>3</v>
      </c>
      <c r="L484" s="4" t="n">
        <v>3.5</v>
      </c>
      <c r="M484" s="4" t="n">
        <v>3.5</v>
      </c>
      <c r="N484" s="4" t="n">
        <v>2.5</v>
      </c>
      <c r="O484" s="4" t="n">
        <v>3.5</v>
      </c>
      <c r="P484" s="4" t="n">
        <v>2.5</v>
      </c>
      <c r="Q484" s="4" t="n">
        <v>2.5</v>
      </c>
      <c r="R484" s="4" t="n">
        <v>3</v>
      </c>
      <c r="S484" s="4" t="n">
        <v>3</v>
      </c>
      <c r="T484" s="4" t="n">
        <v>3.5</v>
      </c>
      <c r="U484" s="4" t="n">
        <v>3</v>
      </c>
      <c r="V484" s="4" t="n">
        <v>3</v>
      </c>
      <c r="W484" s="4" t="n">
        <v>3</v>
      </c>
      <c r="X484" s="4" t="n">
        <v>3</v>
      </c>
      <c r="Y484" s="4" t="n">
        <v>2.5</v>
      </c>
      <c r="Z484" s="4" t="n">
        <v>3</v>
      </c>
      <c r="AA484" s="4" t="n">
        <v>3</v>
      </c>
      <c r="AB484" s="4" t="n">
        <v>3</v>
      </c>
      <c r="AC484" s="4" t="n">
        <v>3.5</v>
      </c>
      <c r="AD484" s="4" t="n">
        <v>3.5</v>
      </c>
      <c r="AE484" s="4" t="n">
        <v>3</v>
      </c>
      <c r="AF484" s="4" t="n">
        <v>3</v>
      </c>
      <c r="AG484" s="4" t="n">
        <v>3</v>
      </c>
      <c r="AH484" s="4" t="n">
        <v>3.5</v>
      </c>
      <c r="AI484" s="4" t="n">
        <v>3</v>
      </c>
      <c r="AJ484" s="4" t="n">
        <v>2.5</v>
      </c>
      <c r="AK484" s="11" t="n">
        <f aca="false">SUM(F484:AJ484)</f>
        <v>96.5</v>
      </c>
      <c r="AL484" s="4" t="n">
        <v>32</v>
      </c>
      <c r="AM484" s="17" t="n">
        <f aca="false">PRODUCT(AK484:AL484)</f>
        <v>3088</v>
      </c>
      <c r="AN484" s="29" t="n">
        <v>0</v>
      </c>
      <c r="AO484" s="8"/>
      <c r="AP484" s="4"/>
      <c r="AQ484" s="30"/>
      <c r="AR484" s="10"/>
      <c r="AS484" s="14"/>
      <c r="AT484" s="24" t="n">
        <v>2300</v>
      </c>
      <c r="AU484" s="15" t="n">
        <f aca="false">AN484+AO484+AR484+AS484+AT484</f>
        <v>2300</v>
      </c>
      <c r="AV484" s="15"/>
      <c r="AW484" s="15" t="n">
        <f aca="false">AP484+AR484+AS484+AT484+AV484+AZ484</f>
        <v>2396.5</v>
      </c>
      <c r="AX484" s="15" t="n">
        <f aca="false">AU484-AW484+AV484+AZ484</f>
        <v>0</v>
      </c>
      <c r="AY484" s="15" t="n">
        <v>408</v>
      </c>
      <c r="AZ484" s="15" t="n">
        <f aca="false">AK484</f>
        <v>96.5</v>
      </c>
      <c r="BA484" s="15" t="n">
        <f aca="false">AY484+AZ484</f>
        <v>504.5</v>
      </c>
      <c r="BB484" s="15" t="n">
        <f aca="false">AM484-AW484</f>
        <v>691.5</v>
      </c>
      <c r="BC484" s="31" t="s">
        <v>67</v>
      </c>
      <c r="BD484" s="31" t="s">
        <v>832</v>
      </c>
    </row>
    <row r="485" customFormat="false" ht="15.75" hidden="false" customHeight="false" outlineLevel="0" collapsed="false">
      <c r="A485" s="16" t="n">
        <v>108</v>
      </c>
      <c r="B485" s="23" t="s">
        <v>215</v>
      </c>
      <c r="C485" s="4" t="s">
        <v>169</v>
      </c>
      <c r="D485" s="4"/>
      <c r="E485" s="4"/>
      <c r="F485" s="4" t="n">
        <v>1</v>
      </c>
      <c r="G485" s="4" t="n">
        <v>1</v>
      </c>
      <c r="H485" s="4" t="n">
        <v>1</v>
      </c>
      <c r="I485" s="4"/>
      <c r="J485" s="4"/>
      <c r="K485" s="4" t="n">
        <v>1</v>
      </c>
      <c r="L485" s="4"/>
      <c r="M485" s="4"/>
      <c r="N485" s="4" t="n">
        <v>1</v>
      </c>
      <c r="O485" s="4" t="n">
        <v>1</v>
      </c>
      <c r="P485" s="4" t="n">
        <v>1</v>
      </c>
      <c r="Q485" s="4" t="n">
        <v>1</v>
      </c>
      <c r="R485" s="4" t="n">
        <v>1</v>
      </c>
      <c r="S485" s="4" t="n">
        <v>1</v>
      </c>
      <c r="T485" s="4" t="n">
        <v>1</v>
      </c>
      <c r="U485" s="4"/>
      <c r="V485" s="4"/>
      <c r="W485" s="4" t="n">
        <v>1</v>
      </c>
      <c r="X485" s="4" t="n">
        <v>1</v>
      </c>
      <c r="Y485" s="4"/>
      <c r="Z485" s="4" t="n">
        <v>1</v>
      </c>
      <c r="AA485" s="4" t="n">
        <v>1</v>
      </c>
      <c r="AB485" s="4" t="n">
        <v>1</v>
      </c>
      <c r="AC485" s="4" t="n">
        <v>1</v>
      </c>
      <c r="AD485" s="4"/>
      <c r="AE485" s="4" t="n">
        <v>1</v>
      </c>
      <c r="AF485" s="4" t="n">
        <v>1</v>
      </c>
      <c r="AG485" s="4" t="n">
        <v>1</v>
      </c>
      <c r="AH485" s="4"/>
      <c r="AI485" s="4" t="n">
        <v>1</v>
      </c>
      <c r="AJ485" s="4" t="n">
        <v>1</v>
      </c>
      <c r="AK485" s="11" t="n">
        <f aca="false">SUM(F485:AJ485)</f>
        <v>22</v>
      </c>
      <c r="AL485" s="4" t="n">
        <v>32</v>
      </c>
      <c r="AM485" s="17" t="n">
        <f aca="false">PRODUCT(AK485:AL485)</f>
        <v>704</v>
      </c>
      <c r="AN485" s="29" t="n">
        <v>0</v>
      </c>
      <c r="AO485" s="8"/>
      <c r="AP485" s="4"/>
      <c r="AQ485" s="30"/>
      <c r="AR485" s="10"/>
      <c r="AS485" s="14"/>
      <c r="AT485" s="12"/>
      <c r="AU485" s="15" t="n">
        <f aca="false">AN485+AO485+AR485+AS485+AT485</f>
        <v>0</v>
      </c>
      <c r="AV485" s="15"/>
      <c r="AW485" s="15" t="n">
        <f aca="false">AP485+AR485+AS485+AT485+AV485+AZ485</f>
        <v>22</v>
      </c>
      <c r="AX485" s="15" t="n">
        <f aca="false">AU485-AW485+AV485+AZ485</f>
        <v>0</v>
      </c>
      <c r="AY485" s="15" t="n">
        <v>79.5</v>
      </c>
      <c r="AZ485" s="15" t="n">
        <f aca="false">AK485</f>
        <v>22</v>
      </c>
      <c r="BA485" s="15" t="n">
        <f aca="false">AY485+AZ485</f>
        <v>101.5</v>
      </c>
      <c r="BB485" s="15" t="n">
        <f aca="false">AM485-AW485</f>
        <v>682</v>
      </c>
      <c r="BC485" s="4"/>
      <c r="BD485" s="4"/>
    </row>
    <row r="486" customFormat="false" ht="15.75" hidden="false" customHeight="false" outlineLevel="0" collapsed="false">
      <c r="A486" s="16" t="n">
        <v>315</v>
      </c>
      <c r="B486" s="4" t="s">
        <v>528</v>
      </c>
      <c r="C486" s="4" t="s">
        <v>475</v>
      </c>
      <c r="D486" s="4"/>
      <c r="E486" s="4"/>
      <c r="F486" s="4" t="n">
        <v>1</v>
      </c>
      <c r="G486" s="4"/>
      <c r="H486" s="4" t="n">
        <v>1</v>
      </c>
      <c r="I486" s="4"/>
      <c r="J486" s="4" t="n">
        <v>1</v>
      </c>
      <c r="K486" s="4" t="n">
        <v>1</v>
      </c>
      <c r="L486" s="4" t="n">
        <v>0.5</v>
      </c>
      <c r="M486" s="4" t="n">
        <v>0.5</v>
      </c>
      <c r="N486" s="4" t="n">
        <v>1</v>
      </c>
      <c r="O486" s="4" t="n">
        <v>1</v>
      </c>
      <c r="P486" s="4" t="n">
        <v>1</v>
      </c>
      <c r="Q486" s="4" t="n">
        <v>1</v>
      </c>
      <c r="R486" s="4" t="n">
        <v>1</v>
      </c>
      <c r="S486" s="4" t="n">
        <v>0.5</v>
      </c>
      <c r="T486" s="4" t="n">
        <v>1</v>
      </c>
      <c r="U486" s="4" t="n">
        <v>1</v>
      </c>
      <c r="V486" s="4" t="n">
        <v>1</v>
      </c>
      <c r="W486" s="4" t="n">
        <v>0.5</v>
      </c>
      <c r="X486" s="4" t="n">
        <v>1</v>
      </c>
      <c r="Y486" s="4"/>
      <c r="Z486" s="4" t="n">
        <v>0.5</v>
      </c>
      <c r="AA486" s="4" t="n">
        <v>1</v>
      </c>
      <c r="AB486" s="4" t="n">
        <v>1</v>
      </c>
      <c r="AC486" s="4" t="n">
        <v>0.5</v>
      </c>
      <c r="AD486" s="4" t="n">
        <v>0.5</v>
      </c>
      <c r="AE486" s="4" t="n">
        <v>1</v>
      </c>
      <c r="AF486" s="4"/>
      <c r="AG486" s="4" t="n">
        <v>1</v>
      </c>
      <c r="AH486" s="4" t="n">
        <v>1</v>
      </c>
      <c r="AI486" s="4" t="n">
        <v>0.5</v>
      </c>
      <c r="AJ486" s="4"/>
      <c r="AK486" s="11" t="n">
        <f aca="false">SUM(F486:AJ486)</f>
        <v>22</v>
      </c>
      <c r="AL486" s="4" t="n">
        <v>32</v>
      </c>
      <c r="AM486" s="17" t="n">
        <f aca="false">PRODUCT(AK486:AL486)</f>
        <v>704</v>
      </c>
      <c r="AN486" s="29" t="n">
        <v>0</v>
      </c>
      <c r="AO486" s="8"/>
      <c r="AP486" s="4"/>
      <c r="AQ486" s="30"/>
      <c r="AR486" s="10"/>
      <c r="AS486" s="14"/>
      <c r="AT486" s="24"/>
      <c r="AU486" s="15" t="n">
        <f aca="false">AN486+AO486+AR486+AS486+AT486</f>
        <v>0</v>
      </c>
      <c r="AV486" s="15"/>
      <c r="AW486" s="15" t="n">
        <f aca="false">AP486+AR486+AS486+AT486+AV486+AZ486</f>
        <v>22</v>
      </c>
      <c r="AX486" s="15" t="n">
        <f aca="false">AU486-AW486+AV486+AZ486</f>
        <v>0</v>
      </c>
      <c r="AY486" s="15" t="n">
        <v>100.5</v>
      </c>
      <c r="AZ486" s="15" t="n">
        <f aca="false">AK486</f>
        <v>22</v>
      </c>
      <c r="BA486" s="15" t="n">
        <f aca="false">AY486+AZ486</f>
        <v>122.5</v>
      </c>
      <c r="BB486" s="15" t="n">
        <f aca="false">AM486-AW486</f>
        <v>682</v>
      </c>
      <c r="BC486" s="4"/>
      <c r="BD486" s="31"/>
    </row>
    <row r="487" customFormat="false" ht="15.75" hidden="false" customHeight="false" outlineLevel="0" collapsed="false">
      <c r="A487" s="16" t="n">
        <v>268</v>
      </c>
      <c r="B487" s="4" t="s">
        <v>463</v>
      </c>
      <c r="C487" s="4" t="s">
        <v>377</v>
      </c>
      <c r="D487" s="4"/>
      <c r="E487" s="4"/>
      <c r="F487" s="4" t="n">
        <v>1</v>
      </c>
      <c r="G487" s="4" t="n">
        <v>1</v>
      </c>
      <c r="H487" s="4" t="n">
        <v>1</v>
      </c>
      <c r="I487" s="4" t="n">
        <v>1</v>
      </c>
      <c r="J487" s="4" t="n">
        <v>1.5</v>
      </c>
      <c r="K487" s="4" t="n">
        <v>1.5</v>
      </c>
      <c r="L487" s="4" t="n">
        <v>1</v>
      </c>
      <c r="M487" s="4" t="n">
        <v>1</v>
      </c>
      <c r="N487" s="4" t="n">
        <v>1</v>
      </c>
      <c r="O487" s="4" t="n">
        <v>1</v>
      </c>
      <c r="P487" s="4" t="n">
        <v>1</v>
      </c>
      <c r="Q487" s="4" t="n">
        <v>1</v>
      </c>
      <c r="R487" s="4"/>
      <c r="S487" s="4" t="n">
        <v>1.5</v>
      </c>
      <c r="T487" s="4" t="n">
        <v>1</v>
      </c>
      <c r="U487" s="4" t="n">
        <v>1</v>
      </c>
      <c r="V487" s="4" t="n">
        <v>1</v>
      </c>
      <c r="W487" s="4" t="n">
        <v>1</v>
      </c>
      <c r="X487" s="4" t="n">
        <v>1</v>
      </c>
      <c r="Y487" s="4" t="n">
        <v>1</v>
      </c>
      <c r="Z487" s="4" t="n">
        <v>1</v>
      </c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11" t="n">
        <f aca="false">SUM(F487:AJ487)</f>
        <v>21.5</v>
      </c>
      <c r="AL487" s="4" t="n">
        <v>32</v>
      </c>
      <c r="AM487" s="17" t="n">
        <f aca="false">PRODUCT(AK487:AL487)</f>
        <v>688</v>
      </c>
      <c r="AN487" s="29" t="n">
        <v>0</v>
      </c>
      <c r="AO487" s="8"/>
      <c r="AP487" s="4"/>
      <c r="AQ487" s="30"/>
      <c r="AR487" s="10"/>
      <c r="AS487" s="14"/>
      <c r="AT487" s="12"/>
      <c r="AU487" s="15" t="n">
        <f aca="false">AN487+AO487+AR487+AS487+AT487</f>
        <v>0</v>
      </c>
      <c r="AV487" s="15"/>
      <c r="AW487" s="15" t="n">
        <f aca="false">AP487+AR487+AS487+AT487+AV487+AZ487</f>
        <v>21.5</v>
      </c>
      <c r="AX487" s="15" t="n">
        <f aca="false">AU487-AW487+AV487+AZ487</f>
        <v>0</v>
      </c>
      <c r="AY487" s="15" t="n">
        <v>119.5</v>
      </c>
      <c r="AZ487" s="15" t="n">
        <f aca="false">AK487</f>
        <v>21.5</v>
      </c>
      <c r="BA487" s="15" t="n">
        <f aca="false">AY487+AZ487</f>
        <v>141</v>
      </c>
      <c r="BB487" s="15" t="n">
        <f aca="false">AM487-AW487</f>
        <v>666.5</v>
      </c>
      <c r="BC487" s="4"/>
      <c r="BD487" s="4"/>
    </row>
    <row r="488" customFormat="false" ht="15.75" hidden="false" customHeight="false" outlineLevel="0" collapsed="false">
      <c r="A488" s="16" t="n">
        <v>758</v>
      </c>
      <c r="B488" s="4" t="s">
        <v>1118</v>
      </c>
      <c r="C488" s="4" t="s">
        <v>1033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 t="n">
        <v>2.5</v>
      </c>
      <c r="AC488" s="4" t="n">
        <v>2</v>
      </c>
      <c r="AD488" s="4" t="n">
        <v>2</v>
      </c>
      <c r="AE488" s="4" t="n">
        <v>3</v>
      </c>
      <c r="AF488" s="4" t="n">
        <v>3</v>
      </c>
      <c r="AG488" s="4"/>
      <c r="AH488" s="4" t="n">
        <v>3</v>
      </c>
      <c r="AI488" s="4" t="n">
        <v>3</v>
      </c>
      <c r="AJ488" s="4" t="n">
        <v>3</v>
      </c>
      <c r="AK488" s="11" t="n">
        <f aca="false">SUM(F488:AJ488)</f>
        <v>21.5</v>
      </c>
      <c r="AL488" s="4" t="n">
        <v>32</v>
      </c>
      <c r="AM488" s="17" t="n">
        <f aca="false">PRODUCT(AK488:AL488)</f>
        <v>688</v>
      </c>
      <c r="AN488" s="29"/>
      <c r="AO488" s="8"/>
      <c r="AP488" s="4"/>
      <c r="AQ488" s="30"/>
      <c r="AR488" s="10"/>
      <c r="AS488" s="14"/>
      <c r="AT488" s="12"/>
      <c r="AU488" s="15" t="n">
        <f aca="false">AN488+AO488+AR488+AS488+AT488</f>
        <v>0</v>
      </c>
      <c r="AV488" s="15"/>
      <c r="AW488" s="15" t="n">
        <f aca="false">AP488+AR488+AS488+AT488+AV488+AZ488</f>
        <v>21.5</v>
      </c>
      <c r="AX488" s="15"/>
      <c r="AY488" s="15"/>
      <c r="AZ488" s="15" t="n">
        <f aca="false">AK488</f>
        <v>21.5</v>
      </c>
      <c r="BA488" s="15" t="n">
        <f aca="false">AY488+AZ488</f>
        <v>21.5</v>
      </c>
      <c r="BB488" s="15" t="n">
        <f aca="false">AM488-AW488</f>
        <v>666.5</v>
      </c>
      <c r="BC488" s="4"/>
      <c r="BD488" s="4"/>
    </row>
    <row r="489" customFormat="false" ht="15.75" hidden="false" customHeight="false" outlineLevel="0" collapsed="false">
      <c r="A489" s="16" t="n">
        <v>467</v>
      </c>
      <c r="B489" s="4" t="s">
        <v>698</v>
      </c>
      <c r="C489" s="4" t="s">
        <v>475</v>
      </c>
      <c r="D489" s="4"/>
      <c r="E489" s="4"/>
      <c r="F489" s="4"/>
      <c r="G489" s="4"/>
      <c r="H489" s="4" t="n">
        <v>3</v>
      </c>
      <c r="I489" s="4" t="n">
        <v>3</v>
      </c>
      <c r="J489" s="4" t="n">
        <v>3.5</v>
      </c>
      <c r="K489" s="4" t="n">
        <v>3.5</v>
      </c>
      <c r="L489" s="4" t="n">
        <v>5.5</v>
      </c>
      <c r="M489" s="4" t="n">
        <v>3.5</v>
      </c>
      <c r="N489" s="4" t="n">
        <v>3</v>
      </c>
      <c r="O489" s="4" t="n">
        <v>3.5</v>
      </c>
      <c r="P489" s="4" t="n">
        <v>3.5</v>
      </c>
      <c r="Q489" s="4" t="n">
        <v>3.5</v>
      </c>
      <c r="R489" s="4" t="n">
        <v>3</v>
      </c>
      <c r="S489" s="4" t="n">
        <v>3</v>
      </c>
      <c r="T489" s="4" t="n">
        <v>3.5</v>
      </c>
      <c r="U489" s="4" t="n">
        <v>3.5</v>
      </c>
      <c r="V489" s="4" t="n">
        <v>3.5</v>
      </c>
      <c r="W489" s="4" t="n">
        <v>3</v>
      </c>
      <c r="X489" s="4" t="n">
        <v>3</v>
      </c>
      <c r="Y489" s="4" t="n">
        <v>3</v>
      </c>
      <c r="Z489" s="4" t="n">
        <v>3</v>
      </c>
      <c r="AA489" s="4" t="n">
        <v>3</v>
      </c>
      <c r="AB489" s="4" t="n">
        <v>3</v>
      </c>
      <c r="AC489" s="4" t="n">
        <v>3.5</v>
      </c>
      <c r="AD489" s="4" t="n">
        <v>3</v>
      </c>
      <c r="AE489" s="4" t="n">
        <v>3.5</v>
      </c>
      <c r="AF489" s="4" t="n">
        <v>3.5</v>
      </c>
      <c r="AG489" s="4" t="n">
        <v>3</v>
      </c>
      <c r="AH489" s="4" t="n">
        <v>3</v>
      </c>
      <c r="AI489" s="4" t="n">
        <v>3</v>
      </c>
      <c r="AJ489" s="4" t="n">
        <v>3</v>
      </c>
      <c r="AK489" s="11" t="n">
        <f aca="false">SUM(F489:AJ489)</f>
        <v>95.5</v>
      </c>
      <c r="AL489" s="4" t="n">
        <v>32</v>
      </c>
      <c r="AM489" s="17" t="n">
        <f aca="false">PRODUCT(AK489:AL489)</f>
        <v>3056</v>
      </c>
      <c r="AN489" s="29"/>
      <c r="AO489" s="8"/>
      <c r="AP489" s="4"/>
      <c r="AQ489" s="30"/>
      <c r="AR489" s="10"/>
      <c r="AS489" s="14"/>
      <c r="AT489" s="12" t="n">
        <v>2300</v>
      </c>
      <c r="AU489" s="15" t="n">
        <f aca="false">AN489+AO489+AR489+AS489+AT489</f>
        <v>2300</v>
      </c>
      <c r="AV489" s="15"/>
      <c r="AW489" s="15" t="n">
        <f aca="false">AP489+AR489+AS489+AT489+AV489+AZ489</f>
        <v>2395.5</v>
      </c>
      <c r="AX489" s="15"/>
      <c r="AY489" s="15"/>
      <c r="AZ489" s="15" t="n">
        <f aca="false">AK489</f>
        <v>95.5</v>
      </c>
      <c r="BA489" s="15" t="n">
        <f aca="false">AY489+AZ489</f>
        <v>95.5</v>
      </c>
      <c r="BB489" s="15" t="n">
        <f aca="false">AM489-AW489</f>
        <v>660.5</v>
      </c>
      <c r="BC489" s="4"/>
      <c r="BD489" s="4"/>
    </row>
    <row r="490" customFormat="false" ht="15.75" hidden="false" customHeight="false" outlineLevel="0" collapsed="false">
      <c r="A490" s="16" t="n">
        <v>349</v>
      </c>
      <c r="B490" s="4" t="s">
        <v>567</v>
      </c>
      <c r="C490" s="4" t="s">
        <v>475</v>
      </c>
      <c r="D490" s="4" t="n">
        <v>20611047</v>
      </c>
      <c r="E490" s="4" t="s">
        <v>568</v>
      </c>
      <c r="F490" s="4" t="n">
        <v>1</v>
      </c>
      <c r="G490" s="4" t="n">
        <v>1</v>
      </c>
      <c r="H490" s="4" t="n">
        <v>1</v>
      </c>
      <c r="I490" s="4" t="n">
        <v>1</v>
      </c>
      <c r="J490" s="4" t="n">
        <v>1</v>
      </c>
      <c r="K490" s="4" t="n">
        <v>1</v>
      </c>
      <c r="L490" s="4" t="n">
        <v>1</v>
      </c>
      <c r="M490" s="4" t="n">
        <v>1</v>
      </c>
      <c r="N490" s="4" t="n">
        <v>1</v>
      </c>
      <c r="O490" s="4" t="n">
        <v>1</v>
      </c>
      <c r="P490" s="4"/>
      <c r="Q490" s="4" t="n">
        <v>1</v>
      </c>
      <c r="R490" s="4" t="n">
        <v>1</v>
      </c>
      <c r="S490" s="4" t="n">
        <v>0.5</v>
      </c>
      <c r="T490" s="4" t="n">
        <v>1</v>
      </c>
      <c r="U490" s="4" t="n">
        <v>0.5</v>
      </c>
      <c r="V490" s="4" t="n">
        <v>1</v>
      </c>
      <c r="W490" s="4"/>
      <c r="X490" s="4" t="n">
        <v>1</v>
      </c>
      <c r="Y490" s="4" t="n">
        <v>1</v>
      </c>
      <c r="Z490" s="4" t="n">
        <v>0.5</v>
      </c>
      <c r="AA490" s="4" t="n">
        <v>1</v>
      </c>
      <c r="AB490" s="4"/>
      <c r="AC490" s="4" t="n">
        <v>0.5</v>
      </c>
      <c r="AD490" s="4"/>
      <c r="AE490" s="4" t="n">
        <v>0.5</v>
      </c>
      <c r="AF490" s="4" t="n">
        <v>0.5</v>
      </c>
      <c r="AG490" s="4" t="n">
        <v>1</v>
      </c>
      <c r="AH490" s="4"/>
      <c r="AI490" s="4"/>
      <c r="AJ490" s="4"/>
      <c r="AK490" s="11" t="n">
        <f aca="false">SUM(F490:AJ490)</f>
        <v>21</v>
      </c>
      <c r="AL490" s="4" t="n">
        <v>32</v>
      </c>
      <c r="AM490" s="17" t="n">
        <f aca="false">PRODUCT(AK490:AL490)</f>
        <v>672</v>
      </c>
      <c r="AN490" s="29" t="n">
        <v>0</v>
      </c>
      <c r="AO490" s="8"/>
      <c r="AP490" s="4"/>
      <c r="AQ490" s="30"/>
      <c r="AR490" s="10"/>
      <c r="AS490" s="14"/>
      <c r="AT490" s="12"/>
      <c r="AU490" s="15" t="n">
        <f aca="false">AN490+AO490+AR490+AS490+AT490</f>
        <v>0</v>
      </c>
      <c r="AV490" s="15"/>
      <c r="AW490" s="15" t="n">
        <f aca="false">AP490+AR490+AS490+AT490+AV490+AZ490</f>
        <v>21</v>
      </c>
      <c r="AX490" s="15" t="n">
        <f aca="false">AU490-AW490+AV490+AZ490</f>
        <v>0</v>
      </c>
      <c r="AY490" s="15" t="n">
        <v>108</v>
      </c>
      <c r="AZ490" s="15" t="n">
        <f aca="false">AK490</f>
        <v>21</v>
      </c>
      <c r="BA490" s="15" t="n">
        <f aca="false">AY490+AZ490</f>
        <v>129</v>
      </c>
      <c r="BB490" s="15" t="n">
        <f aca="false">AM490-AW490</f>
        <v>651</v>
      </c>
      <c r="BC490" s="4" t="s">
        <v>62</v>
      </c>
      <c r="BD490" s="4" t="s">
        <v>569</v>
      </c>
    </row>
    <row r="491" customFormat="false" ht="15.75" hidden="false" customHeight="false" outlineLevel="0" collapsed="false">
      <c r="A491" s="16" t="n">
        <v>384</v>
      </c>
      <c r="B491" s="4" t="s">
        <v>613</v>
      </c>
      <c r="C491" s="4" t="s">
        <v>475</v>
      </c>
      <c r="D491" s="4"/>
      <c r="E491" s="4"/>
      <c r="F491" s="4"/>
      <c r="G491" s="4" t="n">
        <v>1.5</v>
      </c>
      <c r="H491" s="4" t="n">
        <v>1</v>
      </c>
      <c r="I491" s="4" t="n">
        <v>1</v>
      </c>
      <c r="J491" s="4" t="n">
        <v>1</v>
      </c>
      <c r="K491" s="4" t="n">
        <v>1</v>
      </c>
      <c r="L491" s="4" t="n">
        <v>1</v>
      </c>
      <c r="M491" s="4" t="n">
        <v>1</v>
      </c>
      <c r="N491" s="4" t="n">
        <v>1</v>
      </c>
      <c r="O491" s="4"/>
      <c r="P491" s="4" t="n">
        <v>1</v>
      </c>
      <c r="Q491" s="4" t="n">
        <v>1</v>
      </c>
      <c r="R491" s="4"/>
      <c r="S491" s="4"/>
      <c r="T491" s="4" t="n">
        <v>0.5</v>
      </c>
      <c r="U491" s="4"/>
      <c r="V491" s="4" t="n">
        <v>0.5</v>
      </c>
      <c r="W491" s="4" t="n">
        <v>1</v>
      </c>
      <c r="X491" s="4" t="n">
        <v>1</v>
      </c>
      <c r="Y491" s="4" t="n">
        <v>1</v>
      </c>
      <c r="Z491" s="4"/>
      <c r="AA491" s="4" t="n">
        <v>1</v>
      </c>
      <c r="AB491" s="4" t="n">
        <v>1</v>
      </c>
      <c r="AC491" s="4" t="n">
        <v>1.5</v>
      </c>
      <c r="AD491" s="4" t="n">
        <v>1</v>
      </c>
      <c r="AE491" s="4"/>
      <c r="AF491" s="4" t="n">
        <v>1.5</v>
      </c>
      <c r="AG491" s="4"/>
      <c r="AH491" s="4"/>
      <c r="AI491" s="4" t="n">
        <v>0.5</v>
      </c>
      <c r="AJ491" s="4"/>
      <c r="AK491" s="11" t="n">
        <f aca="false">SUM(F491:AJ491)</f>
        <v>21</v>
      </c>
      <c r="AL491" s="4" t="n">
        <v>32</v>
      </c>
      <c r="AM491" s="17" t="n">
        <f aca="false">PRODUCT(AK491:AL491)</f>
        <v>672</v>
      </c>
      <c r="AN491" s="29" t="n">
        <v>0</v>
      </c>
      <c r="AO491" s="8"/>
      <c r="AP491" s="4"/>
      <c r="AQ491" s="30"/>
      <c r="AR491" s="10"/>
      <c r="AS491" s="14"/>
      <c r="AT491" s="12"/>
      <c r="AU491" s="15" t="n">
        <f aca="false">AN491+AO491+AR491+AS491+AT491</f>
        <v>0</v>
      </c>
      <c r="AV491" s="15"/>
      <c r="AW491" s="15" t="n">
        <f aca="false">AP491+AR491+AS491+AT491+AV491+AZ491</f>
        <v>21</v>
      </c>
      <c r="AX491" s="15" t="n">
        <f aca="false">AU491-AW491+AV491+AZ491</f>
        <v>0</v>
      </c>
      <c r="AY491" s="15" t="n">
        <v>26.5</v>
      </c>
      <c r="AZ491" s="15" t="n">
        <f aca="false">AK491</f>
        <v>21</v>
      </c>
      <c r="BA491" s="15" t="n">
        <f aca="false">AY491+AZ491</f>
        <v>47.5</v>
      </c>
      <c r="BB491" s="15" t="n">
        <f aca="false">AM491-AW491</f>
        <v>651</v>
      </c>
      <c r="BC491" s="4"/>
      <c r="BD491" s="4"/>
    </row>
    <row r="492" customFormat="false" ht="15.75" hidden="false" customHeight="false" outlineLevel="0" collapsed="false">
      <c r="A492" s="16" t="n">
        <v>391</v>
      </c>
      <c r="B492" s="4" t="s">
        <v>622</v>
      </c>
      <c r="C492" s="4" t="s">
        <v>475</v>
      </c>
      <c r="D492" s="4"/>
      <c r="E492" s="4"/>
      <c r="F492" s="4" t="n">
        <v>1</v>
      </c>
      <c r="G492" s="4" t="n">
        <v>1</v>
      </c>
      <c r="H492" s="4" t="n">
        <v>1</v>
      </c>
      <c r="I492" s="4" t="n">
        <v>1</v>
      </c>
      <c r="J492" s="4"/>
      <c r="K492" s="4"/>
      <c r="L492" s="4" t="n">
        <v>1</v>
      </c>
      <c r="M492" s="4" t="n">
        <v>1</v>
      </c>
      <c r="N492" s="4"/>
      <c r="O492" s="4" t="n">
        <v>1</v>
      </c>
      <c r="P492" s="4" t="n">
        <v>1</v>
      </c>
      <c r="Q492" s="4" t="n">
        <v>1</v>
      </c>
      <c r="R492" s="4" t="n">
        <v>1</v>
      </c>
      <c r="S492" s="4"/>
      <c r="T492" s="4" t="n">
        <v>1</v>
      </c>
      <c r="U492" s="4" t="n">
        <v>1</v>
      </c>
      <c r="V492" s="4" t="n">
        <v>1</v>
      </c>
      <c r="W492" s="4" t="n">
        <v>1</v>
      </c>
      <c r="X492" s="4"/>
      <c r="Y492" s="4" t="n">
        <v>1</v>
      </c>
      <c r="Z492" s="4" t="n">
        <v>1</v>
      </c>
      <c r="AA492" s="4" t="n">
        <v>1</v>
      </c>
      <c r="AB492" s="4" t="n">
        <v>1</v>
      </c>
      <c r="AC492" s="4"/>
      <c r="AD492" s="4"/>
      <c r="AE492" s="4" t="n">
        <v>1</v>
      </c>
      <c r="AF492" s="4"/>
      <c r="AG492" s="4"/>
      <c r="AH492" s="4"/>
      <c r="AI492" s="4" t="n">
        <v>1</v>
      </c>
      <c r="AJ492" s="4" t="n">
        <v>1</v>
      </c>
      <c r="AK492" s="11" t="n">
        <f aca="false">SUM(F492:AJ492)</f>
        <v>21</v>
      </c>
      <c r="AL492" s="4" t="n">
        <v>32</v>
      </c>
      <c r="AM492" s="17" t="n">
        <f aca="false">PRODUCT(AK492:AL492)</f>
        <v>672</v>
      </c>
      <c r="AN492" s="29" t="n">
        <v>0</v>
      </c>
      <c r="AO492" s="8"/>
      <c r="AP492" s="4"/>
      <c r="AQ492" s="30"/>
      <c r="AR492" s="10"/>
      <c r="AS492" s="14"/>
      <c r="AT492" s="12"/>
      <c r="AU492" s="15" t="n">
        <f aca="false">AN492+AO492+AR492+AS492+AT492</f>
        <v>0</v>
      </c>
      <c r="AV492" s="15"/>
      <c r="AW492" s="15" t="n">
        <f aca="false">AP492+AR492+AS492+AT492+AV492+AZ492</f>
        <v>21</v>
      </c>
      <c r="AX492" s="15" t="n">
        <f aca="false">AU492-AW492+AV492+AZ492</f>
        <v>0</v>
      </c>
      <c r="AY492" s="15" t="n">
        <v>144</v>
      </c>
      <c r="AZ492" s="15" t="n">
        <f aca="false">AK492</f>
        <v>21</v>
      </c>
      <c r="BA492" s="15" t="n">
        <f aca="false">AY492+AZ492</f>
        <v>165</v>
      </c>
      <c r="BB492" s="15" t="n">
        <f aca="false">AM492-AW492</f>
        <v>651</v>
      </c>
      <c r="BC492" s="4"/>
      <c r="BD492" s="4"/>
    </row>
    <row r="493" customFormat="false" ht="15.75" hidden="false" customHeight="false" outlineLevel="0" collapsed="false">
      <c r="A493" s="16" t="n">
        <v>226</v>
      </c>
      <c r="B493" s="23" t="s">
        <v>394</v>
      </c>
      <c r="C493" s="4" t="s">
        <v>377</v>
      </c>
      <c r="D493" s="4"/>
      <c r="E493" s="4"/>
      <c r="F493" s="4" t="n">
        <v>3</v>
      </c>
      <c r="G493" s="4"/>
      <c r="H493" s="4" t="n">
        <v>2</v>
      </c>
      <c r="I493" s="4" t="n">
        <v>1.5</v>
      </c>
      <c r="J493" s="4"/>
      <c r="K493" s="4" t="n">
        <v>1.5</v>
      </c>
      <c r="L493" s="4"/>
      <c r="M493" s="4" t="n">
        <v>2</v>
      </c>
      <c r="N493" s="4"/>
      <c r="O493" s="4" t="n">
        <v>1.5</v>
      </c>
      <c r="P493" s="4"/>
      <c r="Q493" s="4"/>
      <c r="R493" s="4"/>
      <c r="S493" s="4"/>
      <c r="T493" s="4"/>
      <c r="U493" s="4"/>
      <c r="V493" s="4" t="n">
        <v>2</v>
      </c>
      <c r="W493" s="4"/>
      <c r="X493" s="4"/>
      <c r="Y493" s="4"/>
      <c r="Z493" s="4" t="n">
        <v>2.5</v>
      </c>
      <c r="AA493" s="4" t="n">
        <v>2.5</v>
      </c>
      <c r="AB493" s="4" t="n">
        <v>2</v>
      </c>
      <c r="AC493" s="4" t="n">
        <v>2</v>
      </c>
      <c r="AD493" s="4" t="n">
        <v>2</v>
      </c>
      <c r="AE493" s="4" t="n">
        <v>2</v>
      </c>
      <c r="AF493" s="4" t="n">
        <v>2.5</v>
      </c>
      <c r="AG493" s="4" t="n">
        <v>2</v>
      </c>
      <c r="AH493" s="4" t="n">
        <v>2.5</v>
      </c>
      <c r="AI493" s="4"/>
      <c r="AJ493" s="4" t="n">
        <v>3</v>
      </c>
      <c r="AK493" s="11" t="n">
        <f aca="false">SUM(F493:AJ493)</f>
        <v>36.5</v>
      </c>
      <c r="AL493" s="4" t="n">
        <v>32</v>
      </c>
      <c r="AM493" s="17" t="n">
        <f aca="false">PRODUCT(AK493:AL493)</f>
        <v>1168</v>
      </c>
      <c r="AN493" s="29" t="n">
        <v>0</v>
      </c>
      <c r="AO493" s="8"/>
      <c r="AP493" s="4"/>
      <c r="AQ493" s="30"/>
      <c r="AR493" s="10"/>
      <c r="AS493" s="14"/>
      <c r="AT493" s="24"/>
      <c r="AU493" s="15" t="n">
        <f aca="false">AN493+AO493+AR493+AS493+AT493</f>
        <v>0</v>
      </c>
      <c r="AV493" s="15" t="n">
        <v>500</v>
      </c>
      <c r="AW493" s="15" t="n">
        <f aca="false">AP493+AR493+AS493+AT493+AV493+AZ493</f>
        <v>536.5</v>
      </c>
      <c r="AX493" s="15" t="n">
        <f aca="false">AU493-AW493+AV493+AZ493</f>
        <v>0</v>
      </c>
      <c r="AY493" s="15" t="n">
        <v>247</v>
      </c>
      <c r="AZ493" s="15" t="n">
        <f aca="false">AK493</f>
        <v>36.5</v>
      </c>
      <c r="BA493" s="15" t="n">
        <f aca="false">AY493+AZ493</f>
        <v>283.5</v>
      </c>
      <c r="BB493" s="15" t="n">
        <f aca="false">AM493-AW493</f>
        <v>631.5</v>
      </c>
      <c r="BC493" s="31"/>
      <c r="BD493" s="31"/>
    </row>
    <row r="494" customFormat="false" ht="15.75" hidden="false" customHeight="false" outlineLevel="0" collapsed="false">
      <c r="A494" s="16" t="n">
        <v>142</v>
      </c>
      <c r="B494" s="4" t="s">
        <v>258</v>
      </c>
      <c r="C494" s="4" t="s">
        <v>169</v>
      </c>
      <c r="D494" s="4"/>
      <c r="E494" s="4"/>
      <c r="F494" s="4" t="n">
        <v>1</v>
      </c>
      <c r="G494" s="4" t="n">
        <v>1</v>
      </c>
      <c r="H494" s="4"/>
      <c r="I494" s="4" t="n">
        <v>1</v>
      </c>
      <c r="J494" s="4"/>
      <c r="K494" s="4" t="n">
        <v>1</v>
      </c>
      <c r="L494" s="4"/>
      <c r="M494" s="4" t="n">
        <v>1</v>
      </c>
      <c r="N494" s="4" t="n">
        <v>1.5</v>
      </c>
      <c r="O494" s="4" t="n">
        <v>1</v>
      </c>
      <c r="P494" s="4" t="n">
        <v>1</v>
      </c>
      <c r="Q494" s="4" t="n">
        <v>1</v>
      </c>
      <c r="R494" s="4"/>
      <c r="S494" s="4"/>
      <c r="T494" s="4"/>
      <c r="U494" s="4"/>
      <c r="V494" s="4"/>
      <c r="W494" s="4" t="n">
        <v>1</v>
      </c>
      <c r="X494" s="4" t="n">
        <v>1.5</v>
      </c>
      <c r="Y494" s="4" t="n">
        <v>1</v>
      </c>
      <c r="Z494" s="4" t="n">
        <v>1</v>
      </c>
      <c r="AA494" s="4" t="n">
        <v>1</v>
      </c>
      <c r="AB494" s="4" t="n">
        <v>1</v>
      </c>
      <c r="AC494" s="4" t="n">
        <v>1</v>
      </c>
      <c r="AD494" s="4"/>
      <c r="AE494" s="4" t="n">
        <v>1</v>
      </c>
      <c r="AF494" s="4"/>
      <c r="AG494" s="4" t="n">
        <v>1</v>
      </c>
      <c r="AH494" s="4" t="n">
        <v>1</v>
      </c>
      <c r="AI494" s="4"/>
      <c r="AJ494" s="4"/>
      <c r="AK494" s="11" t="n">
        <f aca="false">SUM(F494:AJ494)</f>
        <v>20</v>
      </c>
      <c r="AL494" s="4" t="n">
        <v>32</v>
      </c>
      <c r="AM494" s="17" t="n">
        <f aca="false">PRODUCT(AK494:AL494)</f>
        <v>640</v>
      </c>
      <c r="AN494" s="29" t="n">
        <v>0</v>
      </c>
      <c r="AO494" s="8"/>
      <c r="AP494" s="4"/>
      <c r="AQ494" s="30"/>
      <c r="AR494" s="10"/>
      <c r="AS494" s="14"/>
      <c r="AT494" s="12"/>
      <c r="AU494" s="15" t="n">
        <f aca="false">AN494+AO494+AR494+AS494+AT494</f>
        <v>0</v>
      </c>
      <c r="AV494" s="15"/>
      <c r="AW494" s="15" t="n">
        <f aca="false">AP494+AR494+AS494+AT494+AV494+AZ494</f>
        <v>20</v>
      </c>
      <c r="AX494" s="15" t="n">
        <f aca="false">AU494-AW494+AV494+AZ494</f>
        <v>0</v>
      </c>
      <c r="AY494" s="15" t="n">
        <v>74.5</v>
      </c>
      <c r="AZ494" s="15" t="n">
        <f aca="false">AK494</f>
        <v>20</v>
      </c>
      <c r="BA494" s="15" t="n">
        <f aca="false">AY494+AZ494</f>
        <v>94.5</v>
      </c>
      <c r="BB494" s="15" t="n">
        <f aca="false">AM494-AW494</f>
        <v>620</v>
      </c>
      <c r="BC494" s="31"/>
      <c r="BD494" s="31"/>
    </row>
    <row r="495" customFormat="false" ht="15.75" hidden="false" customHeight="false" outlineLevel="0" collapsed="false">
      <c r="A495" s="16" t="n">
        <v>854</v>
      </c>
      <c r="B495" s="4" t="s">
        <v>1241</v>
      </c>
      <c r="C495" s="4" t="s">
        <v>1233</v>
      </c>
      <c r="D495" s="4"/>
      <c r="E495" s="4"/>
      <c r="F495" s="4" t="n">
        <v>1.5</v>
      </c>
      <c r="G495" s="4" t="n">
        <v>1.5</v>
      </c>
      <c r="H495" s="4" t="n">
        <v>0.5</v>
      </c>
      <c r="I495" s="4" t="n">
        <v>1</v>
      </c>
      <c r="J495" s="4" t="n">
        <v>1</v>
      </c>
      <c r="K495" s="4" t="n">
        <v>0.5</v>
      </c>
      <c r="L495" s="4" t="n">
        <v>0.5</v>
      </c>
      <c r="M495" s="4" t="n">
        <v>1</v>
      </c>
      <c r="N495" s="4" t="n">
        <v>0.5</v>
      </c>
      <c r="O495" s="4" t="n">
        <v>0.5</v>
      </c>
      <c r="P495" s="4" t="n">
        <v>1</v>
      </c>
      <c r="Q495" s="4" t="n">
        <v>1</v>
      </c>
      <c r="R495" s="4" t="n">
        <v>0.5</v>
      </c>
      <c r="S495" s="4" t="n">
        <v>1</v>
      </c>
      <c r="T495" s="4" t="n">
        <v>0.5</v>
      </c>
      <c r="U495" s="4" t="n">
        <v>0.5</v>
      </c>
      <c r="V495" s="4" t="n">
        <v>0.5</v>
      </c>
      <c r="W495" s="4" t="n">
        <v>1</v>
      </c>
      <c r="X495" s="4" t="n">
        <v>0.5</v>
      </c>
      <c r="Y495" s="4" t="n">
        <v>0.5</v>
      </c>
      <c r="Z495" s="4"/>
      <c r="AA495" s="4"/>
      <c r="AB495" s="4" t="n">
        <v>0.5</v>
      </c>
      <c r="AC495" s="4" t="n">
        <v>0.5</v>
      </c>
      <c r="AD495" s="4" t="n">
        <v>0.5</v>
      </c>
      <c r="AE495" s="4" t="n">
        <v>0.5</v>
      </c>
      <c r="AF495" s="4" t="n">
        <v>0.5</v>
      </c>
      <c r="AG495" s="4" t="n">
        <v>0.5</v>
      </c>
      <c r="AH495" s="4"/>
      <c r="AI495" s="4" t="n">
        <v>1</v>
      </c>
      <c r="AJ495" s="4" t="n">
        <v>0.5</v>
      </c>
      <c r="AK495" s="11" t="n">
        <f aca="false">SUM(F495:AJ495)</f>
        <v>20</v>
      </c>
      <c r="AL495" s="4" t="n">
        <v>32</v>
      </c>
      <c r="AM495" s="17" t="n">
        <f aca="false">PRODUCT(AK495:AL495)</f>
        <v>640</v>
      </c>
      <c r="AN495" s="29"/>
      <c r="AO495" s="8"/>
      <c r="AP495" s="4"/>
      <c r="AQ495" s="4"/>
      <c r="AR495" s="10"/>
      <c r="AS495" s="14"/>
      <c r="AT495" s="12"/>
      <c r="AU495" s="15" t="n">
        <f aca="false">AN495+AO495+AR495+AS495+AT495</f>
        <v>0</v>
      </c>
      <c r="AV495" s="4"/>
      <c r="AW495" s="15" t="n">
        <f aca="false">AP495+AR495+AS495+AT495+AV495+AZ495</f>
        <v>20</v>
      </c>
      <c r="AX495" s="15" t="n">
        <f aca="false">AU495-AW495+AV495+AZ495</f>
        <v>0</v>
      </c>
      <c r="AY495" s="58" t="n">
        <v>0</v>
      </c>
      <c r="AZ495" s="15" t="n">
        <f aca="false">AK495</f>
        <v>20</v>
      </c>
      <c r="BA495" s="15" t="n">
        <f aca="false">AY495+AZ495</f>
        <v>20</v>
      </c>
      <c r="BB495" s="15" t="n">
        <f aca="false">AM495-AW495</f>
        <v>620</v>
      </c>
      <c r="BC495" s="4"/>
      <c r="BD495" s="4"/>
    </row>
    <row r="496" customFormat="false" ht="15.75" hidden="false" customHeight="false" outlineLevel="0" collapsed="false">
      <c r="A496" s="16" t="n">
        <v>771</v>
      </c>
      <c r="B496" s="4" t="s">
        <v>1139</v>
      </c>
      <c r="C496" s="4" t="s">
        <v>1130</v>
      </c>
      <c r="D496" s="4"/>
      <c r="E496" s="4"/>
      <c r="F496" s="4" t="n">
        <v>5</v>
      </c>
      <c r="G496" s="4" t="n">
        <v>6</v>
      </c>
      <c r="H496" s="4" t="n">
        <v>6</v>
      </c>
      <c r="I496" s="4" t="n">
        <v>5.5</v>
      </c>
      <c r="J496" s="4" t="n">
        <v>5.5</v>
      </c>
      <c r="K496" s="4" t="n">
        <v>6</v>
      </c>
      <c r="L496" s="4" t="n">
        <v>5</v>
      </c>
      <c r="M496" s="4" t="n">
        <v>6</v>
      </c>
      <c r="N496" s="4" t="n">
        <v>6</v>
      </c>
      <c r="O496" s="4" t="n">
        <v>6</v>
      </c>
      <c r="P496" s="4" t="n">
        <v>4.5</v>
      </c>
      <c r="Q496" s="4" t="n">
        <v>4</v>
      </c>
      <c r="R496" s="4" t="n">
        <v>6</v>
      </c>
      <c r="S496" s="4" t="n">
        <v>6</v>
      </c>
      <c r="T496" s="4" t="n">
        <v>4.5</v>
      </c>
      <c r="U496" s="4" t="n">
        <v>3</v>
      </c>
      <c r="V496" s="4" t="n">
        <v>5</v>
      </c>
      <c r="W496" s="4" t="n">
        <v>6</v>
      </c>
      <c r="X496" s="4" t="n">
        <v>5.5</v>
      </c>
      <c r="Y496" s="4" t="n">
        <v>5.5</v>
      </c>
      <c r="Z496" s="4" t="n">
        <v>5</v>
      </c>
      <c r="AA496" s="4" t="n">
        <v>6</v>
      </c>
      <c r="AB496" s="4" t="n">
        <v>5</v>
      </c>
      <c r="AC496" s="4" t="n">
        <v>5</v>
      </c>
      <c r="AD496" s="4" t="n">
        <v>5</v>
      </c>
      <c r="AE496" s="4" t="n">
        <v>6</v>
      </c>
      <c r="AF496" s="4" t="n">
        <v>5</v>
      </c>
      <c r="AG496" s="4" t="n">
        <v>5</v>
      </c>
      <c r="AH496" s="4" t="n">
        <v>5</v>
      </c>
      <c r="AI496" s="4" t="n">
        <v>5</v>
      </c>
      <c r="AJ496" s="4" t="n">
        <v>5</v>
      </c>
      <c r="AK496" s="11" t="n">
        <f aca="false">SUM(F496:AJ496)</f>
        <v>164</v>
      </c>
      <c r="AL496" s="4" t="n">
        <v>32</v>
      </c>
      <c r="AM496" s="17" t="n">
        <f aca="false">PRODUCT(AK496:AL496)</f>
        <v>5248</v>
      </c>
      <c r="AN496" s="29" t="n">
        <v>10779.5</v>
      </c>
      <c r="AO496" s="8"/>
      <c r="AP496" s="4" t="n">
        <v>2167</v>
      </c>
      <c r="AQ496" s="30" t="n">
        <v>1121</v>
      </c>
      <c r="AR496" s="10"/>
      <c r="AS496" s="14"/>
      <c r="AT496" s="12" t="n">
        <v>2300</v>
      </c>
      <c r="AU496" s="15" t="n">
        <f aca="false">AN496+AO496+AR496+AS496+AT496</f>
        <v>13079.5</v>
      </c>
      <c r="AV496" s="4"/>
      <c r="AW496" s="15" t="n">
        <f aca="false">AP496+AR496+AS496+AT496+AV496+AZ496</f>
        <v>4631</v>
      </c>
      <c r="AX496" s="15" t="n">
        <f aca="false">AU496-AW496+AV496+AZ496</f>
        <v>8612.5</v>
      </c>
      <c r="AY496" s="15" t="n">
        <v>431</v>
      </c>
      <c r="AZ496" s="15" t="n">
        <f aca="false">AK496</f>
        <v>164</v>
      </c>
      <c r="BA496" s="15" t="n">
        <f aca="false">AY496+AZ496</f>
        <v>595</v>
      </c>
      <c r="BB496" s="15" t="n">
        <f aca="false">AM496-AW496</f>
        <v>617</v>
      </c>
      <c r="BC496" s="4"/>
      <c r="BD496" s="4"/>
    </row>
    <row r="497" customFormat="false" ht="15.75" hidden="false" customHeight="false" outlineLevel="0" collapsed="false">
      <c r="A497" s="16" t="n">
        <v>474</v>
      </c>
      <c r="B497" s="4" t="s">
        <v>705</v>
      </c>
      <c r="C497" s="4" t="s">
        <v>475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 t="n">
        <v>1</v>
      </c>
      <c r="X497" s="4" t="n">
        <v>1.5</v>
      </c>
      <c r="Y497" s="4" t="n">
        <v>1</v>
      </c>
      <c r="Z497" s="4" t="n">
        <v>1.5</v>
      </c>
      <c r="AA497" s="4" t="n">
        <v>1.5</v>
      </c>
      <c r="AB497" s="4" t="n">
        <v>1.5</v>
      </c>
      <c r="AC497" s="4" t="n">
        <v>1.5</v>
      </c>
      <c r="AD497" s="4" t="n">
        <v>1</v>
      </c>
      <c r="AE497" s="4" t="n">
        <v>1.5</v>
      </c>
      <c r="AF497" s="4" t="n">
        <v>1.5</v>
      </c>
      <c r="AG497" s="4" t="n">
        <v>1.5</v>
      </c>
      <c r="AH497" s="4" t="n">
        <v>1.5</v>
      </c>
      <c r="AI497" s="4" t="n">
        <v>1.5</v>
      </c>
      <c r="AJ497" s="4" t="n">
        <v>1</v>
      </c>
      <c r="AK497" s="11" t="n">
        <f aca="false">SUM(F497:AJ497)</f>
        <v>19</v>
      </c>
      <c r="AL497" s="4" t="n">
        <v>32</v>
      </c>
      <c r="AM497" s="17" t="n">
        <f aca="false">PRODUCT(AK497:AL497)</f>
        <v>608</v>
      </c>
      <c r="AN497" s="29"/>
      <c r="AO497" s="8"/>
      <c r="AP497" s="4"/>
      <c r="AQ497" s="30"/>
      <c r="AR497" s="10"/>
      <c r="AS497" s="14"/>
      <c r="AT497" s="12"/>
      <c r="AU497" s="15" t="n">
        <f aca="false">AN497+AO497+AR497+AS497+AT497</f>
        <v>0</v>
      </c>
      <c r="AV497" s="15"/>
      <c r="AW497" s="15" t="n">
        <f aca="false">AP497+AR497+AS497+AT497+AV497+AZ497</f>
        <v>19</v>
      </c>
      <c r="AX497" s="15"/>
      <c r="AY497" s="15"/>
      <c r="AZ497" s="15" t="n">
        <f aca="false">AK497</f>
        <v>19</v>
      </c>
      <c r="BA497" s="15" t="n">
        <f aca="false">AY497+AZ497</f>
        <v>19</v>
      </c>
      <c r="BB497" s="15" t="n">
        <f aca="false">AM497-AW497</f>
        <v>589</v>
      </c>
      <c r="BC497" s="4"/>
      <c r="BD497" s="4"/>
    </row>
    <row r="498" customFormat="false" ht="15.75" hidden="false" customHeight="false" outlineLevel="0" collapsed="false">
      <c r="A498" s="16" t="n">
        <v>834</v>
      </c>
      <c r="B498" s="4" t="s">
        <v>1215</v>
      </c>
      <c r="C498" s="4" t="s">
        <v>1127</v>
      </c>
      <c r="D498" s="4"/>
      <c r="E498" s="4"/>
      <c r="F498" s="4" t="n">
        <v>2</v>
      </c>
      <c r="G498" s="4" t="n">
        <v>2.5</v>
      </c>
      <c r="H498" s="4" t="n">
        <v>2.5</v>
      </c>
      <c r="I498" s="4" t="n">
        <v>2.5</v>
      </c>
      <c r="J498" s="4" t="n">
        <v>2.5</v>
      </c>
      <c r="K498" s="4" t="n">
        <v>2.5</v>
      </c>
      <c r="L498" s="4" t="n">
        <v>2.5</v>
      </c>
      <c r="M498" s="4" t="n">
        <v>2.5</v>
      </c>
      <c r="N498" s="4" t="n">
        <v>3</v>
      </c>
      <c r="O498" s="4" t="n">
        <v>3</v>
      </c>
      <c r="P498" s="4" t="n">
        <v>3.5</v>
      </c>
      <c r="Q498" s="4" t="n">
        <v>3.5</v>
      </c>
      <c r="R498" s="4" t="n">
        <v>3</v>
      </c>
      <c r="S498" s="4" t="n">
        <v>3.5</v>
      </c>
      <c r="T498" s="4" t="n">
        <v>3</v>
      </c>
      <c r="U498" s="4" t="n">
        <v>3.5</v>
      </c>
      <c r="V498" s="4" t="n">
        <v>3.5</v>
      </c>
      <c r="W498" s="4" t="n">
        <v>3</v>
      </c>
      <c r="X498" s="4" t="n">
        <v>4</v>
      </c>
      <c r="Y498" s="4" t="n">
        <v>3</v>
      </c>
      <c r="Z498" s="4" t="n">
        <v>3</v>
      </c>
      <c r="AA498" s="4" t="n">
        <v>3</v>
      </c>
      <c r="AB498" s="4" t="n">
        <v>3</v>
      </c>
      <c r="AC498" s="4" t="n">
        <v>2.5</v>
      </c>
      <c r="AD498" s="4" t="n">
        <v>2.5</v>
      </c>
      <c r="AE498" s="4" t="n">
        <v>2.5</v>
      </c>
      <c r="AF498" s="4" t="n">
        <v>3</v>
      </c>
      <c r="AG498" s="4" t="n">
        <v>3</v>
      </c>
      <c r="AH498" s="4" t="n">
        <v>3</v>
      </c>
      <c r="AI498" s="4" t="n">
        <v>3</v>
      </c>
      <c r="AJ498" s="4" t="n">
        <v>5</v>
      </c>
      <c r="AK498" s="11" t="n">
        <f aca="false">SUM(F498:AJ498)</f>
        <v>92.5</v>
      </c>
      <c r="AL498" s="4" t="n">
        <v>32</v>
      </c>
      <c r="AM498" s="17" t="n">
        <f aca="false">PRODUCT(AK498:AL498)</f>
        <v>2960</v>
      </c>
      <c r="AN498" s="29" t="n">
        <v>0</v>
      </c>
      <c r="AO498" s="8"/>
      <c r="AP498" s="4"/>
      <c r="AQ498" s="30"/>
      <c r="AR498" s="10"/>
      <c r="AS498" s="14"/>
      <c r="AT498" s="12" t="n">
        <v>2300</v>
      </c>
      <c r="AU498" s="15" t="n">
        <f aca="false">AN498+AO498+AR498+AS498+AT498</f>
        <v>2300</v>
      </c>
      <c r="AV498" s="4"/>
      <c r="AW498" s="15" t="n">
        <f aca="false">AP498+AR498+AS498+AT498+AV498+AZ498</f>
        <v>2392.5</v>
      </c>
      <c r="AX498" s="15" t="n">
        <f aca="false">AU498-AW498+AV498+AZ498</f>
        <v>0</v>
      </c>
      <c r="AY498" s="4" t="n">
        <v>93</v>
      </c>
      <c r="AZ498" s="15" t="n">
        <f aca="false">AK498</f>
        <v>92.5</v>
      </c>
      <c r="BA498" s="15" t="n">
        <f aca="false">AY498+AZ498</f>
        <v>185.5</v>
      </c>
      <c r="BB498" s="15" t="n">
        <f aca="false">AM498-AW498</f>
        <v>567.5</v>
      </c>
      <c r="BC498" s="4"/>
      <c r="BD498" s="4"/>
    </row>
    <row r="499" customFormat="false" ht="15.75" hidden="false" customHeight="false" outlineLevel="0" collapsed="false">
      <c r="A499" s="16" t="n">
        <v>245</v>
      </c>
      <c r="B499" s="23" t="s">
        <v>427</v>
      </c>
      <c r="C499" s="4" t="s">
        <v>377</v>
      </c>
      <c r="D499" s="4"/>
      <c r="E499" s="4"/>
      <c r="F499" s="4" t="n">
        <v>4.5</v>
      </c>
      <c r="G499" s="4" t="n">
        <v>5</v>
      </c>
      <c r="H499" s="4" t="n">
        <v>5</v>
      </c>
      <c r="I499" s="4" t="n">
        <v>5</v>
      </c>
      <c r="J499" s="4" t="n">
        <v>4.5</v>
      </c>
      <c r="K499" s="4" t="n">
        <v>5</v>
      </c>
      <c r="L499" s="4" t="n">
        <v>5</v>
      </c>
      <c r="M499" s="4" t="n">
        <v>3.5</v>
      </c>
      <c r="N499" s="4" t="n">
        <v>4.5</v>
      </c>
      <c r="O499" s="4" t="n">
        <v>3.5</v>
      </c>
      <c r="P499" s="4" t="n">
        <v>4</v>
      </c>
      <c r="Q499" s="4" t="n">
        <v>4</v>
      </c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11" t="n">
        <f aca="false">SUM(F499:AJ499)</f>
        <v>53.5</v>
      </c>
      <c r="AL499" s="4" t="n">
        <v>32</v>
      </c>
      <c r="AM499" s="17" t="n">
        <f aca="false">PRODUCT(AK499:AL499)</f>
        <v>1712</v>
      </c>
      <c r="AN499" s="29" t="n">
        <v>0</v>
      </c>
      <c r="AO499" s="8"/>
      <c r="AP499" s="4"/>
      <c r="AQ499" s="30"/>
      <c r="AR499" s="10"/>
      <c r="AS499" s="14"/>
      <c r="AT499" s="24" t="n">
        <v>1100</v>
      </c>
      <c r="AU499" s="15" t="n">
        <f aca="false">AN499+AO499+AR499+AS499+AT499</f>
        <v>1100</v>
      </c>
      <c r="AV499" s="15"/>
      <c r="AW499" s="15" t="n">
        <f aca="false">AP499+AR499+AS499+AT499+AV499+AZ499</f>
        <v>1153.5</v>
      </c>
      <c r="AX499" s="15" t="n">
        <f aca="false">AU499-AW499+AV499+AZ499</f>
        <v>0</v>
      </c>
      <c r="AY499" s="15" t="n">
        <v>621</v>
      </c>
      <c r="AZ499" s="15" t="n">
        <f aca="false">AK499</f>
        <v>53.5</v>
      </c>
      <c r="BA499" s="15" t="n">
        <f aca="false">AY499+AZ499</f>
        <v>674.5</v>
      </c>
      <c r="BB499" s="15" t="n">
        <f aca="false">AM499-AW499</f>
        <v>558.5</v>
      </c>
      <c r="BC499" s="31" t="s">
        <v>30</v>
      </c>
      <c r="BD499" s="31" t="s">
        <v>428</v>
      </c>
    </row>
    <row r="500" customFormat="false" ht="15.75" hidden="false" customHeight="false" outlineLevel="0" collapsed="false">
      <c r="A500" s="16" t="n">
        <v>216</v>
      </c>
      <c r="B500" s="4" t="s">
        <v>375</v>
      </c>
      <c r="C500" s="4" t="s">
        <v>325</v>
      </c>
      <c r="D500" s="4"/>
      <c r="E500" s="4"/>
      <c r="F500" s="4" t="n">
        <v>1.5</v>
      </c>
      <c r="G500" s="4" t="n">
        <v>1.5</v>
      </c>
      <c r="H500" s="4" t="n">
        <v>1.5</v>
      </c>
      <c r="I500" s="4" t="n">
        <v>1.5</v>
      </c>
      <c r="J500" s="4" t="n">
        <v>1.5</v>
      </c>
      <c r="K500" s="4" t="n">
        <v>1.5</v>
      </c>
      <c r="L500" s="4" t="n">
        <v>1.5</v>
      </c>
      <c r="M500" s="4" t="n">
        <v>1.5</v>
      </c>
      <c r="N500" s="4" t="n">
        <v>1.5</v>
      </c>
      <c r="O500" s="4" t="n">
        <v>1.5</v>
      </c>
      <c r="P500" s="4" t="n">
        <v>1.5</v>
      </c>
      <c r="Q500" s="4" t="n">
        <v>1.5</v>
      </c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11" t="n">
        <f aca="false">SUM(F500:AJ500)</f>
        <v>18</v>
      </c>
      <c r="AL500" s="4" t="n">
        <v>32</v>
      </c>
      <c r="AM500" s="17" t="n">
        <f aca="false">PRODUCT(AK500:AL500)</f>
        <v>576</v>
      </c>
      <c r="AN500" s="29"/>
      <c r="AO500" s="8"/>
      <c r="AP500" s="4"/>
      <c r="AQ500" s="30"/>
      <c r="AR500" s="10"/>
      <c r="AS500" s="14"/>
      <c r="AT500" s="12"/>
      <c r="AU500" s="15" t="n">
        <f aca="false">AN500+AO500+AR500+AS500+AT500</f>
        <v>0</v>
      </c>
      <c r="AV500" s="15"/>
      <c r="AW500" s="15" t="n">
        <f aca="false">AP500+AR500+AS500+AT500+AV500+AZ500</f>
        <v>18</v>
      </c>
      <c r="AX500" s="15"/>
      <c r="AY500" s="15"/>
      <c r="AZ500" s="15" t="n">
        <f aca="false">AK500</f>
        <v>18</v>
      </c>
      <c r="BA500" s="15" t="n">
        <f aca="false">AY500+AZ500</f>
        <v>18</v>
      </c>
      <c r="BB500" s="15" t="n">
        <f aca="false">AM500-AW500</f>
        <v>558</v>
      </c>
      <c r="BC500" s="4"/>
      <c r="BD500" s="4"/>
    </row>
    <row r="501" customFormat="false" ht="15.75" hidden="false" customHeight="false" outlineLevel="0" collapsed="false">
      <c r="A501" s="16" t="n">
        <v>756</v>
      </c>
      <c r="B501" s="4" t="s">
        <v>1116</v>
      </c>
      <c r="C501" s="4" t="s">
        <v>1033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 t="n">
        <v>1.5</v>
      </c>
      <c r="AB501" s="4" t="n">
        <v>2</v>
      </c>
      <c r="AC501" s="4" t="n">
        <v>2.5</v>
      </c>
      <c r="AD501" s="4" t="n">
        <v>2</v>
      </c>
      <c r="AE501" s="4" t="n">
        <v>2</v>
      </c>
      <c r="AF501" s="4" t="n">
        <v>1.5</v>
      </c>
      <c r="AG501" s="4" t="n">
        <v>1.5</v>
      </c>
      <c r="AH501" s="4" t="n">
        <v>2</v>
      </c>
      <c r="AI501" s="4" t="n">
        <v>1</v>
      </c>
      <c r="AJ501" s="4" t="n">
        <v>2</v>
      </c>
      <c r="AK501" s="11" t="n">
        <f aca="false">SUM(F501:AJ501)</f>
        <v>18</v>
      </c>
      <c r="AL501" s="4" t="n">
        <v>32</v>
      </c>
      <c r="AM501" s="17" t="n">
        <f aca="false">PRODUCT(AK501:AL501)</f>
        <v>576</v>
      </c>
      <c r="AN501" s="29"/>
      <c r="AO501" s="8"/>
      <c r="AP501" s="4"/>
      <c r="AQ501" s="30"/>
      <c r="AR501" s="10"/>
      <c r="AS501" s="14"/>
      <c r="AT501" s="12"/>
      <c r="AU501" s="15" t="n">
        <f aca="false">AN501+AO501+AR501+AS501+AT501</f>
        <v>0</v>
      </c>
      <c r="AV501" s="15"/>
      <c r="AW501" s="15" t="n">
        <f aca="false">AP501+AR501+AS501+AT501+AV501+AZ501</f>
        <v>18</v>
      </c>
      <c r="AX501" s="15"/>
      <c r="AY501" s="15"/>
      <c r="AZ501" s="15" t="n">
        <f aca="false">AK501</f>
        <v>18</v>
      </c>
      <c r="BA501" s="15" t="n">
        <f aca="false">AY501+AZ501</f>
        <v>18</v>
      </c>
      <c r="BB501" s="15" t="n">
        <f aca="false">AM501-AW501</f>
        <v>558</v>
      </c>
      <c r="BC501" s="4"/>
      <c r="BD501" s="4"/>
    </row>
    <row r="502" customFormat="false" ht="15.75" hidden="false" customHeight="false" outlineLevel="0" collapsed="false">
      <c r="A502" s="16" t="n">
        <v>62</v>
      </c>
      <c r="B502" s="4" t="s">
        <v>142</v>
      </c>
      <c r="C502" s="4" t="s">
        <v>88</v>
      </c>
      <c r="D502" s="4" t="n">
        <v>5099278</v>
      </c>
      <c r="E502" s="4"/>
      <c r="F502" s="4" t="n">
        <v>2</v>
      </c>
      <c r="G502" s="4"/>
      <c r="H502" s="4" t="n">
        <v>2</v>
      </c>
      <c r="I502" s="4" t="n">
        <v>2</v>
      </c>
      <c r="J502" s="4" t="n">
        <v>1.5</v>
      </c>
      <c r="K502" s="4" t="n">
        <v>1.5</v>
      </c>
      <c r="L502" s="4" t="n">
        <v>2</v>
      </c>
      <c r="M502" s="4" t="n">
        <v>1.5</v>
      </c>
      <c r="N502" s="4" t="n">
        <v>1.5</v>
      </c>
      <c r="O502" s="4" t="n">
        <v>1.5</v>
      </c>
      <c r="P502" s="4" t="n">
        <v>2</v>
      </c>
      <c r="Q502" s="4" t="n">
        <v>2</v>
      </c>
      <c r="R502" s="4" t="n">
        <v>2</v>
      </c>
      <c r="S502" s="4" t="n">
        <v>2</v>
      </c>
      <c r="T502" s="4" t="n">
        <v>2</v>
      </c>
      <c r="U502" s="4" t="n">
        <v>2</v>
      </c>
      <c r="V502" s="4" t="n">
        <v>1.5</v>
      </c>
      <c r="W502" s="4" t="n">
        <v>2</v>
      </c>
      <c r="X502" s="4" t="n">
        <v>2</v>
      </c>
      <c r="Y502" s="4" t="n">
        <v>2</v>
      </c>
      <c r="Z502" s="4" t="n">
        <v>2</v>
      </c>
      <c r="AA502" s="4" t="n">
        <v>2</v>
      </c>
      <c r="AB502" s="4" t="n">
        <v>1.5</v>
      </c>
      <c r="AC502" s="4" t="n">
        <v>2</v>
      </c>
      <c r="AD502" s="4" t="n">
        <v>1.5</v>
      </c>
      <c r="AE502" s="4" t="n">
        <v>2</v>
      </c>
      <c r="AF502" s="4" t="n">
        <v>2</v>
      </c>
      <c r="AG502" s="4" t="n">
        <v>1.5</v>
      </c>
      <c r="AH502" s="4" t="n">
        <v>2</v>
      </c>
      <c r="AI502" s="4" t="n">
        <v>1.5</v>
      </c>
      <c r="AJ502" s="4" t="n">
        <v>1.5</v>
      </c>
      <c r="AK502" s="11" t="n">
        <f aca="false">SUM(F502:AJ502)</f>
        <v>54.5</v>
      </c>
      <c r="AL502" s="4" t="n">
        <v>32</v>
      </c>
      <c r="AM502" s="17" t="n">
        <f aca="false">PRODUCT(AK502:AL502)</f>
        <v>1744</v>
      </c>
      <c r="AN502" s="29" t="n">
        <v>0</v>
      </c>
      <c r="AO502" s="8"/>
      <c r="AP502" s="4"/>
      <c r="AQ502" s="30"/>
      <c r="AR502" s="10"/>
      <c r="AS502" s="14"/>
      <c r="AT502" s="24" t="n">
        <v>1150</v>
      </c>
      <c r="AU502" s="15" t="n">
        <f aca="false">AN502+AO502+AR502+AS502+AT502</f>
        <v>1150</v>
      </c>
      <c r="AV502" s="15"/>
      <c r="AW502" s="15" t="n">
        <f aca="false">AP502+AR502+AS502+AT502+AV502+AZ502</f>
        <v>1204.5</v>
      </c>
      <c r="AX502" s="15" t="n">
        <f aca="false">AU502-AW502+AV502+AZ502</f>
        <v>0</v>
      </c>
      <c r="AY502" s="15" t="n">
        <v>221.5</v>
      </c>
      <c r="AZ502" s="15" t="n">
        <f aca="false">AK502</f>
        <v>54.5</v>
      </c>
      <c r="BA502" s="15" t="n">
        <f aca="false">AY502+AZ502</f>
        <v>276</v>
      </c>
      <c r="BB502" s="15" t="n">
        <f aca="false">AM502-AW502</f>
        <v>539.5</v>
      </c>
      <c r="BC502" s="4" t="s">
        <v>37</v>
      </c>
      <c r="BD502" s="31" t="s">
        <v>143</v>
      </c>
    </row>
    <row r="503" customFormat="false" ht="15.75" hidden="false" customHeight="false" outlineLevel="0" collapsed="false">
      <c r="A503" s="16" t="n">
        <v>495</v>
      </c>
      <c r="B503" s="34" t="s">
        <v>750</v>
      </c>
      <c r="C503" s="4" t="s">
        <v>728</v>
      </c>
      <c r="D503" s="4"/>
      <c r="E503" s="4"/>
      <c r="F503" s="4" t="n">
        <v>5</v>
      </c>
      <c r="G503" s="4" t="n">
        <v>3</v>
      </c>
      <c r="H503" s="4" t="n">
        <v>3.5</v>
      </c>
      <c r="I503" s="4" t="n">
        <v>4</v>
      </c>
      <c r="J503" s="4" t="n">
        <v>3.5</v>
      </c>
      <c r="K503" s="4" t="n">
        <v>4</v>
      </c>
      <c r="L503" s="4" t="n">
        <v>4</v>
      </c>
      <c r="M503" s="4" t="n">
        <v>3</v>
      </c>
      <c r="N503" s="4" t="n">
        <v>3.5</v>
      </c>
      <c r="O503" s="4" t="n">
        <v>3</v>
      </c>
      <c r="P503" s="4" t="n">
        <v>2.5</v>
      </c>
      <c r="Q503" s="4" t="n">
        <v>4</v>
      </c>
      <c r="R503" s="4" t="n">
        <v>3</v>
      </c>
      <c r="S503" s="4" t="n">
        <v>3</v>
      </c>
      <c r="T503" s="4" t="n">
        <v>3.5</v>
      </c>
      <c r="U503" s="4" t="n">
        <v>3</v>
      </c>
      <c r="V503" s="4" t="n">
        <v>2.5</v>
      </c>
      <c r="W503" s="4" t="n">
        <v>2</v>
      </c>
      <c r="X503" s="4" t="n">
        <v>2.5</v>
      </c>
      <c r="Y503" s="4" t="n">
        <v>2.5</v>
      </c>
      <c r="Z503" s="4" t="n">
        <v>3</v>
      </c>
      <c r="AA503" s="4" t="n">
        <v>3</v>
      </c>
      <c r="AB503" s="4" t="n">
        <v>1.5</v>
      </c>
      <c r="AC503" s="4" t="n">
        <v>2</v>
      </c>
      <c r="AD503" s="4" t="n">
        <v>2.5</v>
      </c>
      <c r="AE503" s="4" t="n">
        <v>2.5</v>
      </c>
      <c r="AF503" s="4" t="n">
        <v>2.5</v>
      </c>
      <c r="AG503" s="4" t="n">
        <v>2.5</v>
      </c>
      <c r="AH503" s="4" t="n">
        <v>3</v>
      </c>
      <c r="AI503" s="4" t="n">
        <v>2</v>
      </c>
      <c r="AJ503" s="4" t="n">
        <v>2</v>
      </c>
      <c r="AK503" s="11" t="n">
        <f aca="false">SUM(F503:AJ503)</f>
        <v>91.5</v>
      </c>
      <c r="AL503" s="4" t="n">
        <v>32</v>
      </c>
      <c r="AM503" s="17" t="n">
        <f aca="false">PRODUCT(AK503:AL503)</f>
        <v>2928</v>
      </c>
      <c r="AN503" s="29" t="n">
        <v>0</v>
      </c>
      <c r="AO503" s="8"/>
      <c r="AP503" s="4"/>
      <c r="AQ503" s="30"/>
      <c r="AR503" s="10"/>
      <c r="AS503" s="14"/>
      <c r="AT503" s="24" t="n">
        <v>2300</v>
      </c>
      <c r="AU503" s="15" t="n">
        <f aca="false">AN503+AO503+AR503+AS503+AT503</f>
        <v>2300</v>
      </c>
      <c r="AV503" s="15"/>
      <c r="AW503" s="15" t="n">
        <f aca="false">AP503+AR503+AS503+AT503+AV503+AZ503</f>
        <v>2391.5</v>
      </c>
      <c r="AX503" s="15" t="n">
        <f aca="false">AU503-AW503+AV503+AZ503</f>
        <v>0</v>
      </c>
      <c r="AY503" s="15" t="n">
        <v>682</v>
      </c>
      <c r="AZ503" s="15" t="n">
        <f aca="false">AK503</f>
        <v>91.5</v>
      </c>
      <c r="BA503" s="15" t="n">
        <f aca="false">AY503+AZ503</f>
        <v>773.5</v>
      </c>
      <c r="BB503" s="15" t="n">
        <f aca="false">AM503-AW503</f>
        <v>536.5</v>
      </c>
      <c r="BC503" s="31"/>
      <c r="BD503" s="31"/>
    </row>
    <row r="504" customFormat="false" ht="15.75" hidden="false" customHeight="false" outlineLevel="0" collapsed="false">
      <c r="A504" s="16" t="n">
        <v>469</v>
      </c>
      <c r="B504" s="4" t="s">
        <v>700</v>
      </c>
      <c r="C504" s="4" t="s">
        <v>475</v>
      </c>
      <c r="D504" s="4"/>
      <c r="E504" s="4"/>
      <c r="F504" s="4"/>
      <c r="G504" s="4"/>
      <c r="H504" s="4"/>
      <c r="I504" s="4"/>
      <c r="J504" s="4"/>
      <c r="K504" s="4"/>
      <c r="L504" s="4" t="n">
        <v>2</v>
      </c>
      <c r="M504" s="4" t="n">
        <v>2</v>
      </c>
      <c r="N504" s="4" t="n">
        <v>2.5</v>
      </c>
      <c r="O504" s="4" t="n">
        <v>2</v>
      </c>
      <c r="P504" s="4"/>
      <c r="Q504" s="4" t="n">
        <v>2</v>
      </c>
      <c r="R504" s="4"/>
      <c r="S504" s="4"/>
      <c r="T504" s="4"/>
      <c r="U504" s="4" t="n">
        <v>1</v>
      </c>
      <c r="V504" s="4" t="n">
        <v>2</v>
      </c>
      <c r="W504" s="4" t="n">
        <v>1.5</v>
      </c>
      <c r="X504" s="4" t="n">
        <v>2</v>
      </c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11" t="n">
        <f aca="false">SUM(F504:AJ504)</f>
        <v>17</v>
      </c>
      <c r="AL504" s="4" t="n">
        <v>32</v>
      </c>
      <c r="AM504" s="17" t="n">
        <f aca="false">PRODUCT(AK504:AL504)</f>
        <v>544</v>
      </c>
      <c r="AN504" s="29"/>
      <c r="AO504" s="8"/>
      <c r="AP504" s="4"/>
      <c r="AQ504" s="30"/>
      <c r="AR504" s="10"/>
      <c r="AS504" s="14"/>
      <c r="AT504" s="12"/>
      <c r="AU504" s="15" t="n">
        <f aca="false">AN504+AO504+AR504+AS504+AT504</f>
        <v>0</v>
      </c>
      <c r="AV504" s="15"/>
      <c r="AW504" s="15" t="n">
        <f aca="false">AP504+AR504+AS504+AT504+AV504+AZ504</f>
        <v>17</v>
      </c>
      <c r="AX504" s="15"/>
      <c r="AY504" s="15"/>
      <c r="AZ504" s="15" t="n">
        <f aca="false">AK504</f>
        <v>17</v>
      </c>
      <c r="BA504" s="15" t="n">
        <f aca="false">AY504+AZ504</f>
        <v>17</v>
      </c>
      <c r="BB504" s="15" t="n">
        <f aca="false">AM504-AW504</f>
        <v>527</v>
      </c>
      <c r="BC504" s="4"/>
      <c r="BD504" s="4"/>
    </row>
    <row r="505" customFormat="false" ht="15.75" hidden="false" customHeight="false" outlineLevel="0" collapsed="false">
      <c r="A505" s="16" t="n">
        <v>479</v>
      </c>
      <c r="B505" s="4" t="s">
        <v>711</v>
      </c>
      <c r="C505" s="4" t="s">
        <v>475</v>
      </c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 t="n">
        <v>3</v>
      </c>
      <c r="AF505" s="4" t="n">
        <v>2</v>
      </c>
      <c r="AG505" s="4" t="n">
        <v>3</v>
      </c>
      <c r="AH505" s="4" t="n">
        <v>3</v>
      </c>
      <c r="AI505" s="4" t="n">
        <v>3</v>
      </c>
      <c r="AJ505" s="4" t="n">
        <v>3</v>
      </c>
      <c r="AK505" s="11" t="n">
        <f aca="false">SUM(F505:AJ505)</f>
        <v>17</v>
      </c>
      <c r="AL505" s="4" t="n">
        <v>32</v>
      </c>
      <c r="AM505" s="17" t="n">
        <f aca="false">PRODUCT(AK505:AL505)</f>
        <v>544</v>
      </c>
      <c r="AN505" s="29"/>
      <c r="AO505" s="8"/>
      <c r="AP505" s="4"/>
      <c r="AQ505" s="30"/>
      <c r="AR505" s="10"/>
      <c r="AS505" s="14"/>
      <c r="AT505" s="12"/>
      <c r="AU505" s="15" t="n">
        <f aca="false">AN505+AO505+AR505+AS505+AT505</f>
        <v>0</v>
      </c>
      <c r="AV505" s="15"/>
      <c r="AW505" s="15" t="n">
        <f aca="false">AP505+AR505+AS505+AT505+AV505+AZ505</f>
        <v>17</v>
      </c>
      <c r="AX505" s="15"/>
      <c r="AY505" s="15"/>
      <c r="AZ505" s="15" t="n">
        <f aca="false">AK505</f>
        <v>17</v>
      </c>
      <c r="BA505" s="15" t="n">
        <f aca="false">AY505+AZ505</f>
        <v>17</v>
      </c>
      <c r="BB505" s="15" t="n">
        <f aca="false">AM505-AW505</f>
        <v>527</v>
      </c>
      <c r="BC505" s="4"/>
      <c r="BD505" s="4"/>
    </row>
    <row r="506" customFormat="false" ht="15.75" hidden="false" customHeight="false" outlineLevel="0" collapsed="false">
      <c r="A506" s="16" t="n">
        <v>816</v>
      </c>
      <c r="B506" s="4" t="s">
        <v>1188</v>
      </c>
      <c r="C506" s="4" t="s">
        <v>1130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 t="n">
        <v>1</v>
      </c>
      <c r="T506" s="4" t="n">
        <v>1</v>
      </c>
      <c r="U506" s="4" t="n">
        <v>1</v>
      </c>
      <c r="V506" s="4" t="n">
        <v>1</v>
      </c>
      <c r="W506" s="4" t="n">
        <v>1</v>
      </c>
      <c r="X506" s="4" t="n">
        <v>1</v>
      </c>
      <c r="Y506" s="4" t="n">
        <v>1</v>
      </c>
      <c r="Z506" s="4" t="n">
        <v>1</v>
      </c>
      <c r="AA506" s="4" t="n">
        <v>1</v>
      </c>
      <c r="AB506" s="4" t="n">
        <v>1</v>
      </c>
      <c r="AC506" s="4" t="n">
        <v>1</v>
      </c>
      <c r="AD506" s="4" t="n">
        <v>1</v>
      </c>
      <c r="AE506" s="4" t="n">
        <v>1</v>
      </c>
      <c r="AF506" s="4" t="n">
        <v>1</v>
      </c>
      <c r="AG506" s="4"/>
      <c r="AH506" s="4" t="n">
        <v>1</v>
      </c>
      <c r="AI506" s="4" t="n">
        <v>1</v>
      </c>
      <c r="AJ506" s="4" t="n">
        <v>1</v>
      </c>
      <c r="AK506" s="11" t="n">
        <f aca="false">SUM(F506:AJ506)</f>
        <v>17</v>
      </c>
      <c r="AL506" s="4" t="n">
        <v>32</v>
      </c>
      <c r="AM506" s="17" t="n">
        <f aca="false">PRODUCT(AK506:AL506)</f>
        <v>544</v>
      </c>
      <c r="AN506" s="29"/>
      <c r="AO506" s="8"/>
      <c r="AP506" s="4"/>
      <c r="AQ506" s="30"/>
      <c r="AR506" s="10"/>
      <c r="AS506" s="14"/>
      <c r="AT506" s="12"/>
      <c r="AU506" s="15" t="n">
        <f aca="false">AN506+AO506+AR506+AS506+AT506</f>
        <v>0</v>
      </c>
      <c r="AV506" s="4"/>
      <c r="AW506" s="15" t="n">
        <f aca="false">AP506+AR506+AS506+AT506+AV506+AZ506</f>
        <v>17</v>
      </c>
      <c r="AX506" s="15"/>
      <c r="AY506" s="4"/>
      <c r="AZ506" s="15" t="n">
        <f aca="false">AK506</f>
        <v>17</v>
      </c>
      <c r="BA506" s="15" t="n">
        <f aca="false">AY506+AZ506</f>
        <v>17</v>
      </c>
      <c r="BB506" s="15" t="n">
        <f aca="false">AM506-AW506</f>
        <v>527</v>
      </c>
      <c r="BC506" s="4"/>
      <c r="BD506" s="4"/>
    </row>
    <row r="507" customFormat="false" ht="15.75" hidden="false" customHeight="false" outlineLevel="0" collapsed="false">
      <c r="A507" s="16" t="n">
        <v>206</v>
      </c>
      <c r="B507" s="4" t="s">
        <v>363</v>
      </c>
      <c r="C507" s="4" t="s">
        <v>325</v>
      </c>
      <c r="D507" s="4"/>
      <c r="E507" s="4"/>
      <c r="F507" s="4" t="n">
        <v>3</v>
      </c>
      <c r="G507" s="4" t="n">
        <v>3</v>
      </c>
      <c r="H507" s="4" t="n">
        <v>3</v>
      </c>
      <c r="I507" s="4" t="n">
        <v>3</v>
      </c>
      <c r="J507" s="4" t="n">
        <v>3</v>
      </c>
      <c r="K507" s="4" t="n">
        <v>3</v>
      </c>
      <c r="L507" s="4" t="n">
        <v>3</v>
      </c>
      <c r="M507" s="4" t="n">
        <v>3</v>
      </c>
      <c r="N507" s="4" t="n">
        <v>2.5</v>
      </c>
      <c r="O507" s="4" t="n">
        <v>3</v>
      </c>
      <c r="P507" s="4" t="n">
        <v>3</v>
      </c>
      <c r="Q507" s="4" t="n">
        <v>2.5</v>
      </c>
      <c r="R507" s="4" t="n">
        <v>2.5</v>
      </c>
      <c r="S507" s="4" t="n">
        <v>2.5</v>
      </c>
      <c r="T507" s="4" t="n">
        <v>3</v>
      </c>
      <c r="U507" s="4" t="n">
        <v>3</v>
      </c>
      <c r="V507" s="4" t="n">
        <v>3</v>
      </c>
      <c r="W507" s="4" t="n">
        <v>3</v>
      </c>
      <c r="X507" s="4" t="n">
        <v>3</v>
      </c>
      <c r="Y507" s="4" t="n">
        <v>3</v>
      </c>
      <c r="Z507" s="4" t="n">
        <v>3</v>
      </c>
      <c r="AA507" s="4" t="n">
        <v>2.5</v>
      </c>
      <c r="AB507" s="4" t="n">
        <v>3</v>
      </c>
      <c r="AC507" s="4" t="n">
        <v>3</v>
      </c>
      <c r="AD507" s="4" t="n">
        <v>3</v>
      </c>
      <c r="AE507" s="4" t="n">
        <v>3</v>
      </c>
      <c r="AF507" s="4" t="n">
        <v>3</v>
      </c>
      <c r="AG507" s="4" t="n">
        <v>2.5</v>
      </c>
      <c r="AH507" s="4" t="n">
        <v>3</v>
      </c>
      <c r="AI507" s="4" t="n">
        <v>3</v>
      </c>
      <c r="AJ507" s="4" t="n">
        <v>3</v>
      </c>
      <c r="AK507" s="11" t="n">
        <f aca="false">SUM(F507:AJ507)</f>
        <v>90</v>
      </c>
      <c r="AL507" s="4" t="n">
        <v>32</v>
      </c>
      <c r="AM507" s="17" t="n">
        <f aca="false">PRODUCT(AK507:AL507)</f>
        <v>2880</v>
      </c>
      <c r="AN507" s="29" t="n">
        <v>0</v>
      </c>
      <c r="AO507" s="8"/>
      <c r="AP507" s="4"/>
      <c r="AQ507" s="30"/>
      <c r="AR507" s="10"/>
      <c r="AS507" s="14"/>
      <c r="AT507" s="12" t="n">
        <v>2300</v>
      </c>
      <c r="AU507" s="15" t="n">
        <f aca="false">AN507+AO507+AR507+AS507+AT507</f>
        <v>2300</v>
      </c>
      <c r="AV507" s="15"/>
      <c r="AW507" s="15" t="n">
        <f aca="false">AP507+AR507+AS507+AT507+AV507+AZ507</f>
        <v>2390</v>
      </c>
      <c r="AX507" s="15" t="n">
        <f aca="false">AU507-AW507+AV507+AZ507</f>
        <v>0</v>
      </c>
      <c r="AY507" s="15" t="n">
        <v>261</v>
      </c>
      <c r="AZ507" s="15" t="n">
        <f aca="false">AK507</f>
        <v>90</v>
      </c>
      <c r="BA507" s="15" t="n">
        <f aca="false">AY507+AZ507</f>
        <v>351</v>
      </c>
      <c r="BB507" s="15" t="n">
        <f aca="false">AM507-AW507</f>
        <v>490</v>
      </c>
      <c r="BC507" s="4"/>
      <c r="BD507" s="4"/>
    </row>
    <row r="508" customFormat="false" ht="15.75" hidden="false" customHeight="false" outlineLevel="0" collapsed="false">
      <c r="A508" s="16" t="n">
        <v>648</v>
      </c>
      <c r="B508" s="4" t="s">
        <v>988</v>
      </c>
      <c r="C508" s="4" t="s">
        <v>954</v>
      </c>
      <c r="D508" s="4"/>
      <c r="E508" s="4"/>
      <c r="F508" s="4"/>
      <c r="G508" s="4"/>
      <c r="H508" s="4"/>
      <c r="I508" s="4"/>
      <c r="J508" s="4"/>
      <c r="K508" s="4" t="n">
        <v>7.5</v>
      </c>
      <c r="L508" s="4" t="n">
        <v>8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11" t="n">
        <f aca="false">SUM(F508:AJ508)</f>
        <v>15.5</v>
      </c>
      <c r="AL508" s="4" t="n">
        <v>32</v>
      </c>
      <c r="AM508" s="17" t="n">
        <f aca="false">PRODUCT(AK508:AL508)</f>
        <v>496</v>
      </c>
      <c r="AN508" s="29" t="n">
        <v>0</v>
      </c>
      <c r="AO508" s="8"/>
      <c r="AP508" s="4"/>
      <c r="AQ508" s="30"/>
      <c r="AR508" s="10"/>
      <c r="AS508" s="14"/>
      <c r="AT508" s="12"/>
      <c r="AU508" s="15" t="n">
        <f aca="false">AN508+AO508+AR508+AS508+AT508</f>
        <v>0</v>
      </c>
      <c r="AV508" s="15"/>
      <c r="AW508" s="15" t="n">
        <f aca="false">AP508+AR508+AS508+AT508+AV508+AZ508</f>
        <v>15.5</v>
      </c>
      <c r="AX508" s="15" t="n">
        <f aca="false">AU508-AW508+AV508+AZ508</f>
        <v>0</v>
      </c>
      <c r="AY508" s="15" t="n">
        <v>666.5</v>
      </c>
      <c r="AZ508" s="15" t="n">
        <f aca="false">AK508</f>
        <v>15.5</v>
      </c>
      <c r="BA508" s="15" t="n">
        <f aca="false">AY508+AZ508</f>
        <v>682</v>
      </c>
      <c r="BB508" s="15" t="n">
        <f aca="false">AM508-AW508</f>
        <v>480.5</v>
      </c>
      <c r="BC508" s="4"/>
      <c r="BD508" s="4"/>
    </row>
    <row r="509" customFormat="false" ht="15.75" hidden="false" customHeight="false" outlineLevel="0" collapsed="false">
      <c r="A509" s="16" t="n">
        <v>865</v>
      </c>
      <c r="B509" s="4" t="s">
        <v>1248</v>
      </c>
      <c r="C509" s="4" t="s">
        <v>1233</v>
      </c>
      <c r="D509" s="4"/>
      <c r="E509" s="4"/>
      <c r="F509" s="4"/>
      <c r="G509" s="4" t="n">
        <v>8</v>
      </c>
      <c r="H509" s="4" t="n">
        <v>7.5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11" t="n">
        <f aca="false">SUM(F509:AJ509)</f>
        <v>15.5</v>
      </c>
      <c r="AL509" s="4" t="n">
        <v>32</v>
      </c>
      <c r="AM509" s="17" t="n">
        <f aca="false">PRODUCT(AK509:AL509)</f>
        <v>496</v>
      </c>
      <c r="AN509" s="29"/>
      <c r="AO509" s="8"/>
      <c r="AP509" s="4"/>
      <c r="AQ509" s="4"/>
      <c r="AR509" s="10"/>
      <c r="AS509" s="14"/>
      <c r="AT509" s="12"/>
      <c r="AU509" s="15" t="n">
        <f aca="false">AN509+AO509+AR509+AS509+AT509</f>
        <v>0</v>
      </c>
      <c r="AV509" s="4"/>
      <c r="AW509" s="15" t="n">
        <f aca="false">AP509+AR509+AS509+AT509+AV509+AZ509</f>
        <v>15.5</v>
      </c>
      <c r="AX509" s="15" t="n">
        <f aca="false">AU509-AW509+AV509+AZ509</f>
        <v>0</v>
      </c>
      <c r="AY509" s="58" t="n">
        <v>0</v>
      </c>
      <c r="AZ509" s="15" t="n">
        <f aca="false">AK509</f>
        <v>15.5</v>
      </c>
      <c r="BA509" s="15" t="n">
        <f aca="false">AY509+AZ509</f>
        <v>15.5</v>
      </c>
      <c r="BB509" s="15" t="n">
        <f aca="false">AM509-AW509</f>
        <v>480.5</v>
      </c>
      <c r="BC509" s="4"/>
      <c r="BD509" s="4"/>
    </row>
    <row r="510" customFormat="false" ht="15.75" hidden="false" customHeight="false" outlineLevel="0" collapsed="false">
      <c r="A510" s="16" t="n">
        <v>825</v>
      </c>
      <c r="B510" s="4" t="s">
        <v>1206</v>
      </c>
      <c r="C510" s="4" t="s">
        <v>1127</v>
      </c>
      <c r="D510" s="4"/>
      <c r="E510" s="4"/>
      <c r="F510" s="4" t="n">
        <v>2</v>
      </c>
      <c r="G510" s="4" t="n">
        <v>1.5</v>
      </c>
      <c r="H510" s="4" t="n">
        <v>2</v>
      </c>
      <c r="I510" s="4" t="n">
        <v>2</v>
      </c>
      <c r="J510" s="4" t="n">
        <v>2</v>
      </c>
      <c r="K510" s="4" t="n">
        <v>2.5</v>
      </c>
      <c r="L510" s="4" t="n">
        <v>2</v>
      </c>
      <c r="M510" s="4" t="n">
        <v>2.5</v>
      </c>
      <c r="N510" s="4" t="n">
        <v>2</v>
      </c>
      <c r="O510" s="4" t="n">
        <v>2</v>
      </c>
      <c r="P510" s="4" t="n">
        <v>1.5</v>
      </c>
      <c r="Q510" s="4" t="n">
        <v>1.5</v>
      </c>
      <c r="R510" s="4" t="n">
        <v>2</v>
      </c>
      <c r="S510" s="4" t="n">
        <v>1.5</v>
      </c>
      <c r="T510" s="4" t="n">
        <v>1.5</v>
      </c>
      <c r="U510" s="4" t="n">
        <v>2</v>
      </c>
      <c r="V510" s="4" t="n">
        <v>1.5</v>
      </c>
      <c r="W510" s="4" t="n">
        <v>2</v>
      </c>
      <c r="X510" s="4" t="n">
        <v>2</v>
      </c>
      <c r="Y510" s="4" t="n">
        <v>2</v>
      </c>
      <c r="Z510" s="4" t="n">
        <v>2</v>
      </c>
      <c r="AA510" s="4" t="n">
        <v>1</v>
      </c>
      <c r="AB510" s="4" t="n">
        <v>1.5</v>
      </c>
      <c r="AC510" s="4" t="n">
        <v>1</v>
      </c>
      <c r="AD510" s="4" t="n">
        <v>1</v>
      </c>
      <c r="AE510" s="4" t="n">
        <v>2</v>
      </c>
      <c r="AF510" s="4"/>
      <c r="AG510" s="4" t="n">
        <v>2</v>
      </c>
      <c r="AH510" s="4" t="n">
        <v>1.5</v>
      </c>
      <c r="AI510" s="4" t="n">
        <v>1</v>
      </c>
      <c r="AJ510" s="4" t="n">
        <v>1.5</v>
      </c>
      <c r="AK510" s="11" t="n">
        <f aca="false">SUM(F510:AJ510)</f>
        <v>52.5</v>
      </c>
      <c r="AL510" s="4" t="n">
        <v>32</v>
      </c>
      <c r="AM510" s="17" t="n">
        <f aca="false">PRODUCT(AK510:AL510)</f>
        <v>1680</v>
      </c>
      <c r="AN510" s="29" t="n">
        <v>0</v>
      </c>
      <c r="AO510" s="8"/>
      <c r="AP510" s="4"/>
      <c r="AQ510" s="30"/>
      <c r="AR510" s="10"/>
      <c r="AS510" s="14"/>
      <c r="AT510" s="12" t="n">
        <v>1150</v>
      </c>
      <c r="AU510" s="15" t="n">
        <f aca="false">AN510+AO510+AR510+AS510+AT510</f>
        <v>1150</v>
      </c>
      <c r="AV510" s="4"/>
      <c r="AW510" s="15" t="n">
        <f aca="false">AP510+AR510+AS510+AT510+AV510+AZ510</f>
        <v>1202.5</v>
      </c>
      <c r="AX510" s="15" t="n">
        <f aca="false">AU510-AW510+AV510+AZ510</f>
        <v>0</v>
      </c>
      <c r="AY510" s="4" t="n">
        <v>56.5</v>
      </c>
      <c r="AZ510" s="15" t="n">
        <f aca="false">AK510</f>
        <v>52.5</v>
      </c>
      <c r="BA510" s="15" t="n">
        <f aca="false">AY510+AZ510</f>
        <v>109</v>
      </c>
      <c r="BB510" s="15" t="n">
        <f aca="false">AM510-AW510</f>
        <v>477.5</v>
      </c>
      <c r="BC510" s="4"/>
      <c r="BD510" s="4"/>
    </row>
    <row r="511" customFormat="false" ht="15.75" hidden="false" customHeight="false" outlineLevel="0" collapsed="false">
      <c r="A511" s="16" t="n">
        <v>839</v>
      </c>
      <c r="B511" s="4" t="s">
        <v>1286</v>
      </c>
      <c r="C511" s="4" t="s">
        <v>1127</v>
      </c>
      <c r="D511" s="4"/>
      <c r="E511" s="4"/>
      <c r="F511" s="4" t="n">
        <v>3</v>
      </c>
      <c r="G511" s="4" t="n">
        <v>3</v>
      </c>
      <c r="H511" s="4" t="n">
        <v>3</v>
      </c>
      <c r="I511" s="4" t="n">
        <v>3.5</v>
      </c>
      <c r="J511" s="4" t="n">
        <v>3.5</v>
      </c>
      <c r="K511" s="4" t="n">
        <v>3.5</v>
      </c>
      <c r="L511" s="4" t="n">
        <v>2.5</v>
      </c>
      <c r="M511" s="4" t="n">
        <v>2.5</v>
      </c>
      <c r="N511" s="4" t="n">
        <v>3</v>
      </c>
      <c r="O511" s="4" t="n">
        <v>4.5</v>
      </c>
      <c r="P511" s="4" t="n">
        <v>3.5</v>
      </c>
      <c r="Q511" s="4" t="n">
        <v>3</v>
      </c>
      <c r="R511" s="4" t="n">
        <v>4.5</v>
      </c>
      <c r="S511" s="4" t="n">
        <v>4</v>
      </c>
      <c r="T511" s="4" t="n">
        <v>4.5</v>
      </c>
      <c r="U511" s="4" t="n">
        <v>4.5</v>
      </c>
      <c r="V511" s="4" t="n">
        <v>3.5</v>
      </c>
      <c r="W511" s="4" t="n">
        <v>4</v>
      </c>
      <c r="X511" s="4" t="n">
        <v>4</v>
      </c>
      <c r="Y511" s="4" t="n">
        <v>4</v>
      </c>
      <c r="Z511" s="4" t="n">
        <v>3.5</v>
      </c>
      <c r="AA511" s="4" t="n">
        <v>3</v>
      </c>
      <c r="AB511" s="4" t="n">
        <v>2</v>
      </c>
      <c r="AC511" s="4" t="n">
        <v>1.5</v>
      </c>
      <c r="AD511" s="4" t="n">
        <v>2</v>
      </c>
      <c r="AE511" s="4" t="n">
        <v>3</v>
      </c>
      <c r="AF511" s="4" t="n">
        <v>3</v>
      </c>
      <c r="AG511" s="4" t="n">
        <v>2.5</v>
      </c>
      <c r="AH511" s="4" t="n">
        <v>3.5</v>
      </c>
      <c r="AI511" s="4" t="n">
        <v>3</v>
      </c>
      <c r="AJ511" s="4" t="n">
        <v>2</v>
      </c>
      <c r="AK511" s="11" t="n">
        <f aca="false">SUM(F511:AJ511)</f>
        <v>100.5</v>
      </c>
      <c r="AL511" s="4" t="n">
        <v>32</v>
      </c>
      <c r="AM511" s="17" t="n">
        <f aca="false">PRODUCT(AK511:AL511)</f>
        <v>3216</v>
      </c>
      <c r="AN511" s="29" t="n">
        <v>0</v>
      </c>
      <c r="AO511" s="8"/>
      <c r="AP511" s="4"/>
      <c r="AQ511" s="30"/>
      <c r="AR511" s="10"/>
      <c r="AS511" s="14"/>
      <c r="AT511" s="12" t="n">
        <v>2650</v>
      </c>
      <c r="AU511" s="15" t="n">
        <f aca="false">AN511+AO511+AR511+AS511+AT511</f>
        <v>2650</v>
      </c>
      <c r="AV511" s="4"/>
      <c r="AW511" s="15" t="n">
        <f aca="false">AP511+AR511+AS511+AT511+AV511+AZ511</f>
        <v>2750.5</v>
      </c>
      <c r="AX511" s="15" t="n">
        <f aca="false">AU511-AW511+AV511+AZ511</f>
        <v>0</v>
      </c>
      <c r="AY511" s="4" t="n">
        <v>42.5</v>
      </c>
      <c r="AZ511" s="15" t="n">
        <f aca="false">AK511</f>
        <v>100.5</v>
      </c>
      <c r="BA511" s="15" t="n">
        <f aca="false">AY511+AZ511</f>
        <v>143</v>
      </c>
      <c r="BB511" s="15" t="n">
        <f aca="false">AM511-AW511</f>
        <v>465.5</v>
      </c>
      <c r="BC511" s="4"/>
      <c r="BD511" s="4"/>
    </row>
    <row r="512" customFormat="false" ht="15.75" hidden="false" customHeight="false" outlineLevel="0" collapsed="false">
      <c r="A512" s="16" t="n">
        <v>131</v>
      </c>
      <c r="B512" s="4" t="s">
        <v>247</v>
      </c>
      <c r="C512" s="4" t="s">
        <v>169</v>
      </c>
      <c r="D512" s="4"/>
      <c r="E512" s="4"/>
      <c r="F512" s="4" t="n">
        <v>1</v>
      </c>
      <c r="G512" s="4" t="n">
        <v>1</v>
      </c>
      <c r="H512" s="4" t="n">
        <v>1</v>
      </c>
      <c r="I512" s="4" t="n">
        <v>1</v>
      </c>
      <c r="J512" s="4" t="n">
        <v>1</v>
      </c>
      <c r="K512" s="4"/>
      <c r="L512" s="4" t="n">
        <v>1</v>
      </c>
      <c r="M512" s="4" t="n">
        <v>1</v>
      </c>
      <c r="N512" s="4" t="n">
        <v>1</v>
      </c>
      <c r="O512" s="4" t="n">
        <v>1</v>
      </c>
      <c r="P512" s="4" t="n">
        <v>1</v>
      </c>
      <c r="Q512" s="4"/>
      <c r="R512" s="4" t="n">
        <v>1</v>
      </c>
      <c r="S512" s="4" t="n">
        <v>1</v>
      </c>
      <c r="T512" s="4" t="n">
        <v>1</v>
      </c>
      <c r="U512" s="4" t="n">
        <v>1</v>
      </c>
      <c r="V512" s="4"/>
      <c r="W512" s="4"/>
      <c r="X512" s="4" t="n">
        <v>1</v>
      </c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11" t="n">
        <f aca="false">SUM(F512:AJ512)</f>
        <v>15</v>
      </c>
      <c r="AL512" s="4" t="n">
        <v>32</v>
      </c>
      <c r="AM512" s="17" t="n">
        <f aca="false">PRODUCT(AK512:AL512)</f>
        <v>480</v>
      </c>
      <c r="AN512" s="29" t="n">
        <v>0</v>
      </c>
      <c r="AO512" s="8"/>
      <c r="AP512" s="4"/>
      <c r="AQ512" s="30"/>
      <c r="AR512" s="10"/>
      <c r="AS512" s="14"/>
      <c r="AT512" s="12"/>
      <c r="AU512" s="15" t="n">
        <f aca="false">AN512+AO512+AR512+AS512+AT512</f>
        <v>0</v>
      </c>
      <c r="AV512" s="15"/>
      <c r="AW512" s="15" t="n">
        <f aca="false">AP512+AR512+AS512+AT512+AV512+AZ512</f>
        <v>15</v>
      </c>
      <c r="AX512" s="15" t="n">
        <f aca="false">AU512-AW512+AV512+AZ512</f>
        <v>0</v>
      </c>
      <c r="AY512" s="15" t="n">
        <v>142.5</v>
      </c>
      <c r="AZ512" s="15" t="n">
        <f aca="false">AK512</f>
        <v>15</v>
      </c>
      <c r="BA512" s="15" t="n">
        <f aca="false">AY512+AZ512</f>
        <v>157.5</v>
      </c>
      <c r="BB512" s="15" t="n">
        <f aca="false">AM512-AW512</f>
        <v>465</v>
      </c>
      <c r="BC512" s="31"/>
      <c r="BD512" s="31"/>
    </row>
    <row r="513" customFormat="false" ht="15.75" hidden="false" customHeight="false" outlineLevel="0" collapsed="false">
      <c r="A513" s="16" t="n">
        <v>470</v>
      </c>
      <c r="B513" s="4" t="s">
        <v>701</v>
      </c>
      <c r="C513" s="4" t="s">
        <v>475</v>
      </c>
      <c r="D513" s="4"/>
      <c r="E513" s="4"/>
      <c r="F513" s="4"/>
      <c r="G513" s="4"/>
      <c r="H513" s="4"/>
      <c r="I513" s="4"/>
      <c r="J513" s="4"/>
      <c r="K513" s="4"/>
      <c r="L513" s="4"/>
      <c r="M513" s="4" t="n">
        <v>1.5</v>
      </c>
      <c r="N513" s="4"/>
      <c r="O513" s="4" t="n">
        <v>1.5</v>
      </c>
      <c r="P513" s="4" t="n">
        <v>1.5</v>
      </c>
      <c r="Q513" s="4"/>
      <c r="R513" s="4" t="n">
        <v>1.5</v>
      </c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 t="n">
        <v>1.5</v>
      </c>
      <c r="AF513" s="4" t="n">
        <v>2</v>
      </c>
      <c r="AG513" s="4" t="n">
        <v>2</v>
      </c>
      <c r="AH513" s="4" t="n">
        <v>2</v>
      </c>
      <c r="AI513" s="4"/>
      <c r="AJ513" s="4" t="n">
        <v>1.5</v>
      </c>
      <c r="AK513" s="11" t="n">
        <f aca="false">SUM(F513:AJ513)</f>
        <v>15</v>
      </c>
      <c r="AL513" s="4" t="n">
        <v>32</v>
      </c>
      <c r="AM513" s="17" t="n">
        <f aca="false">PRODUCT(AK513:AL513)</f>
        <v>480</v>
      </c>
      <c r="AN513" s="29"/>
      <c r="AO513" s="8"/>
      <c r="AP513" s="4"/>
      <c r="AQ513" s="30"/>
      <c r="AR513" s="10"/>
      <c r="AS513" s="14"/>
      <c r="AT513" s="12"/>
      <c r="AU513" s="15" t="n">
        <f aca="false">AN513+AO513+AR513+AS513+AT513</f>
        <v>0</v>
      </c>
      <c r="AV513" s="15"/>
      <c r="AW513" s="15" t="n">
        <f aca="false">AP513+AR513+AS513+AT513+AV513+AZ513</f>
        <v>15</v>
      </c>
      <c r="AX513" s="15"/>
      <c r="AY513" s="15"/>
      <c r="AZ513" s="15" t="n">
        <f aca="false">AK513</f>
        <v>15</v>
      </c>
      <c r="BA513" s="15" t="n">
        <f aca="false">AY513+AZ513</f>
        <v>15</v>
      </c>
      <c r="BB513" s="15" t="n">
        <f aca="false">AM513-AW513</f>
        <v>465</v>
      </c>
      <c r="BC513" s="4"/>
      <c r="BD513" s="4"/>
    </row>
    <row r="514" customFormat="false" ht="15.75" hidden="false" customHeight="false" outlineLevel="0" collapsed="false">
      <c r="A514" s="16" t="n">
        <v>476</v>
      </c>
      <c r="B514" s="4" t="s">
        <v>707</v>
      </c>
      <c r="C514" s="4" t="s">
        <v>475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 t="n">
        <v>2</v>
      </c>
      <c r="U514" s="4"/>
      <c r="V514" s="4"/>
      <c r="W514" s="4"/>
      <c r="X514" s="4" t="n">
        <v>2.5</v>
      </c>
      <c r="Y514" s="4" t="n">
        <v>2</v>
      </c>
      <c r="Z514" s="4" t="n">
        <v>2</v>
      </c>
      <c r="AA514" s="4" t="n">
        <v>2.5</v>
      </c>
      <c r="AB514" s="4" t="n">
        <v>2</v>
      </c>
      <c r="AC514" s="4" t="n">
        <v>2</v>
      </c>
      <c r="AD514" s="4"/>
      <c r="AE514" s="4"/>
      <c r="AF514" s="4"/>
      <c r="AG514" s="4"/>
      <c r="AH514" s="4"/>
      <c r="AI514" s="4"/>
      <c r="AJ514" s="4"/>
      <c r="AK514" s="11" t="n">
        <f aca="false">SUM(F514:AJ514)</f>
        <v>15</v>
      </c>
      <c r="AL514" s="4" t="n">
        <v>32</v>
      </c>
      <c r="AM514" s="17" t="n">
        <f aca="false">PRODUCT(AK514:AL514)</f>
        <v>480</v>
      </c>
      <c r="AN514" s="29"/>
      <c r="AO514" s="8"/>
      <c r="AP514" s="4"/>
      <c r="AQ514" s="30"/>
      <c r="AR514" s="10"/>
      <c r="AS514" s="14"/>
      <c r="AT514" s="12"/>
      <c r="AU514" s="15" t="n">
        <f aca="false">AN514+AO514+AR514+AS514+AT514</f>
        <v>0</v>
      </c>
      <c r="AV514" s="15"/>
      <c r="AW514" s="15" t="n">
        <f aca="false">AP514+AR514+AS514+AT514+AV514+AZ514</f>
        <v>15</v>
      </c>
      <c r="AX514" s="15"/>
      <c r="AY514" s="15"/>
      <c r="AZ514" s="15" t="n">
        <f aca="false">AK514</f>
        <v>15</v>
      </c>
      <c r="BA514" s="15" t="n">
        <f aca="false">AY514+AZ514</f>
        <v>15</v>
      </c>
      <c r="BB514" s="15" t="n">
        <f aca="false">AM514-AW514</f>
        <v>465</v>
      </c>
      <c r="BC514" s="4"/>
      <c r="BD514" s="4"/>
    </row>
    <row r="515" customFormat="false" ht="15.75" hidden="false" customHeight="false" outlineLevel="0" collapsed="false">
      <c r="A515" s="16" t="n">
        <v>481</v>
      </c>
      <c r="B515" s="4" t="s">
        <v>713</v>
      </c>
      <c r="C515" s="4" t="s">
        <v>475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 t="n">
        <v>2.5</v>
      </c>
      <c r="AF515" s="4"/>
      <c r="AG515" s="4" t="n">
        <v>3</v>
      </c>
      <c r="AH515" s="4" t="n">
        <v>3</v>
      </c>
      <c r="AI515" s="4" t="n">
        <v>3</v>
      </c>
      <c r="AJ515" s="4" t="n">
        <v>3</v>
      </c>
      <c r="AK515" s="11" t="n">
        <f aca="false">SUM(F515:AJ515)</f>
        <v>14.5</v>
      </c>
      <c r="AL515" s="4" t="n">
        <v>32</v>
      </c>
      <c r="AM515" s="17" t="n">
        <f aca="false">PRODUCT(AK515:AL515)</f>
        <v>464</v>
      </c>
      <c r="AN515" s="29"/>
      <c r="AO515" s="8"/>
      <c r="AP515" s="4"/>
      <c r="AQ515" s="30"/>
      <c r="AR515" s="10"/>
      <c r="AS515" s="14"/>
      <c r="AT515" s="12"/>
      <c r="AU515" s="15" t="n">
        <f aca="false">AN515+AO515+AR515+AS515+AT515</f>
        <v>0</v>
      </c>
      <c r="AV515" s="15"/>
      <c r="AW515" s="15" t="n">
        <f aca="false">AP515+AR515+AS515+AT515+AV515+AZ515</f>
        <v>14.5</v>
      </c>
      <c r="AX515" s="15"/>
      <c r="AY515" s="15"/>
      <c r="AZ515" s="15" t="n">
        <f aca="false">AK515</f>
        <v>14.5</v>
      </c>
      <c r="BA515" s="15" t="n">
        <f aca="false">AY515+AZ515</f>
        <v>14.5</v>
      </c>
      <c r="BB515" s="15" t="n">
        <f aca="false">AM515-AW515</f>
        <v>449.5</v>
      </c>
      <c r="BC515" s="4"/>
      <c r="BD515" s="4"/>
    </row>
    <row r="516" customFormat="false" ht="15.75" hidden="false" customHeight="false" outlineLevel="0" collapsed="false">
      <c r="A516" s="16" t="n">
        <v>704</v>
      </c>
      <c r="B516" s="4" t="s">
        <v>1056</v>
      </c>
      <c r="C516" s="4" t="s">
        <v>1033</v>
      </c>
      <c r="D516" s="4"/>
      <c r="E516" s="4"/>
      <c r="F516" s="4" t="n">
        <v>1</v>
      </c>
      <c r="G516" s="4" t="n">
        <v>1</v>
      </c>
      <c r="H516" s="4"/>
      <c r="I516" s="4" t="n">
        <v>1</v>
      </c>
      <c r="J516" s="4" t="n">
        <v>1</v>
      </c>
      <c r="K516" s="4" t="n">
        <v>1</v>
      </c>
      <c r="L516" s="4"/>
      <c r="M516" s="4"/>
      <c r="N516" s="4" t="n">
        <v>0.5</v>
      </c>
      <c r="O516" s="4"/>
      <c r="P516" s="4"/>
      <c r="Q516" s="4" t="n">
        <v>2</v>
      </c>
      <c r="R516" s="4" t="n">
        <v>1</v>
      </c>
      <c r="S516" s="4" t="n">
        <v>1.5</v>
      </c>
      <c r="T516" s="4"/>
      <c r="U516" s="4" t="n">
        <v>1</v>
      </c>
      <c r="V516" s="4"/>
      <c r="W516" s="4" t="n">
        <v>1</v>
      </c>
      <c r="X516" s="4"/>
      <c r="Y516" s="4" t="n">
        <v>0.5</v>
      </c>
      <c r="Z516" s="4" t="n">
        <v>1</v>
      </c>
      <c r="AA516" s="4" t="n">
        <v>1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11" t="n">
        <f aca="false">SUM(F516:AJ516)</f>
        <v>14.5</v>
      </c>
      <c r="AL516" s="4" t="n">
        <v>32</v>
      </c>
      <c r="AM516" s="17" t="n">
        <f aca="false">PRODUCT(AK516:AL516)</f>
        <v>464</v>
      </c>
      <c r="AN516" s="29" t="n">
        <v>0</v>
      </c>
      <c r="AO516" s="8"/>
      <c r="AP516" s="4"/>
      <c r="AQ516" s="30"/>
      <c r="AR516" s="10"/>
      <c r="AS516" s="14"/>
      <c r="AT516" s="24"/>
      <c r="AU516" s="15" t="n">
        <f aca="false">AN516+AO516+AR516+AS516+AT516</f>
        <v>0</v>
      </c>
      <c r="AV516" s="15"/>
      <c r="AW516" s="15" t="n">
        <f aca="false">AP516+AR516+AS516+AT516+AV516+AZ516</f>
        <v>14.5</v>
      </c>
      <c r="AX516" s="15" t="n">
        <f aca="false">AU516-AW516+AV516+AZ516</f>
        <v>0</v>
      </c>
      <c r="AY516" s="15" t="n">
        <v>152</v>
      </c>
      <c r="AZ516" s="15" t="n">
        <f aca="false">AK516</f>
        <v>14.5</v>
      </c>
      <c r="BA516" s="15" t="n">
        <f aca="false">AY516+AZ516</f>
        <v>166.5</v>
      </c>
      <c r="BB516" s="15" t="n">
        <f aca="false">AM516-AW516</f>
        <v>449.5</v>
      </c>
      <c r="BC516" s="4"/>
      <c r="BD516" s="31"/>
    </row>
    <row r="517" customFormat="false" ht="15.75" hidden="false" customHeight="false" outlineLevel="0" collapsed="false">
      <c r="A517" s="16" t="n">
        <v>276</v>
      </c>
      <c r="B517" s="4" t="s">
        <v>1287</v>
      </c>
      <c r="C517" s="4" t="s">
        <v>377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 t="n">
        <v>3.5</v>
      </c>
      <c r="AI517" s="4" t="n">
        <v>4</v>
      </c>
      <c r="AJ517" s="4" t="n">
        <v>6.5</v>
      </c>
      <c r="AK517" s="11" t="n">
        <f aca="false">SUM(F517:AJ517)</f>
        <v>14</v>
      </c>
      <c r="AL517" s="4" t="n">
        <v>32</v>
      </c>
      <c r="AM517" s="17" t="n">
        <f aca="false">PRODUCT(AK517:AL517)</f>
        <v>448</v>
      </c>
      <c r="AN517" s="29"/>
      <c r="AO517" s="8"/>
      <c r="AP517" s="4"/>
      <c r="AQ517" s="30"/>
      <c r="AR517" s="10"/>
      <c r="AS517" s="14"/>
      <c r="AT517" s="12"/>
      <c r="AU517" s="15" t="n">
        <f aca="false">AN517+AO517+AR517+AS517+AT517</f>
        <v>0</v>
      </c>
      <c r="AV517" s="15"/>
      <c r="AW517" s="15" t="n">
        <f aca="false">AP517+AR517+AS517+AT517+AV517+AZ517</f>
        <v>14</v>
      </c>
      <c r="AX517" s="15"/>
      <c r="AY517" s="15"/>
      <c r="AZ517" s="15" t="n">
        <f aca="false">AK517</f>
        <v>14</v>
      </c>
      <c r="BA517" s="15" t="n">
        <f aca="false">AY517+AZ517</f>
        <v>14</v>
      </c>
      <c r="BB517" s="15" t="n">
        <f aca="false">AM517-AW517</f>
        <v>434</v>
      </c>
      <c r="BC517" s="4"/>
      <c r="BD517" s="4"/>
    </row>
    <row r="518" customFormat="false" ht="15.75" hidden="false" customHeight="false" outlineLevel="0" collapsed="false">
      <c r="A518" s="16" t="n">
        <v>760</v>
      </c>
      <c r="B518" s="4" t="s">
        <v>1120</v>
      </c>
      <c r="C518" s="4" t="s">
        <v>1033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 t="n">
        <v>3</v>
      </c>
      <c r="AH518" s="4" t="n">
        <v>3</v>
      </c>
      <c r="AI518" s="4" t="n">
        <v>3</v>
      </c>
      <c r="AJ518" s="4" t="n">
        <v>3.5</v>
      </c>
      <c r="AK518" s="11" t="n">
        <f aca="false">SUM(F518:AJ518)</f>
        <v>12.5</v>
      </c>
      <c r="AL518" s="4" t="n">
        <v>32</v>
      </c>
      <c r="AM518" s="17" t="n">
        <f aca="false">PRODUCT(AK518:AL518)</f>
        <v>400</v>
      </c>
      <c r="AN518" s="29"/>
      <c r="AO518" s="8"/>
      <c r="AP518" s="4"/>
      <c r="AQ518" s="30"/>
      <c r="AR518" s="10"/>
      <c r="AS518" s="14"/>
      <c r="AT518" s="12"/>
      <c r="AU518" s="15" t="n">
        <f aca="false">AN518+AO518+AR518+AS518+AT518</f>
        <v>0</v>
      </c>
      <c r="AV518" s="15"/>
      <c r="AW518" s="15" t="n">
        <f aca="false">AP518+AR518+AS518+AT518+AV518+AZ518</f>
        <v>12.5</v>
      </c>
      <c r="AX518" s="15"/>
      <c r="AY518" s="15"/>
      <c r="AZ518" s="15" t="n">
        <f aca="false">AK518</f>
        <v>12.5</v>
      </c>
      <c r="BA518" s="15" t="n">
        <f aca="false">AY518+AZ518</f>
        <v>12.5</v>
      </c>
      <c r="BB518" s="15" t="n">
        <f aca="false">AM518-AW518</f>
        <v>387.5</v>
      </c>
      <c r="BC518" s="4"/>
      <c r="BD518" s="4"/>
    </row>
    <row r="519" customFormat="false" ht="15.75" hidden="false" customHeight="false" outlineLevel="0" collapsed="false">
      <c r="A519" s="16" t="n">
        <v>482</v>
      </c>
      <c r="B519" s="4" t="s">
        <v>714</v>
      </c>
      <c r="C519" s="4" t="s">
        <v>475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 t="n">
        <v>4</v>
      </c>
      <c r="AI519" s="4" t="n">
        <v>4</v>
      </c>
      <c r="AJ519" s="4" t="n">
        <v>4</v>
      </c>
      <c r="AK519" s="11" t="n">
        <f aca="false">SUM(F519:AJ519)</f>
        <v>12</v>
      </c>
      <c r="AL519" s="4" t="n">
        <v>32</v>
      </c>
      <c r="AM519" s="17" t="n">
        <f aca="false">PRODUCT(AK519:AL519)</f>
        <v>384</v>
      </c>
      <c r="AN519" s="29"/>
      <c r="AO519" s="8"/>
      <c r="AP519" s="4"/>
      <c r="AQ519" s="30"/>
      <c r="AR519" s="10"/>
      <c r="AS519" s="14"/>
      <c r="AT519" s="12"/>
      <c r="AU519" s="15" t="n">
        <f aca="false">AN519+AO519+AR519+AS519+AT519</f>
        <v>0</v>
      </c>
      <c r="AV519" s="15"/>
      <c r="AW519" s="15" t="n">
        <f aca="false">AP519+AR519+AS519+AT519+AV519+AZ519</f>
        <v>12</v>
      </c>
      <c r="AX519" s="15"/>
      <c r="AY519" s="15"/>
      <c r="AZ519" s="15" t="n">
        <f aca="false">AK519</f>
        <v>12</v>
      </c>
      <c r="BA519" s="15" t="n">
        <f aca="false">AY519+AZ519</f>
        <v>12</v>
      </c>
      <c r="BB519" s="15" t="n">
        <f aca="false">AM519-AW519</f>
        <v>372</v>
      </c>
      <c r="BC519" s="4"/>
      <c r="BD519" s="4"/>
    </row>
    <row r="520" customFormat="false" ht="15.75" hidden="false" customHeight="false" outlineLevel="0" collapsed="false">
      <c r="A520" s="16" t="n">
        <v>378</v>
      </c>
      <c r="B520" s="4" t="s">
        <v>606</v>
      </c>
      <c r="C520" s="4" t="s">
        <v>475</v>
      </c>
      <c r="D520" s="4"/>
      <c r="E520" s="4"/>
      <c r="F520" s="4" t="n">
        <v>3.5</v>
      </c>
      <c r="G520" s="4" t="n">
        <v>3.5</v>
      </c>
      <c r="H520" s="4" t="n">
        <v>3.5</v>
      </c>
      <c r="I520" s="4" t="n">
        <v>4</v>
      </c>
      <c r="J520" s="4" t="n">
        <v>4</v>
      </c>
      <c r="K520" s="4" t="n">
        <v>4</v>
      </c>
      <c r="L520" s="4" t="n">
        <v>4</v>
      </c>
      <c r="M520" s="4" t="n">
        <v>4</v>
      </c>
      <c r="N520" s="4" t="n">
        <v>4</v>
      </c>
      <c r="O520" s="4" t="n">
        <v>3.5</v>
      </c>
      <c r="P520" s="4" t="n">
        <v>4</v>
      </c>
      <c r="Q520" s="4" t="n">
        <v>3</v>
      </c>
      <c r="R520" s="4" t="n">
        <v>3.5</v>
      </c>
      <c r="S520" s="4" t="n">
        <v>3</v>
      </c>
      <c r="T520" s="4" t="n">
        <v>3.5</v>
      </c>
      <c r="U520" s="4" t="n">
        <v>3.5</v>
      </c>
      <c r="V520" s="4" t="n">
        <v>3</v>
      </c>
      <c r="W520" s="4" t="n">
        <v>3.5</v>
      </c>
      <c r="X520" s="4"/>
      <c r="Y520" s="4" t="n">
        <v>2</v>
      </c>
      <c r="Z520" s="4"/>
      <c r="AA520" s="4" t="n">
        <v>2</v>
      </c>
      <c r="AB520" s="4" t="n">
        <v>1.5</v>
      </c>
      <c r="AC520" s="4" t="n">
        <v>1.5</v>
      </c>
      <c r="AD520" s="4" t="n">
        <v>2.5</v>
      </c>
      <c r="AE520" s="4" t="n">
        <v>3.5</v>
      </c>
      <c r="AF520" s="4" t="n">
        <v>2.5</v>
      </c>
      <c r="AG520" s="4" t="n">
        <v>2</v>
      </c>
      <c r="AH520" s="4" t="n">
        <v>2</v>
      </c>
      <c r="AI520" s="4" t="n">
        <v>2</v>
      </c>
      <c r="AJ520" s="4" t="n">
        <v>1.5</v>
      </c>
      <c r="AK520" s="11" t="n">
        <f aca="false">SUM(F520:AJ520)</f>
        <v>88</v>
      </c>
      <c r="AL520" s="4" t="n">
        <v>32</v>
      </c>
      <c r="AM520" s="17" t="n">
        <f aca="false">PRODUCT(AK520:AL520)</f>
        <v>2816</v>
      </c>
      <c r="AN520" s="29" t="n">
        <v>10833</v>
      </c>
      <c r="AO520" s="39"/>
      <c r="AP520" s="63" t="n">
        <v>2167</v>
      </c>
      <c r="AQ520" s="30"/>
      <c r="AR520" s="10"/>
      <c r="AS520" s="14"/>
      <c r="AT520" s="12"/>
      <c r="AU520" s="15" t="n">
        <f aca="false">AN520+AO520+AR520+AS520+AT520</f>
        <v>10833</v>
      </c>
      <c r="AV520" s="15" t="n">
        <v>200</v>
      </c>
      <c r="AW520" s="15" t="n">
        <f aca="false">AP520+AR520+AS520+AT520+AV520+AZ520</f>
        <v>2455</v>
      </c>
      <c r="AX520" s="15" t="n">
        <f aca="false">AU520-AW520+AV520+AZ520</f>
        <v>8666</v>
      </c>
      <c r="AY520" s="15" t="n">
        <v>327.5</v>
      </c>
      <c r="AZ520" s="15" t="n">
        <f aca="false">AK520</f>
        <v>88</v>
      </c>
      <c r="BA520" s="15" t="n">
        <f aca="false">AY520+AZ520</f>
        <v>415.5</v>
      </c>
      <c r="BB520" s="15" t="n">
        <f aca="false">AM520-AW520</f>
        <v>361</v>
      </c>
      <c r="BC520" s="4"/>
      <c r="BD520" s="4"/>
    </row>
    <row r="521" customFormat="false" ht="15.75" hidden="false" customHeight="false" outlineLevel="0" collapsed="false">
      <c r="A521" s="16" t="n">
        <v>4</v>
      </c>
      <c r="B521" s="23" t="s">
        <v>36</v>
      </c>
      <c r="C521" s="4" t="s">
        <v>29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 t="n">
        <v>4</v>
      </c>
      <c r="AH521" s="4" t="n">
        <v>2.5</v>
      </c>
      <c r="AI521" s="4" t="n">
        <v>2</v>
      </c>
      <c r="AJ521" s="4" t="n">
        <v>3</v>
      </c>
      <c r="AK521" s="11" t="n">
        <f aca="false">SUM(F521:AJ521)</f>
        <v>11.5</v>
      </c>
      <c r="AL521" s="4" t="n">
        <v>32</v>
      </c>
      <c r="AM521" s="17" t="n">
        <f aca="false">PRODUCT(AK521:AL521)</f>
        <v>368</v>
      </c>
      <c r="AN521" s="18" t="n">
        <v>0</v>
      </c>
      <c r="AO521" s="19"/>
      <c r="AP521" s="65"/>
      <c r="AQ521" s="21"/>
      <c r="AR521" s="10"/>
      <c r="AS521" s="14"/>
      <c r="AT521" s="24"/>
      <c r="AU521" s="15" t="n">
        <f aca="false">AN521+AO521+AR521+AS521+AT521</f>
        <v>0</v>
      </c>
      <c r="AV521" s="15"/>
      <c r="AW521" s="15" t="n">
        <f aca="false">AP521+AR521+AS521+AT521+AV521+AZ521</f>
        <v>11.5</v>
      </c>
      <c r="AX521" s="15" t="n">
        <f aca="false">AU521-AW521+AV521+AZ521</f>
        <v>0</v>
      </c>
      <c r="AY521" s="15" t="n">
        <v>23.5</v>
      </c>
      <c r="AZ521" s="15" t="n">
        <f aca="false">AK521</f>
        <v>11.5</v>
      </c>
      <c r="BA521" s="15" t="n">
        <f aca="false">AY521+AZ521</f>
        <v>35</v>
      </c>
      <c r="BB521" s="15" t="n">
        <f aca="false">AM521-AW521</f>
        <v>356.5</v>
      </c>
      <c r="BC521" s="23" t="s">
        <v>37</v>
      </c>
      <c r="BD521" s="23" t="s">
        <v>38</v>
      </c>
    </row>
    <row r="522" customFormat="false" ht="15.75" hidden="false" customHeight="false" outlineLevel="0" collapsed="false">
      <c r="A522" s="16" t="n">
        <v>709</v>
      </c>
      <c r="B522" s="4" t="s">
        <v>1062</v>
      </c>
      <c r="C522" s="4" t="s">
        <v>1033</v>
      </c>
      <c r="D522" s="4"/>
      <c r="E522" s="4"/>
      <c r="F522" s="4" t="n">
        <v>3.5</v>
      </c>
      <c r="G522" s="4" t="n">
        <v>3</v>
      </c>
      <c r="H522" s="4" t="n">
        <v>3.5</v>
      </c>
      <c r="I522" s="4" t="n">
        <v>3</v>
      </c>
      <c r="J522" s="4" t="n">
        <v>3</v>
      </c>
      <c r="K522" s="4" t="n">
        <v>3</v>
      </c>
      <c r="L522" s="4" t="n">
        <v>3</v>
      </c>
      <c r="M522" s="4" t="n">
        <v>3</v>
      </c>
      <c r="N522" s="4" t="n">
        <v>3</v>
      </c>
      <c r="O522" s="4" t="n">
        <v>3</v>
      </c>
      <c r="P522" s="4" t="n">
        <v>2.5</v>
      </c>
      <c r="Q522" s="4" t="n">
        <v>3</v>
      </c>
      <c r="R522" s="4" t="n">
        <v>2.5</v>
      </c>
      <c r="S522" s="4" t="n">
        <v>2</v>
      </c>
      <c r="T522" s="4" t="n">
        <v>2</v>
      </c>
      <c r="U522" s="4" t="n">
        <v>2</v>
      </c>
      <c r="V522" s="4" t="n">
        <v>2.5</v>
      </c>
      <c r="W522" s="4" t="n">
        <v>2.5</v>
      </c>
      <c r="X522" s="4" t="n">
        <v>3</v>
      </c>
      <c r="Y522" s="4" t="n">
        <v>2.5</v>
      </c>
      <c r="Z522" s="4" t="n">
        <v>3</v>
      </c>
      <c r="AA522" s="4" t="n">
        <v>2.5</v>
      </c>
      <c r="AB522" s="4" t="n">
        <v>3</v>
      </c>
      <c r="AC522" s="4" t="n">
        <v>2</v>
      </c>
      <c r="AD522" s="4" t="n">
        <v>2</v>
      </c>
      <c r="AE522" s="4" t="n">
        <v>2.5</v>
      </c>
      <c r="AF522" s="4" t="n">
        <v>2.5</v>
      </c>
      <c r="AG522" s="4" t="n">
        <v>3</v>
      </c>
      <c r="AH522" s="4" t="n">
        <v>3</v>
      </c>
      <c r="AI522" s="4" t="n">
        <v>2.5</v>
      </c>
      <c r="AJ522" s="4" t="n">
        <v>3</v>
      </c>
      <c r="AK522" s="11" t="n">
        <f aca="false">SUM(F522:AJ522)</f>
        <v>84.5</v>
      </c>
      <c r="AL522" s="4" t="n">
        <v>32</v>
      </c>
      <c r="AM522" s="17" t="n">
        <f aca="false">PRODUCT(AK522:AL522)</f>
        <v>2704</v>
      </c>
      <c r="AN522" s="29" t="n">
        <v>0</v>
      </c>
      <c r="AO522" s="8"/>
      <c r="AP522" s="4"/>
      <c r="AQ522" s="30"/>
      <c r="AR522" s="10"/>
      <c r="AS522" s="14"/>
      <c r="AT522" s="12" t="n">
        <v>2300</v>
      </c>
      <c r="AU522" s="15" t="n">
        <f aca="false">AN522+AO522+AR522+AS522+AT522</f>
        <v>2300</v>
      </c>
      <c r="AV522" s="15"/>
      <c r="AW522" s="15" t="n">
        <f aca="false">AP522+AR522+AS522+AT522+AV522+AZ522</f>
        <v>2384.5</v>
      </c>
      <c r="AX522" s="15" t="n">
        <f aca="false">AU522-AW522+AV522+AZ522</f>
        <v>0</v>
      </c>
      <c r="AY522" s="15" t="n">
        <v>336</v>
      </c>
      <c r="AZ522" s="15" t="n">
        <f aca="false">AK522</f>
        <v>84.5</v>
      </c>
      <c r="BA522" s="15" t="n">
        <f aca="false">AY522+AZ522</f>
        <v>420.5</v>
      </c>
      <c r="BB522" s="15" t="n">
        <f aca="false">AM522-AW522</f>
        <v>319.5</v>
      </c>
      <c r="BC522" s="4" t="s">
        <v>67</v>
      </c>
      <c r="BD522" s="31" t="s">
        <v>1063</v>
      </c>
    </row>
    <row r="523" customFormat="false" ht="15.75" hidden="false" customHeight="false" outlineLevel="0" collapsed="false">
      <c r="A523" s="16" t="n">
        <v>102</v>
      </c>
      <c r="B523" s="23" t="s">
        <v>205</v>
      </c>
      <c r="C523" s="4" t="s">
        <v>169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 t="n">
        <v>4.5</v>
      </c>
      <c r="T523" s="4" t="n">
        <v>4.5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11" t="n">
        <f aca="false">SUM(F523:AJ523)</f>
        <v>9</v>
      </c>
      <c r="AL523" s="4" t="n">
        <v>32</v>
      </c>
      <c r="AM523" s="17" t="n">
        <f aca="false">PRODUCT(AK523:AL523)</f>
        <v>288</v>
      </c>
      <c r="AN523" s="29" t="n">
        <v>0</v>
      </c>
      <c r="AO523" s="8"/>
      <c r="AP523" s="4"/>
      <c r="AQ523" s="30"/>
      <c r="AR523" s="10"/>
      <c r="AS523" s="14"/>
      <c r="AT523" s="24"/>
      <c r="AU523" s="15" t="n">
        <f aca="false">AN523+AO523+AR523+AS523+AT523</f>
        <v>0</v>
      </c>
      <c r="AV523" s="15"/>
      <c r="AW523" s="15" t="n">
        <f aca="false">AP523+AR523+AS523+AT523+AV523+AZ523</f>
        <v>9</v>
      </c>
      <c r="AX523" s="15" t="n">
        <f aca="false">AU523-AW523+AV523+AZ523</f>
        <v>0</v>
      </c>
      <c r="AY523" s="15" t="n">
        <v>114</v>
      </c>
      <c r="AZ523" s="15" t="n">
        <f aca="false">AK523</f>
        <v>9</v>
      </c>
      <c r="BA523" s="15" t="n">
        <f aca="false">AY523+AZ523</f>
        <v>123</v>
      </c>
      <c r="BB523" s="15" t="n">
        <f aca="false">AM523-AW523</f>
        <v>279</v>
      </c>
      <c r="BC523" s="31" t="s">
        <v>30</v>
      </c>
      <c r="BD523" s="31" t="s">
        <v>206</v>
      </c>
    </row>
    <row r="524" customFormat="false" ht="15.75" hidden="false" customHeight="false" outlineLevel="0" collapsed="false">
      <c r="A524" s="16" t="n">
        <v>685</v>
      </c>
      <c r="B524" s="4" t="s">
        <v>1029</v>
      </c>
      <c r="C524" s="4" t="s">
        <v>1000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n">
        <v>3</v>
      </c>
      <c r="O524" s="4" t="n">
        <v>3</v>
      </c>
      <c r="P524" s="4" t="n">
        <v>3</v>
      </c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11" t="n">
        <f aca="false">SUM(F524:AJ524)</f>
        <v>9</v>
      </c>
      <c r="AL524" s="4" t="n">
        <v>32</v>
      </c>
      <c r="AM524" s="17" t="n">
        <f aca="false">PRODUCT(AK524:AL524)</f>
        <v>288</v>
      </c>
      <c r="AN524" s="29"/>
      <c r="AO524" s="8"/>
      <c r="AP524" s="4"/>
      <c r="AQ524" s="30"/>
      <c r="AR524" s="10"/>
      <c r="AS524" s="14"/>
      <c r="AT524" s="12"/>
      <c r="AU524" s="15" t="n">
        <f aca="false">AN524+AO524+AR524+AS524+AT524</f>
        <v>0</v>
      </c>
      <c r="AV524" s="15"/>
      <c r="AW524" s="15" t="n">
        <f aca="false">AP524+AR524+AS524+AT524+AV524+AZ524</f>
        <v>9</v>
      </c>
      <c r="AX524" s="15"/>
      <c r="AY524" s="15"/>
      <c r="AZ524" s="15" t="n">
        <f aca="false">AK524</f>
        <v>9</v>
      </c>
      <c r="BA524" s="15" t="n">
        <f aca="false">AY524+AZ524</f>
        <v>9</v>
      </c>
      <c r="BB524" s="15" t="n">
        <f aca="false">AM524-AW524</f>
        <v>279</v>
      </c>
      <c r="BC524" s="4"/>
      <c r="BD524" s="4"/>
    </row>
    <row r="525" customFormat="false" ht="15.75" hidden="false" customHeight="false" outlineLevel="0" collapsed="false">
      <c r="A525" s="16" t="n">
        <v>402</v>
      </c>
      <c r="B525" s="4" t="s">
        <v>1288</v>
      </c>
      <c r="C525" s="4" t="s">
        <v>475</v>
      </c>
      <c r="D525" s="4"/>
      <c r="E525" s="4"/>
      <c r="F525" s="4" t="n">
        <v>3.5</v>
      </c>
      <c r="G525" s="4" t="n">
        <v>3.5</v>
      </c>
      <c r="H525" s="4" t="n">
        <v>3.5</v>
      </c>
      <c r="I525" s="4" t="n">
        <v>4.5</v>
      </c>
      <c r="J525" s="4" t="n">
        <v>5</v>
      </c>
      <c r="K525" s="4" t="n">
        <v>4.5</v>
      </c>
      <c r="L525" s="4" t="n">
        <v>5</v>
      </c>
      <c r="M525" s="4" t="n">
        <v>4.5</v>
      </c>
      <c r="N525" s="4" t="n">
        <v>3.5</v>
      </c>
      <c r="O525" s="4" t="n">
        <v>4.5</v>
      </c>
      <c r="P525" s="4" t="n">
        <v>4.5</v>
      </c>
      <c r="Q525" s="4" t="n">
        <v>3</v>
      </c>
      <c r="R525" s="4" t="n">
        <v>3.5</v>
      </c>
      <c r="S525" s="4" t="n">
        <v>3.5</v>
      </c>
      <c r="T525" s="4" t="n">
        <v>3.5</v>
      </c>
      <c r="U525" s="4" t="n">
        <v>4</v>
      </c>
      <c r="V525" s="4" t="n">
        <v>4.5</v>
      </c>
      <c r="W525" s="4" t="n">
        <v>4.5</v>
      </c>
      <c r="X525" s="4" t="n">
        <v>4.5</v>
      </c>
      <c r="Y525" s="4" t="n">
        <v>3.5</v>
      </c>
      <c r="Z525" s="4"/>
      <c r="AA525" s="4" t="n">
        <v>2</v>
      </c>
      <c r="AB525" s="4" t="n">
        <v>4.5</v>
      </c>
      <c r="AC525" s="4" t="n">
        <v>5</v>
      </c>
      <c r="AD525" s="4" t="n">
        <v>4.5</v>
      </c>
      <c r="AE525" s="4" t="n">
        <v>4.5</v>
      </c>
      <c r="AF525" s="4" t="n">
        <v>4.5</v>
      </c>
      <c r="AG525" s="4" t="n">
        <v>5</v>
      </c>
      <c r="AH525" s="4" t="n">
        <v>4</v>
      </c>
      <c r="AI525" s="4" t="n">
        <v>4.5</v>
      </c>
      <c r="AJ525" s="4" t="n">
        <v>5</v>
      </c>
      <c r="AK525" s="11" t="n">
        <f aca="false">SUM(F525:AJ525)</f>
        <v>124.5</v>
      </c>
      <c r="AL525" s="4" t="n">
        <v>32</v>
      </c>
      <c r="AM525" s="17" t="n">
        <f aca="false">PRODUCT(AK525:AL525)</f>
        <v>3984</v>
      </c>
      <c r="AN525" s="29" t="n">
        <v>88.5</v>
      </c>
      <c r="AO525" s="8"/>
      <c r="AP525" s="4" t="n">
        <v>88.5</v>
      </c>
      <c r="AQ525" s="30"/>
      <c r="AR525" s="10"/>
      <c r="AS525" s="14" t="n">
        <v>1000</v>
      </c>
      <c r="AT525" s="12" t="n">
        <v>2300</v>
      </c>
      <c r="AU525" s="15" t="n">
        <f aca="false">AN525+AO525+AR525+AS525+AT525</f>
        <v>3388.5</v>
      </c>
      <c r="AV525" s="15" t="n">
        <v>200</v>
      </c>
      <c r="AW525" s="15" t="n">
        <f aca="false">AP525+AR525+AS525+AT525+AV525+AZ525</f>
        <v>3713</v>
      </c>
      <c r="AX525" s="15" t="n">
        <f aca="false">AU525-AW525+AV525+AZ525</f>
        <v>0</v>
      </c>
      <c r="AY525" s="15" t="n">
        <v>305</v>
      </c>
      <c r="AZ525" s="15" t="n">
        <f aca="false">AK525</f>
        <v>124.5</v>
      </c>
      <c r="BA525" s="15" t="n">
        <f aca="false">AY525+AZ525</f>
        <v>429.5</v>
      </c>
      <c r="BB525" s="15" t="n">
        <f aca="false">AM525-AW525</f>
        <v>271</v>
      </c>
      <c r="BC525" s="4"/>
      <c r="BD525" s="4"/>
    </row>
    <row r="526" customFormat="false" ht="15.75" hidden="false" customHeight="false" outlineLevel="0" collapsed="false">
      <c r="A526" s="16" t="n">
        <v>860</v>
      </c>
      <c r="B526" s="4" t="s">
        <v>1173</v>
      </c>
      <c r="C526" s="4" t="s">
        <v>1233</v>
      </c>
      <c r="D526" s="4"/>
      <c r="E526" s="4"/>
      <c r="F526" s="4" t="n">
        <v>1.5</v>
      </c>
      <c r="G526" s="4" t="n">
        <v>2</v>
      </c>
      <c r="H526" s="4" t="n">
        <v>1.5</v>
      </c>
      <c r="I526" s="4" t="n">
        <v>2</v>
      </c>
      <c r="J526" s="4" t="n">
        <v>2</v>
      </c>
      <c r="K526" s="4" t="n">
        <v>1.5</v>
      </c>
      <c r="L526" s="4" t="n">
        <v>2</v>
      </c>
      <c r="M526" s="4" t="n">
        <v>3</v>
      </c>
      <c r="N526" s="4" t="n">
        <v>2</v>
      </c>
      <c r="O526" s="4" t="n">
        <v>3</v>
      </c>
      <c r="P526" s="4" t="n">
        <v>2</v>
      </c>
      <c r="Q526" s="4" t="n">
        <v>2.5</v>
      </c>
      <c r="R526" s="4" t="n">
        <v>2</v>
      </c>
      <c r="S526" s="4"/>
      <c r="T526" s="4" t="n">
        <v>1.5</v>
      </c>
      <c r="U526" s="4" t="n">
        <v>1.5</v>
      </c>
      <c r="V526" s="4" t="n">
        <v>1.5</v>
      </c>
      <c r="W526" s="4" t="n">
        <v>2</v>
      </c>
      <c r="X526" s="4" t="n">
        <v>1.5</v>
      </c>
      <c r="Y526" s="4" t="n">
        <v>1</v>
      </c>
      <c r="Z526" s="4" t="n">
        <v>1</v>
      </c>
      <c r="AA526" s="4"/>
      <c r="AB526" s="4" t="n">
        <v>1</v>
      </c>
      <c r="AC526" s="4" t="n">
        <v>1.5</v>
      </c>
      <c r="AD526" s="4"/>
      <c r="AE526" s="4" t="n">
        <v>1</v>
      </c>
      <c r="AF526" s="4" t="n">
        <v>1.5</v>
      </c>
      <c r="AG526" s="4"/>
      <c r="AH526" s="4" t="n">
        <v>1</v>
      </c>
      <c r="AI526" s="4" t="n">
        <v>1</v>
      </c>
      <c r="AJ526" s="4" t="n">
        <v>1.5</v>
      </c>
      <c r="AK526" s="11" t="n">
        <f aca="false">SUM(F526:AJ526)</f>
        <v>45.5</v>
      </c>
      <c r="AL526" s="4" t="n">
        <v>32</v>
      </c>
      <c r="AM526" s="17" t="n">
        <f aca="false">PRODUCT(AK526:AL526)</f>
        <v>1456</v>
      </c>
      <c r="AN526" s="29"/>
      <c r="AO526" s="8"/>
      <c r="AP526" s="4"/>
      <c r="AQ526" s="4"/>
      <c r="AR526" s="10"/>
      <c r="AS526" s="14"/>
      <c r="AT526" s="12" t="n">
        <v>1150</v>
      </c>
      <c r="AU526" s="15" t="n">
        <f aca="false">AN526+AO526+AR526+AS526+AT526</f>
        <v>1150</v>
      </c>
      <c r="AV526" s="4"/>
      <c r="AW526" s="15" t="n">
        <f aca="false">AP526+AR526+AS526+AT526+AV526+AZ526</f>
        <v>1195.5</v>
      </c>
      <c r="AX526" s="15" t="n">
        <f aca="false">AU526-AW526+AV526+AZ526</f>
        <v>0</v>
      </c>
      <c r="AY526" s="58" t="n">
        <v>0</v>
      </c>
      <c r="AZ526" s="15" t="n">
        <f aca="false">AK526</f>
        <v>45.5</v>
      </c>
      <c r="BA526" s="15" t="n">
        <f aca="false">AY526+AZ526</f>
        <v>45.5</v>
      </c>
      <c r="BB526" s="15" t="n">
        <f aca="false">AM526-AW526</f>
        <v>260.5</v>
      </c>
      <c r="BC526" s="4"/>
      <c r="BD526" s="4"/>
    </row>
    <row r="527" customFormat="false" ht="15.75" hidden="false" customHeight="false" outlineLevel="0" collapsed="false">
      <c r="A527" s="16" t="n">
        <v>220</v>
      </c>
      <c r="B527" s="23" t="s">
        <v>383</v>
      </c>
      <c r="C527" s="4" t="s">
        <v>377</v>
      </c>
      <c r="D527" s="4" t="n">
        <v>228773392</v>
      </c>
      <c r="E527" s="4" t="s">
        <v>384</v>
      </c>
      <c r="F527" s="4" t="n">
        <v>1</v>
      </c>
      <c r="G527" s="4" t="n">
        <v>1</v>
      </c>
      <c r="H527" s="4" t="n">
        <v>1</v>
      </c>
      <c r="I527" s="4" t="n">
        <v>1</v>
      </c>
      <c r="J527" s="4" t="n">
        <v>1</v>
      </c>
      <c r="K527" s="4" t="n">
        <v>1</v>
      </c>
      <c r="L527" s="4" t="n">
        <v>1</v>
      </c>
      <c r="M527" s="4" t="n">
        <v>1</v>
      </c>
      <c r="N527" s="4" t="n">
        <v>1</v>
      </c>
      <c r="O527" s="4" t="n">
        <v>1</v>
      </c>
      <c r="P527" s="4" t="n">
        <v>1</v>
      </c>
      <c r="Q527" s="4" t="n">
        <v>1</v>
      </c>
      <c r="R527" s="4" t="n">
        <v>1</v>
      </c>
      <c r="S527" s="4" t="n">
        <v>1</v>
      </c>
      <c r="T527" s="4" t="n">
        <v>1</v>
      </c>
      <c r="U527" s="4" t="n">
        <v>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11" t="n">
        <f aca="false">SUM(F527:AJ527)</f>
        <v>16</v>
      </c>
      <c r="AL527" s="4" t="n">
        <v>32</v>
      </c>
      <c r="AM527" s="17" t="n">
        <f aca="false">PRODUCT(AK527:AL527)</f>
        <v>512</v>
      </c>
      <c r="AN527" s="29" t="n">
        <v>254</v>
      </c>
      <c r="AO527" s="8"/>
      <c r="AP527" s="4" t="n">
        <v>254</v>
      </c>
      <c r="AQ527" s="30"/>
      <c r="AR527" s="10"/>
      <c r="AS527" s="14"/>
      <c r="AT527" s="24"/>
      <c r="AU527" s="15" t="n">
        <f aca="false">AN527+AO527+AR527+AS527+AT527</f>
        <v>254</v>
      </c>
      <c r="AV527" s="15"/>
      <c r="AW527" s="15" t="n">
        <f aca="false">AP527+AR527+AS527+AT527+AV527+AZ527</f>
        <v>270</v>
      </c>
      <c r="AX527" s="15" t="n">
        <f aca="false">AU527-AW527+AV527+AZ527</f>
        <v>0</v>
      </c>
      <c r="AY527" s="15" t="n">
        <v>156.5</v>
      </c>
      <c r="AZ527" s="15" t="n">
        <f aca="false">AK527</f>
        <v>16</v>
      </c>
      <c r="BA527" s="15" t="n">
        <f aca="false">AY527+AZ527</f>
        <v>172.5</v>
      </c>
      <c r="BB527" s="15" t="n">
        <f aca="false">AM527-AW527</f>
        <v>242</v>
      </c>
      <c r="BC527" s="31" t="s">
        <v>42</v>
      </c>
      <c r="BD527" s="31" t="s">
        <v>385</v>
      </c>
    </row>
    <row r="528" customFormat="false" ht="15.75" hidden="false" customHeight="false" outlineLevel="0" collapsed="false">
      <c r="A528" s="16" t="n">
        <v>292</v>
      </c>
      <c r="B528" s="23" t="s">
        <v>500</v>
      </c>
      <c r="C528" s="4" t="s">
        <v>475</v>
      </c>
      <c r="D528" s="4" t="n">
        <v>30076977</v>
      </c>
      <c r="E528" s="4"/>
      <c r="F528" s="4" t="n">
        <v>1.5</v>
      </c>
      <c r="G528" s="4" t="n">
        <v>1</v>
      </c>
      <c r="H528" s="4"/>
      <c r="I528" s="4" t="n">
        <v>1</v>
      </c>
      <c r="J528" s="4" t="n">
        <v>1</v>
      </c>
      <c r="K528" s="4"/>
      <c r="L528" s="4"/>
      <c r="M528" s="4"/>
      <c r="N528" s="4"/>
      <c r="O528" s="4" t="n">
        <v>1</v>
      </c>
      <c r="P528" s="4" t="n">
        <v>1</v>
      </c>
      <c r="Q528" s="4"/>
      <c r="R528" s="4"/>
      <c r="S528" s="4"/>
      <c r="T528" s="4"/>
      <c r="U528" s="4" t="n">
        <v>1</v>
      </c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11" t="n">
        <f aca="false">SUM(F528:AJ528)</f>
        <v>7.5</v>
      </c>
      <c r="AL528" s="4" t="n">
        <v>32</v>
      </c>
      <c r="AM528" s="17" t="n">
        <f aca="false">PRODUCT(AK528:AL528)</f>
        <v>240</v>
      </c>
      <c r="AN528" s="29"/>
      <c r="AO528" s="8"/>
      <c r="AP528" s="4"/>
      <c r="AQ528" s="30"/>
      <c r="AR528" s="10"/>
      <c r="AS528" s="14"/>
      <c r="AT528" s="24"/>
      <c r="AU528" s="15" t="n">
        <f aca="false">AN528+AO528+AR528+AS528+AT528</f>
        <v>0</v>
      </c>
      <c r="AV528" s="15"/>
      <c r="AW528" s="15" t="n">
        <f aca="false">AP528+AR528+AS528+AT528+AV528+AZ528</f>
        <v>7.5</v>
      </c>
      <c r="AX528" s="15"/>
      <c r="AY528" s="15" t="n">
        <v>271.5</v>
      </c>
      <c r="AZ528" s="15" t="n">
        <f aca="false">AK528</f>
        <v>7.5</v>
      </c>
      <c r="BA528" s="15" t="n">
        <f aca="false">AY528+AZ528</f>
        <v>279</v>
      </c>
      <c r="BB528" s="15" t="n">
        <f aca="false">AM528-AW528</f>
        <v>232.5</v>
      </c>
      <c r="BC528" s="4" t="s">
        <v>67</v>
      </c>
      <c r="BD528" s="31" t="s">
        <v>501</v>
      </c>
    </row>
    <row r="529" customFormat="false" ht="15.75" hidden="false" customHeight="false" outlineLevel="0" collapsed="false">
      <c r="A529" s="16" t="n">
        <v>305</v>
      </c>
      <c r="B529" s="4" t="s">
        <v>516</v>
      </c>
      <c r="C529" s="4" t="s">
        <v>475</v>
      </c>
      <c r="D529" s="4"/>
      <c r="E529" s="4"/>
      <c r="F529" s="4"/>
      <c r="G529" s="4" t="n">
        <v>1</v>
      </c>
      <c r="H529" s="4"/>
      <c r="I529" s="4" t="n">
        <v>1</v>
      </c>
      <c r="J529" s="4" t="n">
        <v>1.5</v>
      </c>
      <c r="K529" s="4"/>
      <c r="L529" s="4"/>
      <c r="M529" s="4"/>
      <c r="N529" s="4" t="n">
        <v>0.5</v>
      </c>
      <c r="O529" s="4"/>
      <c r="P529" s="4" t="n">
        <v>0.5</v>
      </c>
      <c r="Q529" s="4"/>
      <c r="R529" s="4"/>
      <c r="S529" s="4" t="n">
        <v>0.5</v>
      </c>
      <c r="T529" s="4"/>
      <c r="U529" s="4"/>
      <c r="V529" s="4" t="n">
        <v>0.5</v>
      </c>
      <c r="W529" s="4"/>
      <c r="X529" s="4"/>
      <c r="Y529" s="4"/>
      <c r="Z529" s="4" t="n">
        <v>0.5</v>
      </c>
      <c r="AA529" s="4"/>
      <c r="AB529" s="4" t="n">
        <v>1</v>
      </c>
      <c r="AC529" s="4"/>
      <c r="AD529" s="4" t="n">
        <v>0.5</v>
      </c>
      <c r="AE529" s="4"/>
      <c r="AF529" s="4"/>
      <c r="AG529" s="4"/>
      <c r="AH529" s="4"/>
      <c r="AI529" s="4"/>
      <c r="AJ529" s="4"/>
      <c r="AK529" s="11" t="n">
        <f aca="false">SUM(F529:AJ529)</f>
        <v>7.5</v>
      </c>
      <c r="AL529" s="4" t="n">
        <v>32</v>
      </c>
      <c r="AM529" s="17" t="n">
        <f aca="false">PRODUCT(AK529:AL529)</f>
        <v>240</v>
      </c>
      <c r="AN529" s="29"/>
      <c r="AO529" s="8"/>
      <c r="AP529" s="4"/>
      <c r="AQ529" s="30"/>
      <c r="AR529" s="10"/>
      <c r="AS529" s="14"/>
      <c r="AT529" s="24"/>
      <c r="AU529" s="15" t="n">
        <f aca="false">AN529+AO529+AR529+AS529+AT529</f>
        <v>0</v>
      </c>
      <c r="AV529" s="15"/>
      <c r="AW529" s="15" t="n">
        <f aca="false">AP529+AR529+AS529+AT529+AV529+AZ529</f>
        <v>7.5</v>
      </c>
      <c r="AX529" s="15"/>
      <c r="AY529" s="15" t="n">
        <v>100.5</v>
      </c>
      <c r="AZ529" s="15" t="n">
        <f aca="false">AK529</f>
        <v>7.5</v>
      </c>
      <c r="BA529" s="15" t="n">
        <f aca="false">AY529+AZ529</f>
        <v>108</v>
      </c>
      <c r="BB529" s="15" t="n">
        <f aca="false">AM529-AW529</f>
        <v>232.5</v>
      </c>
      <c r="BC529" s="4"/>
      <c r="BD529" s="31"/>
    </row>
    <row r="530" customFormat="false" ht="15.75" hidden="false" customHeight="false" outlineLevel="0" collapsed="false">
      <c r="A530" s="16" t="n">
        <v>759</v>
      </c>
      <c r="B530" s="4" t="s">
        <v>1119</v>
      </c>
      <c r="C530" s="4" t="s">
        <v>1033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 t="n">
        <v>1</v>
      </c>
      <c r="AD530" s="4" t="n">
        <v>1.5</v>
      </c>
      <c r="AE530" s="4" t="n">
        <v>0.5</v>
      </c>
      <c r="AF530" s="4" t="n">
        <v>0.5</v>
      </c>
      <c r="AG530" s="4"/>
      <c r="AH530" s="4" t="n">
        <v>1.5</v>
      </c>
      <c r="AI530" s="4" t="n">
        <v>1</v>
      </c>
      <c r="AJ530" s="4" t="n">
        <v>1</v>
      </c>
      <c r="AK530" s="11" t="n">
        <f aca="false">SUM(F530:AJ530)</f>
        <v>7</v>
      </c>
      <c r="AL530" s="4" t="n">
        <v>32</v>
      </c>
      <c r="AM530" s="17" t="n">
        <f aca="false">PRODUCT(AK530:AL530)</f>
        <v>224</v>
      </c>
      <c r="AN530" s="29"/>
      <c r="AO530" s="8"/>
      <c r="AP530" s="4"/>
      <c r="AQ530" s="30"/>
      <c r="AR530" s="10"/>
      <c r="AS530" s="14"/>
      <c r="AT530" s="12"/>
      <c r="AU530" s="15" t="n">
        <f aca="false">AN530+AO530+AR530+AS530+AT530</f>
        <v>0</v>
      </c>
      <c r="AV530" s="15"/>
      <c r="AW530" s="15" t="n">
        <f aca="false">AP530+AR530+AS530+AT530+AV530+AZ530</f>
        <v>7</v>
      </c>
      <c r="AX530" s="15"/>
      <c r="AY530" s="15"/>
      <c r="AZ530" s="15" t="n">
        <f aca="false">AK530</f>
        <v>7</v>
      </c>
      <c r="BA530" s="15" t="n">
        <f aca="false">AY530+AZ530</f>
        <v>7</v>
      </c>
      <c r="BB530" s="15" t="n">
        <f aca="false">AM530-AW530</f>
        <v>217</v>
      </c>
      <c r="BC530" s="4"/>
      <c r="BD530" s="4"/>
    </row>
    <row r="531" customFormat="false" ht="15.75" hidden="false" customHeight="false" outlineLevel="0" collapsed="false">
      <c r="A531" s="16" t="n">
        <v>877</v>
      </c>
      <c r="B531" s="4" t="s">
        <v>583</v>
      </c>
      <c r="C531" s="4" t="s">
        <v>1233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 t="n">
        <v>1</v>
      </c>
      <c r="X531" s="4" t="n">
        <v>1</v>
      </c>
      <c r="Y531" s="4" t="n">
        <v>1</v>
      </c>
      <c r="Z531" s="4" t="n">
        <v>1</v>
      </c>
      <c r="AA531" s="4" t="n">
        <v>1</v>
      </c>
      <c r="AB531" s="4" t="n">
        <v>1</v>
      </c>
      <c r="AC531" s="4"/>
      <c r="AD531" s="4" t="n">
        <v>1</v>
      </c>
      <c r="AE531" s="4"/>
      <c r="AF531" s="4"/>
      <c r="AG531" s="4"/>
      <c r="AH531" s="4"/>
      <c r="AI531" s="4"/>
      <c r="AJ531" s="4"/>
      <c r="AK531" s="11" t="n">
        <f aca="false">SUM(F531:AJ531)</f>
        <v>7</v>
      </c>
      <c r="AL531" s="4" t="n">
        <v>32</v>
      </c>
      <c r="AM531" s="17" t="n">
        <f aca="false">PRODUCT(AK531:AL531)</f>
        <v>224</v>
      </c>
      <c r="AN531" s="29"/>
      <c r="AO531" s="8"/>
      <c r="AP531" s="4"/>
      <c r="AQ531" s="4"/>
      <c r="AR531" s="10"/>
      <c r="AS531" s="14"/>
      <c r="AT531" s="12"/>
      <c r="AU531" s="15" t="n">
        <f aca="false">AN531+AO531+AR531+AS531+AT531</f>
        <v>0</v>
      </c>
      <c r="AV531" s="4"/>
      <c r="AW531" s="15" t="n">
        <f aca="false">AP531+AR531+AS531+AT531+AV531+AZ531</f>
        <v>7</v>
      </c>
      <c r="AX531" s="15" t="n">
        <f aca="false">AU531-AW531+AV531+AZ531</f>
        <v>0</v>
      </c>
      <c r="AY531" s="58" t="n">
        <v>0</v>
      </c>
      <c r="AZ531" s="15" t="n">
        <f aca="false">AK531</f>
        <v>7</v>
      </c>
      <c r="BA531" s="15" t="n">
        <f aca="false">AY531+AZ531</f>
        <v>7</v>
      </c>
      <c r="BB531" s="15" t="n">
        <f aca="false">AM531-AW531</f>
        <v>217</v>
      </c>
      <c r="BC531" s="4"/>
      <c r="BD531" s="4"/>
    </row>
    <row r="532" customFormat="false" ht="15.75" hidden="false" customHeight="false" outlineLevel="0" collapsed="false">
      <c r="A532" s="16" t="n">
        <v>509</v>
      </c>
      <c r="B532" s="23" t="s">
        <v>774</v>
      </c>
      <c r="C532" s="4" t="s">
        <v>728</v>
      </c>
      <c r="D532" s="4"/>
      <c r="E532" s="4"/>
      <c r="F532" s="4" t="n">
        <v>8</v>
      </c>
      <c r="G532" s="4" t="n">
        <v>7.5</v>
      </c>
      <c r="H532" s="4" t="n">
        <v>7</v>
      </c>
      <c r="I532" s="4" t="n">
        <v>7</v>
      </c>
      <c r="J532" s="4" t="n">
        <v>7</v>
      </c>
      <c r="K532" s="4" t="n">
        <v>7</v>
      </c>
      <c r="L532" s="4" t="n">
        <v>7</v>
      </c>
      <c r="M532" s="4" t="n">
        <v>7</v>
      </c>
      <c r="N532" s="4" t="n">
        <v>7</v>
      </c>
      <c r="O532" s="4" t="n">
        <v>7</v>
      </c>
      <c r="P532" s="4" t="n">
        <v>7.5</v>
      </c>
      <c r="Q532" s="4" t="n">
        <v>5.5</v>
      </c>
      <c r="R532" s="4" t="n">
        <v>7.5</v>
      </c>
      <c r="S532" s="4" t="n">
        <v>7</v>
      </c>
      <c r="T532" s="4" t="n">
        <v>6.5</v>
      </c>
      <c r="U532" s="4" t="n">
        <v>6.5</v>
      </c>
      <c r="V532" s="4" t="n">
        <v>7.5</v>
      </c>
      <c r="W532" s="4" t="n">
        <v>7.5</v>
      </c>
      <c r="X532" s="4" t="n">
        <v>7</v>
      </c>
      <c r="Y532" s="4" t="n">
        <v>7</v>
      </c>
      <c r="Z532" s="4" t="n">
        <v>5.5</v>
      </c>
      <c r="AA532" s="4" t="n">
        <v>7.5</v>
      </c>
      <c r="AB532" s="4" t="n">
        <v>8</v>
      </c>
      <c r="AC532" s="4" t="n">
        <v>7.5</v>
      </c>
      <c r="AD532" s="4" t="n">
        <v>7</v>
      </c>
      <c r="AE532" s="4" t="n">
        <v>8</v>
      </c>
      <c r="AF532" s="4" t="n">
        <v>8</v>
      </c>
      <c r="AG532" s="4" t="n">
        <v>5.5</v>
      </c>
      <c r="AH532" s="4" t="n">
        <v>8</v>
      </c>
      <c r="AI532" s="4" t="n">
        <v>7.5</v>
      </c>
      <c r="AJ532" s="4" t="n">
        <v>7</v>
      </c>
      <c r="AK532" s="11" t="n">
        <f aca="false">SUM(F532:AJ532)</f>
        <v>220.5</v>
      </c>
      <c r="AL532" s="4" t="n">
        <v>32</v>
      </c>
      <c r="AM532" s="17" t="n">
        <f aca="false">PRODUCT(AK532:AL532)</f>
        <v>7056</v>
      </c>
      <c r="AN532" s="29" t="n">
        <v>0</v>
      </c>
      <c r="AO532" s="39" t="n">
        <v>26000</v>
      </c>
      <c r="AP532" s="4" t="n">
        <v>4333</v>
      </c>
      <c r="AQ532" s="30"/>
      <c r="AR532" s="10"/>
      <c r="AS532" s="14"/>
      <c r="AT532" s="24" t="n">
        <v>2300</v>
      </c>
      <c r="AU532" s="15" t="n">
        <f aca="false">AN532+AO532+AR532+AS532+AT532</f>
        <v>28300</v>
      </c>
      <c r="AV532" s="15"/>
      <c r="AW532" s="15" t="n">
        <f aca="false">AP532+AR532+AS532+AT532+AV532+AZ532</f>
        <v>6853.5</v>
      </c>
      <c r="AX532" s="15" t="n">
        <f aca="false">AU532-AW532+AV532+AZ532</f>
        <v>21667</v>
      </c>
      <c r="AY532" s="15" t="n">
        <v>1353.5</v>
      </c>
      <c r="AZ532" s="15" t="n">
        <f aca="false">AK532</f>
        <v>220.5</v>
      </c>
      <c r="BA532" s="15" t="n">
        <f aca="false">AY532+AZ532</f>
        <v>1574</v>
      </c>
      <c r="BB532" s="15" t="n">
        <f aca="false">AM532-AW532</f>
        <v>202.5</v>
      </c>
      <c r="BC532" s="31" t="s">
        <v>42</v>
      </c>
      <c r="BD532" s="31" t="s">
        <v>775</v>
      </c>
    </row>
    <row r="533" customFormat="false" ht="15.75" hidden="false" customHeight="false" outlineLevel="0" collapsed="false">
      <c r="A533" s="16" t="n">
        <v>658</v>
      </c>
      <c r="B533" s="4" t="s">
        <v>1289</v>
      </c>
      <c r="C533" s="4" t="s">
        <v>954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 t="n">
        <v>6.5</v>
      </c>
      <c r="AD533" s="4"/>
      <c r="AE533" s="4"/>
      <c r="AF533" s="4"/>
      <c r="AG533" s="4"/>
      <c r="AH533" s="4"/>
      <c r="AI533" s="4"/>
      <c r="AJ533" s="4"/>
      <c r="AK533" s="11" t="n">
        <f aca="false">SUM(F533:AJ533)</f>
        <v>6.5</v>
      </c>
      <c r="AL533" s="4" t="n">
        <v>32</v>
      </c>
      <c r="AM533" s="17" t="n">
        <f aca="false">PRODUCT(AK533:AL533)</f>
        <v>208</v>
      </c>
      <c r="AN533" s="29"/>
      <c r="AO533" s="8"/>
      <c r="AP533" s="4"/>
      <c r="AQ533" s="30"/>
      <c r="AR533" s="10"/>
      <c r="AS533" s="14"/>
      <c r="AT533" s="12"/>
      <c r="AU533" s="15" t="n">
        <f aca="false">AN533+AO533+AR533+AS533+AT533</f>
        <v>0</v>
      </c>
      <c r="AV533" s="15"/>
      <c r="AW533" s="15" t="n">
        <f aca="false">AP533+AR533+AS533+AT533+AV533+AZ533</f>
        <v>6.5</v>
      </c>
      <c r="AX533" s="15"/>
      <c r="AY533" s="15"/>
      <c r="AZ533" s="15" t="n">
        <f aca="false">AK533</f>
        <v>6.5</v>
      </c>
      <c r="BA533" s="15" t="n">
        <f aca="false">AY533+AZ533</f>
        <v>6.5</v>
      </c>
      <c r="BB533" s="15" t="n">
        <f aca="false">AM533-AW533</f>
        <v>201.5</v>
      </c>
      <c r="BC533" s="4"/>
      <c r="BD533" s="4"/>
    </row>
    <row r="534" customFormat="false" ht="15.75" hidden="false" customHeight="false" outlineLevel="0" collapsed="false">
      <c r="A534" s="16" t="n">
        <v>627</v>
      </c>
      <c r="B534" s="23" t="s">
        <v>957</v>
      </c>
      <c r="C534" s="4" t="s">
        <v>954</v>
      </c>
      <c r="D534" s="4"/>
      <c r="E534" s="4"/>
      <c r="F534" s="4" t="n">
        <v>4</v>
      </c>
      <c r="G534" s="4" t="n">
        <v>3.5</v>
      </c>
      <c r="H534" s="4" t="n">
        <v>3</v>
      </c>
      <c r="I534" s="4" t="n">
        <v>4.5</v>
      </c>
      <c r="J534" s="4" t="n">
        <v>4.5</v>
      </c>
      <c r="K534" s="4" t="n">
        <v>3.5</v>
      </c>
      <c r="L534" s="4" t="n">
        <v>3.5</v>
      </c>
      <c r="M534" s="4" t="n">
        <v>3.5</v>
      </c>
      <c r="N534" s="4" t="n">
        <v>4</v>
      </c>
      <c r="O534" s="4" t="n">
        <v>4</v>
      </c>
      <c r="P534" s="4" t="n">
        <v>4.5</v>
      </c>
      <c r="Q534" s="4" t="n">
        <v>3</v>
      </c>
      <c r="R534" s="4" t="n">
        <v>4</v>
      </c>
      <c r="S534" s="4" t="n">
        <v>3.5</v>
      </c>
      <c r="T534" s="4" t="n">
        <v>4</v>
      </c>
      <c r="U534" s="4" t="n">
        <v>4</v>
      </c>
      <c r="V534" s="4" t="n">
        <v>4</v>
      </c>
      <c r="W534" s="4" t="n">
        <v>4</v>
      </c>
      <c r="X534" s="4" t="n">
        <v>4</v>
      </c>
      <c r="Y534" s="4" t="n">
        <v>3</v>
      </c>
      <c r="Z534" s="4" t="n">
        <v>4</v>
      </c>
      <c r="AA534" s="4" t="n">
        <v>4</v>
      </c>
      <c r="AB534" s="4" t="n">
        <v>3</v>
      </c>
      <c r="AC534" s="4" t="n">
        <v>4.5</v>
      </c>
      <c r="AD534" s="4" t="n">
        <v>3</v>
      </c>
      <c r="AE534" s="4" t="n">
        <v>4</v>
      </c>
      <c r="AF534" s="4"/>
      <c r="AG534" s="4" t="n">
        <v>2.5</v>
      </c>
      <c r="AH534" s="4" t="n">
        <v>4</v>
      </c>
      <c r="AI534" s="4" t="n">
        <v>3.5</v>
      </c>
      <c r="AJ534" s="4" t="n">
        <v>3.5</v>
      </c>
      <c r="AK534" s="11" t="n">
        <f aca="false">SUM(F534:AJ534)</f>
        <v>112</v>
      </c>
      <c r="AL534" s="4" t="n">
        <v>32</v>
      </c>
      <c r="AM534" s="17" t="n">
        <f aca="false">PRODUCT(AK534:AL534)</f>
        <v>3584</v>
      </c>
      <c r="AN534" s="29" t="n">
        <v>0</v>
      </c>
      <c r="AO534" s="8"/>
      <c r="AP534" s="4"/>
      <c r="AQ534" s="30"/>
      <c r="AR534" s="10"/>
      <c r="AS534" s="14"/>
      <c r="AT534" s="24" t="n">
        <v>2300</v>
      </c>
      <c r="AU534" s="15" t="n">
        <f aca="false">AN534+AO534+AR534+AS534+AT534</f>
        <v>2300</v>
      </c>
      <c r="AV534" s="15" t="n">
        <v>1000</v>
      </c>
      <c r="AW534" s="15" t="n">
        <f aca="false">AP534+AR534+AS534+AT534+AV534+AZ534</f>
        <v>3412</v>
      </c>
      <c r="AX534" s="15" t="n">
        <f aca="false">AU534-AW534+AV534+AZ534</f>
        <v>0</v>
      </c>
      <c r="AY534" s="15" t="n">
        <v>443.5</v>
      </c>
      <c r="AZ534" s="15" t="n">
        <f aca="false">AK534</f>
        <v>112</v>
      </c>
      <c r="BA534" s="15" t="n">
        <f aca="false">AY534+AZ534</f>
        <v>555.5</v>
      </c>
      <c r="BB534" s="15" t="n">
        <f aca="false">AM534-AW534</f>
        <v>172</v>
      </c>
      <c r="BC534" s="4"/>
      <c r="BD534" s="31"/>
    </row>
    <row r="535" customFormat="false" ht="15.75" hidden="false" customHeight="false" outlineLevel="0" collapsed="false">
      <c r="A535" s="16" t="n">
        <v>430</v>
      </c>
      <c r="B535" s="4" t="s">
        <v>662</v>
      </c>
      <c r="C535" s="4" t="s">
        <v>475</v>
      </c>
      <c r="D535" s="4"/>
      <c r="E535" s="4"/>
      <c r="F535" s="4" t="n">
        <v>2</v>
      </c>
      <c r="G535" s="4" t="n">
        <v>2</v>
      </c>
      <c r="H535" s="4" t="n">
        <v>2</v>
      </c>
      <c r="I535" s="4" t="n">
        <v>2</v>
      </c>
      <c r="J535" s="4" t="n">
        <v>2</v>
      </c>
      <c r="K535" s="4" t="n">
        <v>2</v>
      </c>
      <c r="L535" s="4" t="n">
        <v>1</v>
      </c>
      <c r="M535" s="4" t="n">
        <v>2.5</v>
      </c>
      <c r="N535" s="4" t="n">
        <v>2.5</v>
      </c>
      <c r="O535" s="4" t="n">
        <v>2.5</v>
      </c>
      <c r="P535" s="4" t="n">
        <v>2</v>
      </c>
      <c r="Q535" s="4" t="n">
        <v>3</v>
      </c>
      <c r="R535" s="4" t="n">
        <v>3</v>
      </c>
      <c r="S535" s="4" t="n">
        <v>3</v>
      </c>
      <c r="T535" s="4" t="n">
        <v>3</v>
      </c>
      <c r="U535" s="4" t="n">
        <v>3</v>
      </c>
      <c r="V535" s="4" t="n">
        <v>3</v>
      </c>
      <c r="W535" s="4" t="n">
        <v>2</v>
      </c>
      <c r="X535" s="4" t="n">
        <v>2</v>
      </c>
      <c r="Y535" s="4" t="n">
        <v>2.5</v>
      </c>
      <c r="Z535" s="4" t="n">
        <v>3</v>
      </c>
      <c r="AA535" s="4" t="n">
        <v>3</v>
      </c>
      <c r="AB535" s="4" t="n">
        <v>2.5</v>
      </c>
      <c r="AC535" s="4" t="n">
        <v>3</v>
      </c>
      <c r="AD535" s="4" t="n">
        <v>3</v>
      </c>
      <c r="AE535" s="4" t="n">
        <v>3</v>
      </c>
      <c r="AF535" s="4" t="n">
        <v>3</v>
      </c>
      <c r="AG535" s="4" t="n">
        <v>3</v>
      </c>
      <c r="AH535" s="4" t="n">
        <v>3</v>
      </c>
      <c r="AI535" s="4" t="n">
        <v>3</v>
      </c>
      <c r="AJ535" s="4" t="n">
        <v>3</v>
      </c>
      <c r="AK535" s="11" t="n">
        <f aca="false">SUM(F535:AJ535)</f>
        <v>79.5</v>
      </c>
      <c r="AL535" s="4" t="n">
        <v>32</v>
      </c>
      <c r="AM535" s="17" t="n">
        <f aca="false">PRODUCT(AK535:AL535)</f>
        <v>2544</v>
      </c>
      <c r="AN535" s="29" t="n">
        <v>0</v>
      </c>
      <c r="AO535" s="8"/>
      <c r="AP535" s="4"/>
      <c r="AQ535" s="30"/>
      <c r="AR535" s="10"/>
      <c r="AS535" s="14"/>
      <c r="AT535" s="12" t="n">
        <v>2300</v>
      </c>
      <c r="AU535" s="15" t="n">
        <f aca="false">AN535+AO535+AR535+AS535+AT535</f>
        <v>2300</v>
      </c>
      <c r="AV535" s="15"/>
      <c r="AW535" s="15" t="n">
        <f aca="false">AP535+AR535+AS535+AT535+AV535+AZ535</f>
        <v>2379.5</v>
      </c>
      <c r="AX535" s="15" t="n">
        <f aca="false">AU535-AW535+AV535+AZ535</f>
        <v>0</v>
      </c>
      <c r="AY535" s="15" t="n">
        <v>180.5</v>
      </c>
      <c r="AZ535" s="15" t="n">
        <f aca="false">AK535</f>
        <v>79.5</v>
      </c>
      <c r="BA535" s="15" t="n">
        <f aca="false">AY535+AZ535</f>
        <v>260</v>
      </c>
      <c r="BB535" s="15" t="n">
        <f aca="false">AM535-AW535</f>
        <v>164.5</v>
      </c>
      <c r="BC535" s="4"/>
      <c r="BD535" s="4"/>
    </row>
    <row r="536" customFormat="false" ht="15.75" hidden="false" customHeight="false" outlineLevel="0" collapsed="false">
      <c r="A536" s="16" t="n">
        <v>613</v>
      </c>
      <c r="B536" s="4" t="s">
        <v>939</v>
      </c>
      <c r="C536" s="4" t="s">
        <v>728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 t="n">
        <v>5</v>
      </c>
      <c r="AC536" s="4"/>
      <c r="AD536" s="4"/>
      <c r="AE536" s="4"/>
      <c r="AF536" s="4"/>
      <c r="AG536" s="4"/>
      <c r="AH536" s="4"/>
      <c r="AI536" s="4"/>
      <c r="AJ536" s="4"/>
      <c r="AK536" s="11" t="n">
        <f aca="false">SUM(F536:AJ536)</f>
        <v>5</v>
      </c>
      <c r="AL536" s="4" t="n">
        <v>32</v>
      </c>
      <c r="AM536" s="17" t="n">
        <f aca="false">PRODUCT(AK536:AL536)</f>
        <v>160</v>
      </c>
      <c r="AN536" s="29" t="n">
        <v>0</v>
      </c>
      <c r="AO536" s="8"/>
      <c r="AP536" s="4"/>
      <c r="AQ536" s="30"/>
      <c r="AR536" s="10"/>
      <c r="AS536" s="14"/>
      <c r="AT536" s="12"/>
      <c r="AU536" s="15" t="n">
        <f aca="false">AN536+AO536+AR536+AS536+AT536</f>
        <v>0</v>
      </c>
      <c r="AV536" s="15"/>
      <c r="AW536" s="15" t="n">
        <f aca="false">AP536+AR536+AS536+AT536+AV536+AZ536</f>
        <v>5</v>
      </c>
      <c r="AX536" s="15" t="n">
        <f aca="false">AU536-AW536+AV536+AZ536</f>
        <v>0</v>
      </c>
      <c r="AY536" s="15" t="n">
        <v>3</v>
      </c>
      <c r="AZ536" s="15" t="n">
        <f aca="false">AK536</f>
        <v>5</v>
      </c>
      <c r="BA536" s="15" t="n">
        <f aca="false">AY536+AZ536</f>
        <v>8</v>
      </c>
      <c r="BB536" s="15" t="n">
        <f aca="false">AM536-AW536</f>
        <v>155</v>
      </c>
      <c r="BC536" s="4"/>
      <c r="BD536" s="4"/>
    </row>
    <row r="537" customFormat="false" ht="15.75" hidden="false" customHeight="false" outlineLevel="0" collapsed="false">
      <c r="A537" s="16" t="n">
        <v>833</v>
      </c>
      <c r="B537" s="4" t="s">
        <v>1214</v>
      </c>
      <c r="C537" s="4" t="s">
        <v>1127</v>
      </c>
      <c r="D537" s="4"/>
      <c r="E537" s="4"/>
      <c r="F537" s="4" t="n">
        <v>2.5</v>
      </c>
      <c r="G537" s="4" t="n">
        <v>2.5</v>
      </c>
      <c r="H537" s="4" t="n">
        <v>2.5</v>
      </c>
      <c r="I537" s="4" t="n">
        <v>2</v>
      </c>
      <c r="J537" s="4" t="n">
        <v>2.5</v>
      </c>
      <c r="K537" s="4" t="n">
        <v>2.5</v>
      </c>
      <c r="L537" s="4" t="n">
        <v>3</v>
      </c>
      <c r="M537" s="4" t="n">
        <v>2.5</v>
      </c>
      <c r="N537" s="4" t="n">
        <v>3</v>
      </c>
      <c r="O537" s="4" t="n">
        <v>2</v>
      </c>
      <c r="P537" s="4" t="n">
        <v>3</v>
      </c>
      <c r="Q537" s="4" t="n">
        <v>2.5</v>
      </c>
      <c r="R537" s="4" t="n">
        <v>3</v>
      </c>
      <c r="S537" s="4" t="n">
        <v>3</v>
      </c>
      <c r="T537" s="4" t="n">
        <v>3</v>
      </c>
      <c r="U537" s="4" t="n">
        <v>2</v>
      </c>
      <c r="V537" s="4" t="n">
        <v>2</v>
      </c>
      <c r="W537" s="4" t="n">
        <v>2.5</v>
      </c>
      <c r="X537" s="4" t="n">
        <v>2.5</v>
      </c>
      <c r="Y537" s="4" t="n">
        <v>3</v>
      </c>
      <c r="Z537" s="4" t="n">
        <v>2.5</v>
      </c>
      <c r="AA537" s="4" t="n">
        <v>3</v>
      </c>
      <c r="AB537" s="4" t="n">
        <v>3</v>
      </c>
      <c r="AC537" s="4" t="n">
        <v>2.5</v>
      </c>
      <c r="AD537" s="4" t="n">
        <v>2.5</v>
      </c>
      <c r="AE537" s="4" t="n">
        <v>2.5</v>
      </c>
      <c r="AF537" s="4" t="n">
        <v>2.5</v>
      </c>
      <c r="AG537" s="4" t="n">
        <v>3</v>
      </c>
      <c r="AH537" s="4"/>
      <c r="AI537" s="4" t="n">
        <v>3</v>
      </c>
      <c r="AJ537" s="4" t="n">
        <v>3</v>
      </c>
      <c r="AK537" s="11" t="n">
        <f aca="false">SUM(F537:AJ537)</f>
        <v>79</v>
      </c>
      <c r="AL537" s="4" t="n">
        <v>32</v>
      </c>
      <c r="AM537" s="17" t="n">
        <f aca="false">PRODUCT(AK537:AL537)</f>
        <v>2528</v>
      </c>
      <c r="AN537" s="29" t="n">
        <v>0</v>
      </c>
      <c r="AO537" s="8"/>
      <c r="AP537" s="4"/>
      <c r="AQ537" s="30"/>
      <c r="AR537" s="10"/>
      <c r="AS537" s="14"/>
      <c r="AT537" s="12" t="n">
        <v>2300</v>
      </c>
      <c r="AU537" s="15" t="n">
        <f aca="false">AN537+AO537+AR537+AS537+AT537</f>
        <v>2300</v>
      </c>
      <c r="AV537" s="4"/>
      <c r="AW537" s="15" t="n">
        <f aca="false">AP537+AR537+AS537+AT537+AV537+AZ537</f>
        <v>2379</v>
      </c>
      <c r="AX537" s="15" t="n">
        <f aca="false">AU537-AW537+AV537+AZ537</f>
        <v>0</v>
      </c>
      <c r="AY537" s="4" t="n">
        <v>65</v>
      </c>
      <c r="AZ537" s="15" t="n">
        <f aca="false">AK537</f>
        <v>79</v>
      </c>
      <c r="BA537" s="15" t="n">
        <f aca="false">AY537+AZ537</f>
        <v>144</v>
      </c>
      <c r="BB537" s="15" t="n">
        <f aca="false">AM537-AW537</f>
        <v>149</v>
      </c>
      <c r="BC537" s="4"/>
      <c r="BD537" s="4"/>
    </row>
    <row r="538" customFormat="false" ht="15.75" hidden="false" customHeight="false" outlineLevel="0" collapsed="false">
      <c r="A538" s="16" t="n">
        <v>15</v>
      </c>
      <c r="B538" s="4" t="s">
        <v>57</v>
      </c>
      <c r="C538" s="4" t="s">
        <v>29</v>
      </c>
      <c r="D538" s="4"/>
      <c r="E538" s="4"/>
      <c r="F538" s="4"/>
      <c r="G538" s="4"/>
      <c r="H538" s="4" t="n">
        <v>4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11" t="n">
        <f aca="false">SUM(F538:AJ538)</f>
        <v>4</v>
      </c>
      <c r="AL538" s="4" t="n">
        <v>32</v>
      </c>
      <c r="AM538" s="17" t="n">
        <f aca="false">PRODUCT(AK538:AL538)</f>
        <v>128</v>
      </c>
      <c r="AN538" s="25" t="n">
        <v>0</v>
      </c>
      <c r="AO538" s="26"/>
      <c r="AP538" s="68"/>
      <c r="AQ538" s="27"/>
      <c r="AR538" s="10"/>
      <c r="AS538" s="14"/>
      <c r="AT538" s="12"/>
      <c r="AU538" s="15" t="n">
        <f aca="false">AN538+AO538+AR538+AS538+AT538</f>
        <v>0</v>
      </c>
      <c r="AV538" s="15"/>
      <c r="AW538" s="15" t="n">
        <f aca="false">AP538+AR538+AS538+AT538+AV538+AZ538</f>
        <v>4</v>
      </c>
      <c r="AX538" s="15" t="n">
        <f aca="false">AU538-AW538+AV538+AZ538</f>
        <v>0</v>
      </c>
      <c r="AY538" s="15" t="n">
        <v>512.5</v>
      </c>
      <c r="AZ538" s="15" t="n">
        <f aca="false">AK538</f>
        <v>4</v>
      </c>
      <c r="BA538" s="15" t="n">
        <f aca="false">AY538+AZ538</f>
        <v>516.5</v>
      </c>
      <c r="BB538" s="15" t="n">
        <f aca="false">AM538-AW538</f>
        <v>124</v>
      </c>
      <c r="BC538" s="4" t="s">
        <v>42</v>
      </c>
      <c r="BD538" s="4" t="s">
        <v>58</v>
      </c>
    </row>
    <row r="539" customFormat="false" ht="15.75" hidden="false" customHeight="false" outlineLevel="0" collapsed="false">
      <c r="A539" s="16" t="n">
        <v>22</v>
      </c>
      <c r="B539" s="4" t="s">
        <v>71</v>
      </c>
      <c r="C539" s="4" t="s">
        <v>29</v>
      </c>
      <c r="D539" s="4"/>
      <c r="E539" s="4"/>
      <c r="F539" s="4"/>
      <c r="G539" s="4"/>
      <c r="H539" s="4"/>
      <c r="I539" s="4"/>
      <c r="J539" s="4"/>
      <c r="K539" s="4"/>
      <c r="L539" s="4"/>
      <c r="M539" s="4" t="n">
        <v>2</v>
      </c>
      <c r="N539" s="4"/>
      <c r="O539" s="4" t="n">
        <v>2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11" t="n">
        <f aca="false">SUM(F539:AJ539)</f>
        <v>4</v>
      </c>
      <c r="AL539" s="4" t="n">
        <v>32</v>
      </c>
      <c r="AM539" s="17" t="n">
        <f aca="false">PRODUCT(AK539:AL539)</f>
        <v>128</v>
      </c>
      <c r="AN539" s="25" t="n">
        <v>0</v>
      </c>
      <c r="AO539" s="26"/>
      <c r="AP539" s="68"/>
      <c r="AQ539" s="27"/>
      <c r="AR539" s="10"/>
      <c r="AS539" s="14"/>
      <c r="AT539" s="12"/>
      <c r="AU539" s="15" t="n">
        <f aca="false">AN539+AO539+AR539+AS539+AT539</f>
        <v>0</v>
      </c>
      <c r="AV539" s="15"/>
      <c r="AW539" s="15" t="n">
        <f aca="false">AP539+AR539+AS539+AT539+AV539+AZ539</f>
        <v>4</v>
      </c>
      <c r="AX539" s="15" t="n">
        <f aca="false">AU539-AW539+AV539+AZ539</f>
        <v>0</v>
      </c>
      <c r="AY539" s="15" t="n">
        <v>412</v>
      </c>
      <c r="AZ539" s="15" t="n">
        <f aca="false">AK539</f>
        <v>4</v>
      </c>
      <c r="BA539" s="15" t="n">
        <f aca="false">AY539+AZ539</f>
        <v>416</v>
      </c>
      <c r="BB539" s="15" t="n">
        <f aca="false">AM539-AW539</f>
        <v>124</v>
      </c>
      <c r="BC539" s="4"/>
      <c r="BD539" s="4"/>
    </row>
    <row r="540" customFormat="false" ht="15.75" hidden="false" customHeight="false" outlineLevel="0" collapsed="false">
      <c r="A540" s="16" t="n">
        <v>78</v>
      </c>
      <c r="B540" s="4" t="s">
        <v>163</v>
      </c>
      <c r="C540" s="4" t="s">
        <v>88</v>
      </c>
      <c r="D540" s="4"/>
      <c r="E540" s="4"/>
      <c r="F540" s="4" t="n">
        <v>4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11" t="n">
        <f aca="false">SUM(F540:AJ540)</f>
        <v>4</v>
      </c>
      <c r="AL540" s="4" t="n">
        <v>32</v>
      </c>
      <c r="AM540" s="17" t="n">
        <f aca="false">PRODUCT(AK540:AL540)</f>
        <v>128</v>
      </c>
      <c r="AN540" s="29"/>
      <c r="AO540" s="8"/>
      <c r="AP540" s="4"/>
      <c r="AQ540" s="30"/>
      <c r="AR540" s="10"/>
      <c r="AS540" s="14"/>
      <c r="AT540" s="12"/>
      <c r="AU540" s="15" t="n">
        <f aca="false">AN540+AO540+AR540+AS540+AT540</f>
        <v>0</v>
      </c>
      <c r="AV540" s="15"/>
      <c r="AW540" s="15" t="n">
        <f aca="false">AP540+AR540+AS540+AT540+AV540+AZ540</f>
        <v>4</v>
      </c>
      <c r="AX540" s="15"/>
      <c r="AY540" s="15"/>
      <c r="AZ540" s="15" t="n">
        <f aca="false">AK540</f>
        <v>4</v>
      </c>
      <c r="BA540" s="15" t="n">
        <f aca="false">AY540+AZ540</f>
        <v>4</v>
      </c>
      <c r="BB540" s="15" t="n">
        <f aca="false">AM540-AW540</f>
        <v>124</v>
      </c>
      <c r="BC540" s="4"/>
      <c r="BD540" s="4"/>
    </row>
    <row r="541" customFormat="false" ht="15.75" hidden="false" customHeight="false" outlineLevel="0" collapsed="false">
      <c r="A541" s="16" t="n">
        <v>205</v>
      </c>
      <c r="B541" s="4" t="s">
        <v>298</v>
      </c>
      <c r="C541" s="4" t="s">
        <v>325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 t="n">
        <v>1.5</v>
      </c>
      <c r="AF541" s="4" t="n">
        <v>1</v>
      </c>
      <c r="AG541" s="4" t="n">
        <v>1</v>
      </c>
      <c r="AH541" s="4"/>
      <c r="AI541" s="4"/>
      <c r="AJ541" s="4"/>
      <c r="AK541" s="11" t="n">
        <f aca="false">SUM(F541:AJ541)</f>
        <v>3.5</v>
      </c>
      <c r="AL541" s="4" t="n">
        <v>32</v>
      </c>
      <c r="AM541" s="17" t="n">
        <f aca="false">PRODUCT(AK541:AL541)</f>
        <v>112</v>
      </c>
      <c r="AN541" s="29" t="n">
        <v>0</v>
      </c>
      <c r="AO541" s="8"/>
      <c r="AP541" s="4"/>
      <c r="AQ541" s="30"/>
      <c r="AR541" s="10"/>
      <c r="AS541" s="14"/>
      <c r="AT541" s="12"/>
      <c r="AU541" s="15" t="n">
        <f aca="false">AN541+AO541+AR541+AS541+AT541</f>
        <v>0</v>
      </c>
      <c r="AV541" s="15"/>
      <c r="AW541" s="15" t="n">
        <f aca="false">AP541+AR541+AS541+AT541+AV541+AZ541</f>
        <v>3.5</v>
      </c>
      <c r="AX541" s="15" t="n">
        <f aca="false">AU541-AW541+AV541+AZ541</f>
        <v>0</v>
      </c>
      <c r="AY541" s="15" t="n">
        <v>230.5</v>
      </c>
      <c r="AZ541" s="15" t="n">
        <f aca="false">AK541</f>
        <v>3.5</v>
      </c>
      <c r="BA541" s="15" t="n">
        <f aca="false">AY541+AZ541</f>
        <v>234</v>
      </c>
      <c r="BB541" s="15" t="n">
        <f aca="false">AM541-AW541</f>
        <v>108.5</v>
      </c>
      <c r="BC541" s="4"/>
      <c r="BD541" s="4"/>
    </row>
    <row r="542" customFormat="false" ht="15.75" hidden="false" customHeight="false" outlineLevel="0" collapsed="false">
      <c r="A542" s="16" t="n">
        <v>768</v>
      </c>
      <c r="B542" s="4" t="s">
        <v>1138</v>
      </c>
      <c r="C542" s="4" t="s">
        <v>1130</v>
      </c>
      <c r="D542" s="4"/>
      <c r="E542" s="4"/>
      <c r="F542" s="4" t="n">
        <v>3.5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11" t="n">
        <f aca="false">SUM(F542:AJ542)</f>
        <v>3.5</v>
      </c>
      <c r="AL542" s="4" t="n">
        <v>32</v>
      </c>
      <c r="AM542" s="17" t="n">
        <f aca="false">PRODUCT(AK542:AL542)</f>
        <v>112</v>
      </c>
      <c r="AN542" s="29" t="n">
        <v>0</v>
      </c>
      <c r="AO542" s="8"/>
      <c r="AP542" s="4" t="n">
        <v>0</v>
      </c>
      <c r="AQ542" s="30"/>
      <c r="AR542" s="10"/>
      <c r="AS542" s="14"/>
      <c r="AT542" s="12"/>
      <c r="AU542" s="15" t="n">
        <f aca="false">AN542+AO542+AR542+AS542+AT542</f>
        <v>0</v>
      </c>
      <c r="AV542" s="4"/>
      <c r="AW542" s="15" t="n">
        <f aca="false">AP542+AR542+AS542+AT542+AV542+AZ542</f>
        <v>3.5</v>
      </c>
      <c r="AX542" s="15" t="n">
        <f aca="false">AU542-AW542+AV542+AZ542</f>
        <v>0</v>
      </c>
      <c r="AY542" s="15" t="n">
        <v>618.5</v>
      </c>
      <c r="AZ542" s="15" t="n">
        <f aca="false">AK542</f>
        <v>3.5</v>
      </c>
      <c r="BA542" s="15" t="n">
        <f aca="false">AY542+AZ542</f>
        <v>622</v>
      </c>
      <c r="BB542" s="15" t="n">
        <f aca="false">AM542-AW542</f>
        <v>108.5</v>
      </c>
      <c r="BC542" s="4"/>
      <c r="BD542" s="4"/>
    </row>
    <row r="543" customFormat="false" ht="15.75" hidden="false" customHeight="false" outlineLevel="0" collapsed="false">
      <c r="A543" s="16" t="n">
        <v>855</v>
      </c>
      <c r="B543" s="4" t="s">
        <v>1242</v>
      </c>
      <c r="C543" s="4" t="s">
        <v>1233</v>
      </c>
      <c r="D543" s="4"/>
      <c r="E543" s="4"/>
      <c r="F543" s="4" t="n">
        <v>3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11" t="n">
        <f aca="false">SUM(F543:AJ543)</f>
        <v>3</v>
      </c>
      <c r="AL543" s="4" t="n">
        <v>32</v>
      </c>
      <c r="AM543" s="17" t="n">
        <f aca="false">PRODUCT(AK543:AL543)</f>
        <v>96</v>
      </c>
      <c r="AN543" s="29"/>
      <c r="AO543" s="8"/>
      <c r="AP543" s="4"/>
      <c r="AQ543" s="4"/>
      <c r="AR543" s="10"/>
      <c r="AS543" s="14"/>
      <c r="AT543" s="12"/>
      <c r="AU543" s="15" t="n">
        <f aca="false">AN543+AO543+AR543+AS543+AT543</f>
        <v>0</v>
      </c>
      <c r="AV543" s="4"/>
      <c r="AW543" s="15" t="n">
        <f aca="false">AP543+AR543+AS543+AT543+AV543+AZ543</f>
        <v>3</v>
      </c>
      <c r="AX543" s="15" t="n">
        <f aca="false">AU543-AW543+AV543+AZ543</f>
        <v>0</v>
      </c>
      <c r="AY543" s="58" t="n">
        <v>0</v>
      </c>
      <c r="AZ543" s="15" t="n">
        <f aca="false">AK543</f>
        <v>3</v>
      </c>
      <c r="BA543" s="15" t="n">
        <f aca="false">AY543+AZ543</f>
        <v>3</v>
      </c>
      <c r="BB543" s="15" t="n">
        <f aca="false">AM543-AW543</f>
        <v>93</v>
      </c>
      <c r="BC543" s="4"/>
      <c r="BD543" s="4"/>
    </row>
    <row r="544" customFormat="false" ht="15.75" hidden="false" customHeight="false" outlineLevel="0" collapsed="false">
      <c r="A544" s="16" t="n">
        <v>774</v>
      </c>
      <c r="B544" s="4" t="s">
        <v>1143</v>
      </c>
      <c r="C544" s="4" t="s">
        <v>1130</v>
      </c>
      <c r="D544" s="4"/>
      <c r="E544" s="4"/>
      <c r="F544" s="4" t="n">
        <v>1.5</v>
      </c>
      <c r="G544" s="4" t="n">
        <v>1.5</v>
      </c>
      <c r="H544" s="4" t="n">
        <v>1.5</v>
      </c>
      <c r="I544" s="4" t="n">
        <v>1.5</v>
      </c>
      <c r="J544" s="4" t="n">
        <v>1.5</v>
      </c>
      <c r="K544" s="4" t="n">
        <v>1.5</v>
      </c>
      <c r="L544" s="4" t="n">
        <v>1.5</v>
      </c>
      <c r="M544" s="4" t="n">
        <v>1</v>
      </c>
      <c r="N544" s="4" t="n">
        <v>1</v>
      </c>
      <c r="O544" s="4" t="n">
        <v>1</v>
      </c>
      <c r="P544" s="4" t="n">
        <v>1</v>
      </c>
      <c r="Q544" s="4" t="n">
        <v>1</v>
      </c>
      <c r="R544" s="4" t="n">
        <v>1</v>
      </c>
      <c r="S544" s="4"/>
      <c r="T544" s="4"/>
      <c r="U544" s="4" t="n">
        <v>1</v>
      </c>
      <c r="V544" s="4" t="n">
        <v>1</v>
      </c>
      <c r="W544" s="4" t="n">
        <v>1</v>
      </c>
      <c r="X544" s="4" t="n">
        <v>1</v>
      </c>
      <c r="Y544" s="4" t="n">
        <v>1</v>
      </c>
      <c r="Z544" s="4" t="n">
        <v>1</v>
      </c>
      <c r="AA544" s="4" t="n">
        <v>1</v>
      </c>
      <c r="AB544" s="4" t="n">
        <v>1</v>
      </c>
      <c r="AC544" s="4"/>
      <c r="AD544" s="4" t="n">
        <v>1</v>
      </c>
      <c r="AE544" s="4"/>
      <c r="AF544" s="4"/>
      <c r="AG544" s="4"/>
      <c r="AH544" s="4"/>
      <c r="AI544" s="4"/>
      <c r="AJ544" s="4"/>
      <c r="AK544" s="11" t="n">
        <f aca="false">SUM(F544:AJ544)</f>
        <v>25.5</v>
      </c>
      <c r="AL544" s="4" t="n">
        <v>32</v>
      </c>
      <c r="AM544" s="17" t="n">
        <f aca="false">PRODUCT(AK544:AL544)</f>
        <v>816</v>
      </c>
      <c r="AN544" s="29" t="n">
        <v>0</v>
      </c>
      <c r="AO544" s="8"/>
      <c r="AP544" s="4"/>
      <c r="AQ544" s="30"/>
      <c r="AR544" s="10"/>
      <c r="AS544" s="14"/>
      <c r="AT544" s="12" t="n">
        <v>700</v>
      </c>
      <c r="AU544" s="15" t="n">
        <f aca="false">AN544+AO544+AR544+AS544+AT544</f>
        <v>700</v>
      </c>
      <c r="AV544" s="4"/>
      <c r="AW544" s="15" t="n">
        <f aca="false">AP544+AR544+AS544+AT544+AV544+AZ544</f>
        <v>725.5</v>
      </c>
      <c r="AX544" s="15" t="n">
        <f aca="false">AU544-AW544+AV544+AZ544</f>
        <v>0</v>
      </c>
      <c r="AY544" s="4" t="n">
        <v>142</v>
      </c>
      <c r="AZ544" s="15" t="n">
        <f aca="false">AK544</f>
        <v>25.5</v>
      </c>
      <c r="BA544" s="15" t="n">
        <f aca="false">AY544+AZ544</f>
        <v>167.5</v>
      </c>
      <c r="BB544" s="15" t="n">
        <f aca="false">AM544-AW544</f>
        <v>90.5</v>
      </c>
      <c r="BC544" s="4"/>
      <c r="BD544" s="4"/>
    </row>
    <row r="545" customFormat="false" ht="15.75" hidden="false" customHeight="false" outlineLevel="0" collapsed="false">
      <c r="A545" s="16" t="n">
        <v>802</v>
      </c>
      <c r="B545" s="4" t="s">
        <v>1175</v>
      </c>
      <c r="C545" s="4" t="s">
        <v>1130</v>
      </c>
      <c r="D545" s="4"/>
      <c r="E545" s="4"/>
      <c r="F545" s="4" t="n">
        <v>2.5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11" t="n">
        <f aca="false">SUM(F545:AJ545)</f>
        <v>2.5</v>
      </c>
      <c r="AL545" s="4" t="n">
        <v>32</v>
      </c>
      <c r="AM545" s="17" t="n">
        <f aca="false">PRODUCT(AK545:AL545)</f>
        <v>80</v>
      </c>
      <c r="AN545" s="29"/>
      <c r="AO545" s="8"/>
      <c r="AP545" s="4"/>
      <c r="AQ545" s="30"/>
      <c r="AR545" s="10"/>
      <c r="AS545" s="14"/>
      <c r="AT545" s="12"/>
      <c r="AU545" s="15" t="n">
        <f aca="false">AN545+AO545+AR545+AS545+AT545</f>
        <v>0</v>
      </c>
      <c r="AV545" s="4"/>
      <c r="AW545" s="15" t="n">
        <f aca="false">AP545+AR545+AS545+AT545+AV545+AZ545</f>
        <v>2.5</v>
      </c>
      <c r="AX545" s="15"/>
      <c r="AY545" s="4"/>
      <c r="AZ545" s="15" t="n">
        <f aca="false">AK545</f>
        <v>2.5</v>
      </c>
      <c r="BA545" s="15" t="n">
        <f aca="false">AY545+AZ545</f>
        <v>2.5</v>
      </c>
      <c r="BB545" s="15" t="n">
        <f aca="false">AM545-AW545</f>
        <v>77.5</v>
      </c>
      <c r="BC545" s="4"/>
      <c r="BD545" s="4"/>
    </row>
    <row r="546" customFormat="false" ht="15.75" hidden="false" customHeight="false" outlineLevel="0" collapsed="false">
      <c r="A546" s="16" t="n">
        <v>703</v>
      </c>
      <c r="B546" s="4" t="s">
        <v>1054</v>
      </c>
      <c r="C546" s="4" t="s">
        <v>1033</v>
      </c>
      <c r="D546" s="4"/>
      <c r="E546" s="4"/>
      <c r="F546" s="4"/>
      <c r="G546" s="4"/>
      <c r="H546" s="4" t="n">
        <v>1</v>
      </c>
      <c r="I546" s="4" t="n">
        <v>1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11" t="n">
        <f aca="false">SUM(F546:AJ546)</f>
        <v>2</v>
      </c>
      <c r="AL546" s="4" t="n">
        <v>32</v>
      </c>
      <c r="AM546" s="17" t="n">
        <f aca="false">PRODUCT(AK546:AL546)</f>
        <v>64</v>
      </c>
      <c r="AN546" s="29" t="n">
        <v>0</v>
      </c>
      <c r="AO546" s="8"/>
      <c r="AP546" s="4"/>
      <c r="AQ546" s="30"/>
      <c r="AR546" s="10"/>
      <c r="AS546" s="14"/>
      <c r="AT546" s="24"/>
      <c r="AU546" s="15" t="n">
        <f aca="false">AN546+AO546+AR546+AS546+AT546</f>
        <v>0</v>
      </c>
      <c r="AV546" s="15"/>
      <c r="AW546" s="15" t="n">
        <f aca="false">AP546+AR546+AS546+AT546+AV546+AZ546</f>
        <v>2</v>
      </c>
      <c r="AX546" s="15" t="n">
        <f aca="false">AU546-AW546+AV546+AZ546</f>
        <v>0</v>
      </c>
      <c r="AY546" s="15" t="n">
        <v>250</v>
      </c>
      <c r="AZ546" s="15" t="n">
        <f aca="false">AK546</f>
        <v>2</v>
      </c>
      <c r="BA546" s="15" t="n">
        <f aca="false">AY546+AZ546</f>
        <v>252</v>
      </c>
      <c r="BB546" s="15" t="n">
        <f aca="false">AM546-AW546</f>
        <v>62</v>
      </c>
      <c r="BC546" s="4" t="s">
        <v>67</v>
      </c>
      <c r="BD546" s="31" t="s">
        <v>1055</v>
      </c>
    </row>
    <row r="547" customFormat="false" ht="15.75" hidden="false" customHeight="false" outlineLevel="0" collapsed="false">
      <c r="A547" s="16" t="n">
        <v>735</v>
      </c>
      <c r="B547" s="4" t="s">
        <v>1093</v>
      </c>
      <c r="C547" s="4" t="s">
        <v>1033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 t="n">
        <v>2</v>
      </c>
      <c r="AE547" s="4"/>
      <c r="AF547" s="4"/>
      <c r="AG547" s="4"/>
      <c r="AH547" s="4"/>
      <c r="AI547" s="4"/>
      <c r="AJ547" s="4"/>
      <c r="AK547" s="11" t="n">
        <f aca="false">SUM(F547:AJ547)</f>
        <v>2</v>
      </c>
      <c r="AL547" s="4" t="n">
        <v>32</v>
      </c>
      <c r="AM547" s="17" t="n">
        <f aca="false">PRODUCT(AK547:AL547)</f>
        <v>64</v>
      </c>
      <c r="AN547" s="29" t="n">
        <v>0</v>
      </c>
      <c r="AO547" s="8"/>
      <c r="AP547" s="4"/>
      <c r="AQ547" s="30"/>
      <c r="AR547" s="10"/>
      <c r="AS547" s="14"/>
      <c r="AT547" s="12"/>
      <c r="AU547" s="15" t="n">
        <f aca="false">AN547+AO547+AR547+AS547+AT547</f>
        <v>0</v>
      </c>
      <c r="AV547" s="15"/>
      <c r="AW547" s="15" t="n">
        <f aca="false">AP547+AR547+AS547+AT547+AV547+AZ547</f>
        <v>2</v>
      </c>
      <c r="AX547" s="15" t="n">
        <f aca="false">AU547-AW547+AV547+AZ547</f>
        <v>0</v>
      </c>
      <c r="AY547" s="15" t="n">
        <v>162</v>
      </c>
      <c r="AZ547" s="15" t="n">
        <f aca="false">AK547</f>
        <v>2</v>
      </c>
      <c r="BA547" s="15" t="n">
        <f aca="false">AY547+AZ547</f>
        <v>164</v>
      </c>
      <c r="BB547" s="15" t="n">
        <f aca="false">AM547-AW547</f>
        <v>62</v>
      </c>
      <c r="BC547" s="4"/>
      <c r="BD547" s="4"/>
    </row>
    <row r="548" customFormat="false" ht="15.75" hidden="false" customHeight="false" outlineLevel="0" collapsed="false">
      <c r="A548" s="16" t="n">
        <v>761</v>
      </c>
      <c r="B548" s="4" t="s">
        <v>1122</v>
      </c>
      <c r="C548" s="4" t="s">
        <v>1033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 t="n">
        <v>2</v>
      </c>
      <c r="AK548" s="11" t="n">
        <f aca="false">SUM(F548:AJ548)</f>
        <v>2</v>
      </c>
      <c r="AL548" s="4" t="n">
        <v>32</v>
      </c>
      <c r="AM548" s="17" t="n">
        <f aca="false">PRODUCT(AK548:AL548)</f>
        <v>64</v>
      </c>
      <c r="AN548" s="29"/>
      <c r="AO548" s="8"/>
      <c r="AP548" s="4"/>
      <c r="AQ548" s="30"/>
      <c r="AR548" s="10"/>
      <c r="AS548" s="14"/>
      <c r="AT548" s="12"/>
      <c r="AU548" s="15" t="n">
        <f aca="false">AN548+AO548+AR548+AS548+AT548</f>
        <v>0</v>
      </c>
      <c r="AV548" s="15"/>
      <c r="AW548" s="15" t="n">
        <f aca="false">AP548+AR548+AS548+AT548+AV548+AZ548</f>
        <v>2</v>
      </c>
      <c r="AX548" s="15"/>
      <c r="AY548" s="15"/>
      <c r="AZ548" s="15" t="n">
        <f aca="false">AK548</f>
        <v>2</v>
      </c>
      <c r="BA548" s="15" t="n">
        <f aca="false">AY548+AZ548</f>
        <v>2</v>
      </c>
      <c r="BB548" s="15" t="n">
        <f aca="false">AM548-AW548</f>
        <v>62</v>
      </c>
      <c r="BC548" s="4"/>
      <c r="BD548" s="4"/>
    </row>
    <row r="549" customFormat="false" ht="15.75" hidden="false" customHeight="false" outlineLevel="0" collapsed="false">
      <c r="A549" s="16" t="n">
        <v>803</v>
      </c>
      <c r="B549" s="4" t="s">
        <v>1176</v>
      </c>
      <c r="C549" s="4" t="s">
        <v>1130</v>
      </c>
      <c r="D549" s="4"/>
      <c r="E549" s="4"/>
      <c r="F549" s="4" t="n">
        <v>2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11" t="n">
        <f aca="false">SUM(F549:AJ549)</f>
        <v>2</v>
      </c>
      <c r="AL549" s="4" t="n">
        <v>32</v>
      </c>
      <c r="AM549" s="17" t="n">
        <f aca="false">PRODUCT(AK549:AL549)</f>
        <v>64</v>
      </c>
      <c r="AN549" s="29"/>
      <c r="AO549" s="8"/>
      <c r="AP549" s="4"/>
      <c r="AQ549" s="30"/>
      <c r="AR549" s="10"/>
      <c r="AS549" s="14"/>
      <c r="AT549" s="12"/>
      <c r="AU549" s="15" t="n">
        <f aca="false">AN549+AO549+AR549+AS549+AT549</f>
        <v>0</v>
      </c>
      <c r="AV549" s="4"/>
      <c r="AW549" s="15" t="n">
        <f aca="false">AP549+AR549+AS549+AT549+AV549+AZ549</f>
        <v>2</v>
      </c>
      <c r="AX549" s="15"/>
      <c r="AY549" s="4"/>
      <c r="AZ549" s="15" t="n">
        <f aca="false">AK549</f>
        <v>2</v>
      </c>
      <c r="BA549" s="15" t="n">
        <f aca="false">AY549+AZ549</f>
        <v>2</v>
      </c>
      <c r="BB549" s="15" t="n">
        <f aca="false">AM549-AW549</f>
        <v>62</v>
      </c>
      <c r="BC549" s="4"/>
      <c r="BD549" s="4"/>
    </row>
    <row r="550" customFormat="false" ht="15.75" hidden="false" customHeight="false" outlineLevel="0" collapsed="false">
      <c r="A550" s="16" t="n">
        <v>804</v>
      </c>
      <c r="B550" s="4" t="s">
        <v>1177</v>
      </c>
      <c r="C550" s="4" t="s">
        <v>1130</v>
      </c>
      <c r="D550" s="4"/>
      <c r="E550" s="4"/>
      <c r="F550" s="4" t="n">
        <v>1.5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11" t="n">
        <f aca="false">SUM(F550:AJ550)</f>
        <v>1.5</v>
      </c>
      <c r="AL550" s="4" t="n">
        <v>32</v>
      </c>
      <c r="AM550" s="17" t="n">
        <f aca="false">PRODUCT(AK550:AL550)</f>
        <v>48</v>
      </c>
      <c r="AN550" s="29"/>
      <c r="AO550" s="8"/>
      <c r="AP550" s="4"/>
      <c r="AQ550" s="30"/>
      <c r="AR550" s="10"/>
      <c r="AS550" s="14"/>
      <c r="AT550" s="12"/>
      <c r="AU550" s="15" t="n">
        <f aca="false">AN550+AO550+AR550+AS550+AT550</f>
        <v>0</v>
      </c>
      <c r="AV550" s="4"/>
      <c r="AW550" s="15" t="n">
        <f aca="false">AP550+AR550+AS550+AT550+AV550+AZ550</f>
        <v>1.5</v>
      </c>
      <c r="AX550" s="15"/>
      <c r="AY550" s="4"/>
      <c r="AZ550" s="15" t="n">
        <f aca="false">AK550</f>
        <v>1.5</v>
      </c>
      <c r="BA550" s="15" t="n">
        <f aca="false">AY550+AZ550</f>
        <v>1.5</v>
      </c>
      <c r="BB550" s="15" t="n">
        <f aca="false">AM550-AW550</f>
        <v>46.5</v>
      </c>
      <c r="BC550" s="4"/>
      <c r="BD550" s="4"/>
    </row>
    <row r="551" customFormat="false" ht="15.75" hidden="false" customHeight="false" outlineLevel="0" collapsed="false">
      <c r="A551" s="16" t="n">
        <v>754</v>
      </c>
      <c r="B551" s="4" t="s">
        <v>1114</v>
      </c>
      <c r="C551" s="4" t="s">
        <v>1033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 t="n">
        <v>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11" t="n">
        <f aca="false">SUM(F551:AJ551)</f>
        <v>1</v>
      </c>
      <c r="AL551" s="4" t="n">
        <v>32</v>
      </c>
      <c r="AM551" s="17" t="n">
        <f aca="false">PRODUCT(AK551:AL551)</f>
        <v>32</v>
      </c>
      <c r="AN551" s="29"/>
      <c r="AO551" s="8"/>
      <c r="AP551" s="4"/>
      <c r="AQ551" s="30"/>
      <c r="AR551" s="10"/>
      <c r="AS551" s="14"/>
      <c r="AT551" s="12"/>
      <c r="AU551" s="15" t="n">
        <f aca="false">AN551+AO551+AR551+AS551+AT551</f>
        <v>0</v>
      </c>
      <c r="AV551" s="15"/>
      <c r="AW551" s="15" t="n">
        <f aca="false">AP551+AR551+AS551+AT551+AV551+AZ551</f>
        <v>1</v>
      </c>
      <c r="AX551" s="15"/>
      <c r="AY551" s="15"/>
      <c r="AZ551" s="15" t="n">
        <f aca="false">AK551</f>
        <v>1</v>
      </c>
      <c r="BA551" s="15" t="n">
        <f aca="false">AY551+AZ551</f>
        <v>1</v>
      </c>
      <c r="BB551" s="15" t="n">
        <f aca="false">AM551-AW551</f>
        <v>31</v>
      </c>
      <c r="BC551" s="4"/>
      <c r="BD551" s="4"/>
    </row>
    <row r="552" customFormat="false" ht="15.75" hidden="false" customHeight="false" outlineLevel="0" collapsed="false">
      <c r="A552" s="16" t="n">
        <v>757</v>
      </c>
      <c r="B552" s="4" t="s">
        <v>1117</v>
      </c>
      <c r="C552" s="4" t="s">
        <v>1033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 t="n">
        <v>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11" t="n">
        <f aca="false">SUM(F552:AJ552)</f>
        <v>1</v>
      </c>
      <c r="AL552" s="4" t="n">
        <v>32</v>
      </c>
      <c r="AM552" s="17" t="n">
        <f aca="false">PRODUCT(AK552:AL552)</f>
        <v>32</v>
      </c>
      <c r="AN552" s="29"/>
      <c r="AO552" s="8"/>
      <c r="AP552" s="4"/>
      <c r="AQ552" s="30"/>
      <c r="AR552" s="10"/>
      <c r="AS552" s="14"/>
      <c r="AT552" s="12"/>
      <c r="AU552" s="15" t="n">
        <f aca="false">AN552+AO552+AR552+AS552+AT552</f>
        <v>0</v>
      </c>
      <c r="AV552" s="15"/>
      <c r="AW552" s="15" t="n">
        <f aca="false">AP552+AR552+AS552+AT552+AV552+AZ552</f>
        <v>1</v>
      </c>
      <c r="AX552" s="15"/>
      <c r="AY552" s="15"/>
      <c r="AZ552" s="15" t="n">
        <f aca="false">AK552</f>
        <v>1</v>
      </c>
      <c r="BA552" s="15" t="n">
        <f aca="false">AY552+AZ552</f>
        <v>1</v>
      </c>
      <c r="BB552" s="15" t="n">
        <f aca="false">AM552-AW552</f>
        <v>31</v>
      </c>
      <c r="BC552" s="4"/>
      <c r="BD552" s="4"/>
    </row>
    <row r="553" customFormat="false" ht="15.75" hidden="false" customHeight="false" outlineLevel="0" collapsed="false">
      <c r="A553" s="1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11"/>
      <c r="AL553" s="4"/>
      <c r="AM553" s="17"/>
      <c r="AN553" s="29"/>
      <c r="AO553" s="8"/>
      <c r="AP553" s="4"/>
      <c r="AQ553" s="30"/>
      <c r="AR553" s="10"/>
      <c r="AS553" s="14"/>
      <c r="AT553" s="12"/>
      <c r="AU553" s="15"/>
      <c r="AV553" s="15"/>
      <c r="AW553" s="15"/>
      <c r="AX553" s="15"/>
      <c r="AY553" s="15"/>
      <c r="AZ553" s="15"/>
      <c r="BA553" s="15"/>
      <c r="BB553" s="15"/>
      <c r="BC553" s="4"/>
      <c r="BD553" s="4"/>
    </row>
    <row r="554" customFormat="false" ht="15.75" hidden="false" customHeight="false" outlineLevel="0" collapsed="false">
      <c r="A554" s="1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11"/>
      <c r="AL554" s="4"/>
      <c r="AM554" s="17"/>
      <c r="AN554" s="29"/>
      <c r="AO554" s="8"/>
      <c r="AP554" s="4"/>
      <c r="AQ554" s="30"/>
      <c r="AR554" s="10"/>
      <c r="AS554" s="14"/>
      <c r="AT554" s="12"/>
      <c r="AU554" s="15"/>
      <c r="AV554" s="15"/>
      <c r="AW554" s="15"/>
      <c r="AX554" s="15"/>
      <c r="AY554" s="15"/>
      <c r="AZ554" s="15"/>
      <c r="BA554" s="15"/>
      <c r="BB554" s="15"/>
      <c r="BC554" s="4"/>
      <c r="BD554" s="4"/>
    </row>
    <row r="555" customFormat="false" ht="15.75" hidden="false" customHeight="false" outlineLevel="0" collapsed="false">
      <c r="A555" s="16" t="n">
        <v>1</v>
      </c>
      <c r="B555" s="23" t="s">
        <v>34</v>
      </c>
      <c r="C555" s="4" t="s">
        <v>29</v>
      </c>
      <c r="D555" s="4"/>
      <c r="E555" s="4"/>
      <c r="F555" s="4" t="n">
        <v>3</v>
      </c>
      <c r="G555" s="4" t="n">
        <v>2</v>
      </c>
      <c r="H555" s="4" t="n">
        <v>2.5</v>
      </c>
      <c r="I555" s="4" t="n">
        <v>2</v>
      </c>
      <c r="J555" s="4" t="n">
        <v>2.5</v>
      </c>
      <c r="K555" s="4" t="n">
        <v>3</v>
      </c>
      <c r="L555" s="4" t="n">
        <v>3</v>
      </c>
      <c r="M555" s="4" t="n">
        <v>2.5</v>
      </c>
      <c r="N555" s="4" t="n">
        <v>2.5</v>
      </c>
      <c r="O555" s="4" t="n">
        <v>2.5</v>
      </c>
      <c r="P555" s="4" t="n">
        <v>2</v>
      </c>
      <c r="Q555" s="4" t="n">
        <v>2.5</v>
      </c>
      <c r="R555" s="4" t="n">
        <v>2</v>
      </c>
      <c r="S555" s="4" t="n">
        <v>2.5</v>
      </c>
      <c r="T555" s="4" t="n">
        <v>2</v>
      </c>
      <c r="U555" s="4" t="n">
        <v>2</v>
      </c>
      <c r="V555" s="4" t="n">
        <v>2</v>
      </c>
      <c r="W555" s="4" t="n">
        <v>2</v>
      </c>
      <c r="X555" s="4" t="n">
        <v>1</v>
      </c>
      <c r="Y555" s="4" t="n">
        <v>1</v>
      </c>
      <c r="Z555" s="4" t="n">
        <v>1.5</v>
      </c>
      <c r="AA555" s="4" t="n">
        <v>1</v>
      </c>
      <c r="AB555" s="4"/>
      <c r="AC555" s="4" t="n">
        <v>1.5</v>
      </c>
      <c r="AD555" s="4"/>
      <c r="AE555" s="4"/>
      <c r="AF555" s="4"/>
      <c r="AG555" s="4"/>
      <c r="AH555" s="4"/>
      <c r="AI555" s="4" t="n">
        <v>2</v>
      </c>
      <c r="AJ555" s="4"/>
      <c r="AK555" s="11" t="n">
        <f aca="false">SUM(F555:AJ555)</f>
        <v>50.5</v>
      </c>
      <c r="AL555" s="4" t="n">
        <v>32</v>
      </c>
      <c r="AM555" s="17" t="n">
        <f aca="false">PRODUCT(AK555:AL555)</f>
        <v>1616</v>
      </c>
      <c r="AN555" s="18" t="n">
        <v>0</v>
      </c>
      <c r="AO555" s="19"/>
      <c r="AP555" s="65"/>
      <c r="AQ555" s="21"/>
      <c r="AR555" s="10"/>
      <c r="AS555" s="14"/>
      <c r="AT555" s="24" t="n">
        <v>2300</v>
      </c>
      <c r="AU555" s="15" t="n">
        <f aca="false">AN555+AO555+AR555+AS555+AT555</f>
        <v>2300</v>
      </c>
      <c r="AV555" s="15"/>
      <c r="AW555" s="15" t="n">
        <v>1616</v>
      </c>
      <c r="AX555" s="15" t="n">
        <f aca="false">AU555-AW555+AV555+AZ555</f>
        <v>734.5</v>
      </c>
      <c r="AY555" s="15" t="n">
        <v>432</v>
      </c>
      <c r="AZ555" s="15" t="n">
        <f aca="false">AK555</f>
        <v>50.5</v>
      </c>
      <c r="BA555" s="15" t="n">
        <f aca="false">AY555+AZ555</f>
        <v>482.5</v>
      </c>
      <c r="BB555" s="15" t="n">
        <f aca="false">AM555-AW555</f>
        <v>0</v>
      </c>
      <c r="BC555" s="23" t="s">
        <v>33</v>
      </c>
      <c r="BD555" s="23" t="s">
        <v>35</v>
      </c>
    </row>
    <row r="556" customFormat="false" ht="15.75" hidden="false" customHeight="false" outlineLevel="0" collapsed="false">
      <c r="A556" s="16" t="n">
        <v>2</v>
      </c>
      <c r="B556" s="23" t="s">
        <v>49</v>
      </c>
      <c r="C556" s="4" t="s">
        <v>29</v>
      </c>
      <c r="D556" s="4"/>
      <c r="E556" s="4"/>
      <c r="F556" s="4" t="n">
        <v>5</v>
      </c>
      <c r="G556" s="4" t="n">
        <v>5</v>
      </c>
      <c r="H556" s="4" t="n">
        <v>5</v>
      </c>
      <c r="I556" s="4" t="n">
        <v>5.5</v>
      </c>
      <c r="J556" s="4" t="n">
        <v>7</v>
      </c>
      <c r="K556" s="4" t="n">
        <v>6.5</v>
      </c>
      <c r="L556" s="4" t="n">
        <v>6</v>
      </c>
      <c r="M556" s="4" t="n">
        <v>6</v>
      </c>
      <c r="N556" s="4" t="n">
        <v>4</v>
      </c>
      <c r="O556" s="4" t="n">
        <v>6.5</v>
      </c>
      <c r="P556" s="4" t="n">
        <v>5</v>
      </c>
      <c r="Q556" s="4" t="n">
        <v>5.5</v>
      </c>
      <c r="R556" s="4" t="n">
        <v>5.5</v>
      </c>
      <c r="S556" s="4"/>
      <c r="T556" s="4" t="n">
        <v>4.5</v>
      </c>
      <c r="U556" s="4" t="n">
        <v>5.5</v>
      </c>
      <c r="V556" s="4" t="n">
        <v>5</v>
      </c>
      <c r="W556" s="4" t="n">
        <v>5</v>
      </c>
      <c r="X556" s="4" t="n">
        <v>4</v>
      </c>
      <c r="Y556" s="4" t="n">
        <v>5.5</v>
      </c>
      <c r="Z556" s="4" t="n">
        <v>1.5</v>
      </c>
      <c r="AA556" s="4" t="n">
        <v>4.5</v>
      </c>
      <c r="AB556" s="4" t="n">
        <v>5.5</v>
      </c>
      <c r="AC556" s="4" t="n">
        <v>4.5</v>
      </c>
      <c r="AD556" s="4" t="n">
        <v>5</v>
      </c>
      <c r="AE556" s="4" t="n">
        <v>5.5</v>
      </c>
      <c r="AF556" s="4" t="n">
        <v>4</v>
      </c>
      <c r="AG556" s="4" t="n">
        <v>2.5</v>
      </c>
      <c r="AH556" s="4" t="n">
        <v>3.5</v>
      </c>
      <c r="AI556" s="4" t="n">
        <v>5</v>
      </c>
      <c r="AJ556" s="4" t="n">
        <v>4</v>
      </c>
      <c r="AK556" s="11" t="n">
        <f aca="false">SUM(F556:AJ556)</f>
        <v>147.5</v>
      </c>
      <c r="AL556" s="4" t="n">
        <v>32</v>
      </c>
      <c r="AM556" s="17" t="n">
        <f aca="false">PRODUCT(AK556:AL556)</f>
        <v>4720</v>
      </c>
      <c r="AN556" s="18" t="n">
        <v>1639.5</v>
      </c>
      <c r="AO556" s="19"/>
      <c r="AP556" s="65" t="n">
        <v>1639</v>
      </c>
      <c r="AQ556" s="21"/>
      <c r="AR556" s="10"/>
      <c r="AS556" s="14" t="n">
        <v>1650</v>
      </c>
      <c r="AT556" s="24" t="n">
        <v>2300</v>
      </c>
      <c r="AU556" s="15" t="n">
        <f aca="false">AN556+AO556+AR556+AS556+AT556</f>
        <v>5589.5</v>
      </c>
      <c r="AV556" s="15"/>
      <c r="AW556" s="15" t="n">
        <v>4720</v>
      </c>
      <c r="AX556" s="15" t="n">
        <f aca="false">AU556-AW556+AV556+AZ556</f>
        <v>1017</v>
      </c>
      <c r="AY556" s="15" t="n">
        <v>578</v>
      </c>
      <c r="AZ556" s="15" t="n">
        <f aca="false">AK556</f>
        <v>147.5</v>
      </c>
      <c r="BA556" s="15" t="n">
        <f aca="false">AY556+AZ556</f>
        <v>725.5</v>
      </c>
      <c r="BB556" s="15" t="n">
        <f aca="false">AM556-AW556</f>
        <v>0</v>
      </c>
      <c r="BC556" s="23" t="s">
        <v>33</v>
      </c>
      <c r="BD556" s="23" t="s">
        <v>50</v>
      </c>
    </row>
    <row r="557" customFormat="false" ht="15.75" hidden="false" customHeight="false" outlineLevel="0" collapsed="false">
      <c r="A557" s="16" t="n">
        <v>3</v>
      </c>
      <c r="B557" s="4" t="s">
        <v>61</v>
      </c>
      <c r="C557" s="4" t="s">
        <v>29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11" t="n">
        <f aca="false">SUM(F557:AJ557)</f>
        <v>0</v>
      </c>
      <c r="AL557" s="4" t="n">
        <v>32</v>
      </c>
      <c r="AM557" s="17" t="n">
        <f aca="false">PRODUCT(AK557:AL557)</f>
        <v>0</v>
      </c>
      <c r="AN557" s="25" t="n">
        <v>0</v>
      </c>
      <c r="AO557" s="26"/>
      <c r="AP557" s="68"/>
      <c r="AQ557" s="27"/>
      <c r="AR557" s="10"/>
      <c r="AS557" s="14"/>
      <c r="AT557" s="12"/>
      <c r="AU557" s="15" t="n">
        <f aca="false">AN557+AO557+AR557+AS557+AT557</f>
        <v>0</v>
      </c>
      <c r="AV557" s="15"/>
      <c r="AW557" s="15" t="n">
        <f aca="false">AP557+AR557+AS557+AT557+AV557+AZ557</f>
        <v>0</v>
      </c>
      <c r="AX557" s="15" t="n">
        <f aca="false">AU557-AW557+AV557+AZ557</f>
        <v>0</v>
      </c>
      <c r="AY557" s="15" t="n">
        <v>102.5</v>
      </c>
      <c r="AZ557" s="15" t="n">
        <f aca="false">AK557</f>
        <v>0</v>
      </c>
      <c r="BA557" s="15" t="n">
        <f aca="false">AY557+AZ557</f>
        <v>102.5</v>
      </c>
      <c r="BB557" s="15" t="n">
        <f aca="false">AM557-AW557</f>
        <v>0</v>
      </c>
      <c r="BC557" s="4"/>
      <c r="BD557" s="4"/>
    </row>
    <row r="558" customFormat="false" ht="15.75" hidden="false" customHeight="false" outlineLevel="0" collapsed="false">
      <c r="A558" s="16" t="n">
        <v>4</v>
      </c>
      <c r="B558" s="4" t="s">
        <v>64</v>
      </c>
      <c r="C558" s="4" t="s">
        <v>29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11" t="n">
        <f aca="false">SUM(F558:AJ558)</f>
        <v>0</v>
      </c>
      <c r="AL558" s="4" t="n">
        <v>32</v>
      </c>
      <c r="AM558" s="17" t="n">
        <f aca="false">PRODUCT(AK558:AL558)</f>
        <v>0</v>
      </c>
      <c r="AN558" s="25" t="n">
        <v>65</v>
      </c>
      <c r="AO558" s="26"/>
      <c r="AP558" s="68" t="n">
        <v>0</v>
      </c>
      <c r="AQ558" s="27"/>
      <c r="AR558" s="10"/>
      <c r="AS558" s="14"/>
      <c r="AT558" s="12"/>
      <c r="AU558" s="15" t="n">
        <f aca="false">AN558+AO558+AR558+AS558+AT558</f>
        <v>65</v>
      </c>
      <c r="AV558" s="15"/>
      <c r="AW558" s="15" t="n">
        <f aca="false">AP558+AR558+AS558+AT558+AV558+AZ558</f>
        <v>0</v>
      </c>
      <c r="AX558" s="15" t="n">
        <f aca="false">AU558-AW558+AV558+AZ558</f>
        <v>65</v>
      </c>
      <c r="AY558" s="15" t="n">
        <v>250</v>
      </c>
      <c r="AZ558" s="15" t="n">
        <f aca="false">AK558</f>
        <v>0</v>
      </c>
      <c r="BA558" s="15" t="n">
        <f aca="false">AY558+AZ558</f>
        <v>250</v>
      </c>
      <c r="BB558" s="15" t="n">
        <f aca="false">AM558-AW558</f>
        <v>0</v>
      </c>
      <c r="BC558" s="4" t="s">
        <v>37</v>
      </c>
      <c r="BD558" s="4" t="s">
        <v>65</v>
      </c>
    </row>
    <row r="559" customFormat="false" ht="15.75" hidden="false" customHeight="false" outlineLevel="0" collapsed="false">
      <c r="A559" s="16" t="n">
        <v>5</v>
      </c>
      <c r="B559" s="4" t="s">
        <v>91</v>
      </c>
      <c r="C559" s="4" t="s">
        <v>88</v>
      </c>
      <c r="D559" s="4"/>
      <c r="E559" s="4"/>
      <c r="F559" s="4" t="n">
        <v>2.5</v>
      </c>
      <c r="G559" s="4" t="n">
        <v>2.5</v>
      </c>
      <c r="H559" s="4" t="n">
        <v>2.5</v>
      </c>
      <c r="I559" s="4" t="n">
        <v>2.5</v>
      </c>
      <c r="J559" s="4" t="n">
        <v>2.5</v>
      </c>
      <c r="K559" s="4" t="n">
        <v>3</v>
      </c>
      <c r="L559" s="4" t="n">
        <v>3.5</v>
      </c>
      <c r="M559" s="4" t="n">
        <v>3.5</v>
      </c>
      <c r="N559" s="4" t="n">
        <v>3.5</v>
      </c>
      <c r="O559" s="4" t="n">
        <v>4</v>
      </c>
      <c r="P559" s="4" t="n">
        <v>4</v>
      </c>
      <c r="Q559" s="4" t="n">
        <v>4.5</v>
      </c>
      <c r="R559" s="4" t="n">
        <v>5</v>
      </c>
      <c r="S559" s="4" t="n">
        <v>3</v>
      </c>
      <c r="T559" s="4" t="n">
        <v>4</v>
      </c>
      <c r="U559" s="4" t="n">
        <v>4</v>
      </c>
      <c r="V559" s="4" t="n">
        <v>4.5</v>
      </c>
      <c r="W559" s="4" t="n">
        <v>3.5</v>
      </c>
      <c r="X559" s="4" t="n">
        <v>4.5</v>
      </c>
      <c r="Y559" s="4" t="n">
        <v>4</v>
      </c>
      <c r="Z559" s="4" t="n">
        <v>4</v>
      </c>
      <c r="AA559" s="4" t="n">
        <v>5</v>
      </c>
      <c r="AB559" s="4" t="n">
        <v>5</v>
      </c>
      <c r="AC559" s="4" t="n">
        <v>5</v>
      </c>
      <c r="AD559" s="4" t="n">
        <v>4</v>
      </c>
      <c r="AE559" s="4" t="n">
        <v>5</v>
      </c>
      <c r="AF559" s="4" t="n">
        <v>4</v>
      </c>
      <c r="AG559" s="4" t="n">
        <v>5.5</v>
      </c>
      <c r="AH559" s="4" t="n">
        <v>5</v>
      </c>
      <c r="AI559" s="4" t="n">
        <v>4.5</v>
      </c>
      <c r="AJ559" s="4" t="n">
        <v>4</v>
      </c>
      <c r="AK559" s="11" t="n">
        <f aca="false">SUM(F559:AJ559)</f>
        <v>122</v>
      </c>
      <c r="AL559" s="4" t="n">
        <v>32</v>
      </c>
      <c r="AM559" s="17" t="n">
        <f aca="false">PRODUCT(AK559:AL559)</f>
        <v>3904</v>
      </c>
      <c r="AN559" s="32" t="n">
        <v>7816.5</v>
      </c>
      <c r="AO559" s="8"/>
      <c r="AP559" s="4" t="n">
        <v>3904</v>
      </c>
      <c r="AQ559" s="30"/>
      <c r="AR559" s="10"/>
      <c r="AS559" s="14"/>
      <c r="AT559" s="24"/>
      <c r="AU559" s="15" t="n">
        <f aca="false">AN559+AO559+AR559+AS559+AT559</f>
        <v>7816.5</v>
      </c>
      <c r="AV559" s="15" t="n">
        <v>500</v>
      </c>
      <c r="AW559" s="15" t="n">
        <v>3904</v>
      </c>
      <c r="AX559" s="15" t="n">
        <f aca="false">AU559-AW559+AV559+AZ559</f>
        <v>4534.5</v>
      </c>
      <c r="AY559" s="15" t="n">
        <v>215.5</v>
      </c>
      <c r="AZ559" s="15" t="n">
        <f aca="false">AK559</f>
        <v>122</v>
      </c>
      <c r="BA559" s="15" t="n">
        <f aca="false">AY559+AZ559</f>
        <v>337.5</v>
      </c>
      <c r="BB559" s="15" t="n">
        <f aca="false">AM559-AW559</f>
        <v>0</v>
      </c>
      <c r="BC559" s="4" t="s">
        <v>62</v>
      </c>
      <c r="BD559" s="31" t="s">
        <v>92</v>
      </c>
    </row>
    <row r="560" customFormat="false" ht="15.75" hidden="false" customHeight="false" outlineLevel="0" collapsed="false">
      <c r="A560" s="16" t="n">
        <v>6</v>
      </c>
      <c r="B560" s="4" t="s">
        <v>101</v>
      </c>
      <c r="C560" s="4" t="s">
        <v>88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11" t="n">
        <f aca="false">SUM(F560:AJ560)</f>
        <v>0</v>
      </c>
      <c r="AL560" s="4" t="n">
        <v>32</v>
      </c>
      <c r="AM560" s="17" t="n">
        <f aca="false">PRODUCT(AK560:AL560)</f>
        <v>0</v>
      </c>
      <c r="AN560" s="29" t="n">
        <v>1145</v>
      </c>
      <c r="AO560" s="8"/>
      <c r="AP560" s="4" t="n">
        <v>0</v>
      </c>
      <c r="AQ560" s="30"/>
      <c r="AR560" s="10"/>
      <c r="AS560" s="14"/>
      <c r="AT560" s="24"/>
      <c r="AU560" s="15" t="n">
        <f aca="false">AN560+AO560+AR560+AS560+AT560</f>
        <v>1145</v>
      </c>
      <c r="AV560" s="15"/>
      <c r="AW560" s="15" t="n">
        <f aca="false">AP560+AR560+AS560+AT560+AV560+AZ560</f>
        <v>0</v>
      </c>
      <c r="AX560" s="15" t="n">
        <f aca="false">AU560-AW560+AV560+AZ560</f>
        <v>1145</v>
      </c>
      <c r="AY560" s="15" t="n">
        <v>62.5</v>
      </c>
      <c r="AZ560" s="15" t="n">
        <f aca="false">AK560</f>
        <v>0</v>
      </c>
      <c r="BA560" s="15" t="n">
        <f aca="false">AY560+AZ560</f>
        <v>62.5</v>
      </c>
      <c r="BB560" s="15" t="n">
        <f aca="false">AM560-AW560</f>
        <v>0</v>
      </c>
      <c r="BC560" s="4" t="s">
        <v>37</v>
      </c>
      <c r="BD560" s="31" t="s">
        <v>102</v>
      </c>
    </row>
    <row r="561" customFormat="false" ht="15.75" hidden="false" customHeight="false" outlineLevel="0" collapsed="false">
      <c r="A561" s="16" t="n">
        <v>7</v>
      </c>
      <c r="B561" s="4" t="s">
        <v>108</v>
      </c>
      <c r="C561" s="4" t="s">
        <v>88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11" t="n">
        <f aca="false">SUM(F561:AJ561)</f>
        <v>0</v>
      </c>
      <c r="AL561" s="4" t="n">
        <v>32</v>
      </c>
      <c r="AM561" s="17" t="n">
        <f aca="false">PRODUCT(AK561:AL561)</f>
        <v>0</v>
      </c>
      <c r="AN561" s="29" t="n">
        <v>0</v>
      </c>
      <c r="AO561" s="8"/>
      <c r="AP561" s="4"/>
      <c r="AQ561" s="30"/>
      <c r="AR561" s="10"/>
      <c r="AS561" s="14"/>
      <c r="AT561" s="24"/>
      <c r="AU561" s="15" t="n">
        <f aca="false">AN561+AO561+AR561+AS561+AT561</f>
        <v>0</v>
      </c>
      <c r="AV561" s="15"/>
      <c r="AW561" s="15" t="n">
        <f aca="false">AP561+AR561+AS561+AT561+AV561+AZ561</f>
        <v>0</v>
      </c>
      <c r="AX561" s="15" t="n">
        <f aca="false">AU561-AW561+AV561+AZ561</f>
        <v>0</v>
      </c>
      <c r="AY561" s="15" t="n">
        <v>54</v>
      </c>
      <c r="AZ561" s="15" t="n">
        <f aca="false">AK561</f>
        <v>0</v>
      </c>
      <c r="BA561" s="15" t="n">
        <f aca="false">AY561+AZ561</f>
        <v>54</v>
      </c>
      <c r="BB561" s="15" t="n">
        <f aca="false">AM561-AW561</f>
        <v>0</v>
      </c>
      <c r="BC561" s="4" t="s">
        <v>33</v>
      </c>
      <c r="BD561" s="31" t="s">
        <v>109</v>
      </c>
    </row>
    <row r="562" customFormat="false" ht="15.75" hidden="false" customHeight="false" outlineLevel="0" collapsed="false">
      <c r="A562" s="16" t="n">
        <v>8</v>
      </c>
      <c r="B562" s="4" t="s">
        <v>113</v>
      </c>
      <c r="C562" s="4" t="s">
        <v>88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11" t="n">
        <f aca="false">SUM(F562:AJ562)</f>
        <v>0</v>
      </c>
      <c r="AL562" s="4" t="n">
        <v>32</v>
      </c>
      <c r="AM562" s="17" t="n">
        <f aca="false">PRODUCT(AK562:AL562)</f>
        <v>0</v>
      </c>
      <c r="AN562" s="29" t="n">
        <v>0</v>
      </c>
      <c r="AO562" s="8"/>
      <c r="AP562" s="4"/>
      <c r="AQ562" s="30"/>
      <c r="AR562" s="10"/>
      <c r="AS562" s="14"/>
      <c r="AT562" s="24"/>
      <c r="AU562" s="15" t="n">
        <f aca="false">AN562+AO562+AR562+AS562+AT562</f>
        <v>0</v>
      </c>
      <c r="AV562" s="15"/>
      <c r="AW562" s="15" t="n">
        <f aca="false">AP562+AR562+AS562+AT562+AV562+AZ562</f>
        <v>0</v>
      </c>
      <c r="AX562" s="15" t="n">
        <f aca="false">AU562-AW562+AV562+AZ562</f>
        <v>0</v>
      </c>
      <c r="AY562" s="15" t="n">
        <v>0</v>
      </c>
      <c r="AZ562" s="15" t="n">
        <f aca="false">AK562</f>
        <v>0</v>
      </c>
      <c r="BA562" s="15" t="n">
        <f aca="false">AY562+AZ562</f>
        <v>0</v>
      </c>
      <c r="BB562" s="15" t="n">
        <f aca="false">AM562-AW562</f>
        <v>0</v>
      </c>
      <c r="BC562" s="4" t="s">
        <v>42</v>
      </c>
      <c r="BD562" s="31" t="s">
        <v>114</v>
      </c>
    </row>
    <row r="563" customFormat="false" ht="15.75" hidden="false" customHeight="false" outlineLevel="0" collapsed="false">
      <c r="A563" s="16" t="n">
        <v>9</v>
      </c>
      <c r="B563" s="4" t="s">
        <v>120</v>
      </c>
      <c r="C563" s="4" t="s">
        <v>88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11" t="n">
        <f aca="false">SUM(F563:AJ563)</f>
        <v>0</v>
      </c>
      <c r="AL563" s="4" t="n">
        <v>32</v>
      </c>
      <c r="AM563" s="17" t="n">
        <f aca="false">PRODUCT(AK563:AL563)</f>
        <v>0</v>
      </c>
      <c r="AN563" s="29" t="n">
        <v>1762.5</v>
      </c>
      <c r="AO563" s="8"/>
      <c r="AP563" s="4" t="n">
        <v>0</v>
      </c>
      <c r="AQ563" s="30"/>
      <c r="AR563" s="10"/>
      <c r="AS563" s="14"/>
      <c r="AT563" s="24"/>
      <c r="AU563" s="15" t="n">
        <f aca="false">AN563+AO563+AR563+AS563+AT563</f>
        <v>1762.5</v>
      </c>
      <c r="AV563" s="15"/>
      <c r="AW563" s="15" t="n">
        <f aca="false">AP563+AR563+AS563+AT563+AV563+AZ563</f>
        <v>0</v>
      </c>
      <c r="AX563" s="15" t="n">
        <f aca="false">AU563-AW563+AV563+AZ563</f>
        <v>1762.5</v>
      </c>
      <c r="AY563" s="15" t="n">
        <v>0</v>
      </c>
      <c r="AZ563" s="15" t="n">
        <f aca="false">AK563</f>
        <v>0</v>
      </c>
      <c r="BA563" s="15" t="n">
        <f aca="false">AY563+AZ563</f>
        <v>0</v>
      </c>
      <c r="BB563" s="15" t="n">
        <f aca="false">AM563-AW563</f>
        <v>0</v>
      </c>
      <c r="BC563" s="4"/>
      <c r="BD563" s="31"/>
    </row>
    <row r="564" customFormat="false" ht="15.75" hidden="false" customHeight="false" outlineLevel="0" collapsed="false">
      <c r="A564" s="16" t="n">
        <v>10</v>
      </c>
      <c r="B564" s="4" t="s">
        <v>133</v>
      </c>
      <c r="C564" s="4" t="s">
        <v>88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11" t="n">
        <f aca="false">SUM(F564:AJ564)</f>
        <v>0</v>
      </c>
      <c r="AL564" s="4" t="n">
        <v>32</v>
      </c>
      <c r="AM564" s="17" t="n">
        <f aca="false">PRODUCT(AK564:AL564)</f>
        <v>0</v>
      </c>
      <c r="AN564" s="29" t="n">
        <v>0</v>
      </c>
      <c r="AO564" s="8"/>
      <c r="AP564" s="4"/>
      <c r="AQ564" s="30"/>
      <c r="AR564" s="10"/>
      <c r="AS564" s="14"/>
      <c r="AT564" s="24"/>
      <c r="AU564" s="15" t="n">
        <f aca="false">AN564+AO564+AR564+AS564+AT564</f>
        <v>0</v>
      </c>
      <c r="AV564" s="15"/>
      <c r="AW564" s="15" t="n">
        <f aca="false">AP564+AR564+AS564+AT564+AV564+AZ564</f>
        <v>0</v>
      </c>
      <c r="AX564" s="15" t="n">
        <f aca="false">AU564-AW564+AV564+AZ564</f>
        <v>0</v>
      </c>
      <c r="AY564" s="15" t="n">
        <v>237</v>
      </c>
      <c r="AZ564" s="15" t="n">
        <f aca="false">AK564</f>
        <v>0</v>
      </c>
      <c r="BA564" s="15" t="n">
        <f aca="false">AY564+AZ564</f>
        <v>237</v>
      </c>
      <c r="BB564" s="15" t="n">
        <f aca="false">AM564-AW564</f>
        <v>0</v>
      </c>
      <c r="BC564" s="4" t="s">
        <v>134</v>
      </c>
      <c r="BD564" s="31" t="s">
        <v>135</v>
      </c>
    </row>
    <row r="565" customFormat="false" ht="15.75" hidden="false" customHeight="false" outlineLevel="0" collapsed="false">
      <c r="A565" s="16" t="n">
        <v>11</v>
      </c>
      <c r="B565" s="4" t="s">
        <v>138</v>
      </c>
      <c r="C565" s="4" t="s">
        <v>88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11" t="n">
        <f aca="false">SUM(F565:AJ565)</f>
        <v>0</v>
      </c>
      <c r="AL565" s="4" t="n">
        <v>32</v>
      </c>
      <c r="AM565" s="17" t="n">
        <f aca="false">PRODUCT(AK565:AL565)</f>
        <v>0</v>
      </c>
      <c r="AN565" s="29" t="n">
        <v>0</v>
      </c>
      <c r="AO565" s="8"/>
      <c r="AP565" s="4"/>
      <c r="AQ565" s="30"/>
      <c r="AR565" s="10"/>
      <c r="AS565" s="14"/>
      <c r="AT565" s="24"/>
      <c r="AU565" s="15" t="n">
        <f aca="false">AN565+AO565+AR565+AS565+AT565</f>
        <v>0</v>
      </c>
      <c r="AV565" s="15"/>
      <c r="AW565" s="15" t="n">
        <f aca="false">AP565+AR565+AS565+AT565+AV565+AZ565</f>
        <v>0</v>
      </c>
      <c r="AX565" s="15" t="n">
        <f aca="false">AU565-AW565+AV565+AZ565</f>
        <v>0</v>
      </c>
      <c r="AY565" s="15" t="n">
        <v>93</v>
      </c>
      <c r="AZ565" s="15" t="n">
        <f aca="false">AK565</f>
        <v>0</v>
      </c>
      <c r="BA565" s="15" t="n">
        <f aca="false">AY565+AZ565</f>
        <v>93</v>
      </c>
      <c r="BB565" s="15" t="n">
        <f aca="false">AM565-AW565</f>
        <v>0</v>
      </c>
      <c r="BC565" s="4" t="s">
        <v>33</v>
      </c>
      <c r="BD565" s="31" t="s">
        <v>139</v>
      </c>
    </row>
    <row r="566" customFormat="false" ht="15.75" hidden="false" customHeight="false" outlineLevel="0" collapsed="false">
      <c r="A566" s="16" t="n">
        <v>12</v>
      </c>
      <c r="B566" s="4" t="s">
        <v>140</v>
      </c>
      <c r="C566" s="4" t="s">
        <v>88</v>
      </c>
      <c r="D566" s="4"/>
      <c r="E566" s="4"/>
      <c r="F566" s="4" t="n">
        <v>8</v>
      </c>
      <c r="G566" s="4" t="n">
        <v>8</v>
      </c>
      <c r="H566" s="4" t="n">
        <v>5</v>
      </c>
      <c r="I566" s="4" t="n">
        <v>5</v>
      </c>
      <c r="J566" s="4" t="n">
        <v>8</v>
      </c>
      <c r="K566" s="4" t="n">
        <v>8</v>
      </c>
      <c r="L566" s="4" t="n">
        <v>8</v>
      </c>
      <c r="M566" s="4"/>
      <c r="N566" s="4"/>
      <c r="O566" s="4"/>
      <c r="P566" s="4"/>
      <c r="Q566" s="4"/>
      <c r="R566" s="4"/>
      <c r="S566" s="4" t="n">
        <v>2.5</v>
      </c>
      <c r="T566" s="4" t="n">
        <v>3</v>
      </c>
      <c r="U566" s="4" t="n">
        <v>2.5</v>
      </c>
      <c r="V566" s="4" t="n">
        <v>3</v>
      </c>
      <c r="W566" s="4"/>
      <c r="X566" s="4"/>
      <c r="Y566" s="4" t="n">
        <v>3</v>
      </c>
      <c r="Z566" s="4" t="n">
        <v>3.5</v>
      </c>
      <c r="AA566" s="4" t="n">
        <v>3</v>
      </c>
      <c r="AB566" s="4" t="n">
        <v>4</v>
      </c>
      <c r="AC566" s="4" t="n">
        <v>4</v>
      </c>
      <c r="AD566" s="4" t="n">
        <v>4</v>
      </c>
      <c r="AE566" s="4" t="n">
        <v>4.5</v>
      </c>
      <c r="AF566" s="4" t="n">
        <v>4.5</v>
      </c>
      <c r="AG566" s="4" t="n">
        <v>4.5</v>
      </c>
      <c r="AH566" s="4" t="n">
        <v>4.5</v>
      </c>
      <c r="AI566" s="4" t="n">
        <v>4.5</v>
      </c>
      <c r="AJ566" s="4" t="n">
        <v>4.5</v>
      </c>
      <c r="AK566" s="11" t="n">
        <f aca="false">SUM(F566:AJ566)</f>
        <v>109.5</v>
      </c>
      <c r="AL566" s="4" t="n">
        <v>32</v>
      </c>
      <c r="AM566" s="17" t="n">
        <f aca="false">PRODUCT(AK566:AL566)</f>
        <v>3504</v>
      </c>
      <c r="AN566" s="29" t="n">
        <v>0</v>
      </c>
      <c r="AO566" s="8"/>
      <c r="AP566" s="4"/>
      <c r="AQ566" s="30"/>
      <c r="AR566" s="10"/>
      <c r="AS566" s="14"/>
      <c r="AT566" s="24" t="n">
        <v>4600</v>
      </c>
      <c r="AU566" s="15" t="n">
        <f aca="false">AN566+AO566+AR566+AS566+AT566</f>
        <v>4600</v>
      </c>
      <c r="AV566" s="15"/>
      <c r="AW566" s="15" t="n">
        <v>3504</v>
      </c>
      <c r="AX566" s="15" t="n">
        <f aca="false">AU566-AW566+AV566+AZ566</f>
        <v>1205.5</v>
      </c>
      <c r="AY566" s="15" t="n">
        <v>1093</v>
      </c>
      <c r="AZ566" s="15" t="n">
        <f aca="false">AK566</f>
        <v>109.5</v>
      </c>
      <c r="BA566" s="15" t="n">
        <f aca="false">AY566+AZ566</f>
        <v>1202.5</v>
      </c>
      <c r="BB566" s="15" t="n">
        <f aca="false">AM566-AW566</f>
        <v>0</v>
      </c>
      <c r="BC566" s="4" t="s">
        <v>37</v>
      </c>
      <c r="BD566" s="31" t="s">
        <v>141</v>
      </c>
    </row>
    <row r="567" customFormat="false" ht="15.75" hidden="false" customHeight="false" outlineLevel="0" collapsed="false">
      <c r="A567" s="16" t="n">
        <v>13</v>
      </c>
      <c r="B567" s="4" t="s">
        <v>144</v>
      </c>
      <c r="C567" s="4" t="s">
        <v>88</v>
      </c>
      <c r="D567" s="4"/>
      <c r="E567" s="4"/>
      <c r="F567" s="4" t="n">
        <v>3.5</v>
      </c>
      <c r="G567" s="4" t="n">
        <v>3.5</v>
      </c>
      <c r="H567" s="4" t="n">
        <v>4</v>
      </c>
      <c r="I567" s="4" t="n">
        <v>3.5</v>
      </c>
      <c r="J567" s="4" t="n">
        <v>3.5</v>
      </c>
      <c r="K567" s="4" t="n">
        <v>4.5</v>
      </c>
      <c r="L567" s="4" t="n">
        <v>5</v>
      </c>
      <c r="M567" s="4" t="n">
        <v>5</v>
      </c>
      <c r="N567" s="4" t="n">
        <v>4.5</v>
      </c>
      <c r="O567" s="4" t="n">
        <v>5</v>
      </c>
      <c r="P567" s="4" t="n">
        <v>4.5</v>
      </c>
      <c r="Q567" s="4" t="n">
        <v>5</v>
      </c>
      <c r="R567" s="4" t="n">
        <v>5</v>
      </c>
      <c r="S567" s="4" t="n">
        <v>5</v>
      </c>
      <c r="T567" s="4" t="n">
        <v>5</v>
      </c>
      <c r="U567" s="4" t="n">
        <v>4.5</v>
      </c>
      <c r="V567" s="4" t="n">
        <v>5</v>
      </c>
      <c r="W567" s="4" t="n">
        <v>5.5</v>
      </c>
      <c r="X567" s="4" t="n">
        <v>5.5</v>
      </c>
      <c r="Y567" s="4" t="n">
        <v>4.5</v>
      </c>
      <c r="Z567" s="4" t="n">
        <v>4</v>
      </c>
      <c r="AA567" s="4" t="n">
        <v>5.5</v>
      </c>
      <c r="AB567" s="4" t="n">
        <v>5</v>
      </c>
      <c r="AC567" s="4" t="n">
        <v>5</v>
      </c>
      <c r="AD567" s="4" t="n">
        <v>5</v>
      </c>
      <c r="AE567" s="4" t="n">
        <v>4.5</v>
      </c>
      <c r="AF567" s="4" t="n">
        <v>5</v>
      </c>
      <c r="AG567" s="4" t="n">
        <v>4.5</v>
      </c>
      <c r="AH567" s="4" t="n">
        <v>4</v>
      </c>
      <c r="AI567" s="4" t="n">
        <v>4.5</v>
      </c>
      <c r="AJ567" s="4" t="n">
        <v>4</v>
      </c>
      <c r="AK567" s="11" t="n">
        <f aca="false">SUM(F567:AJ567)</f>
        <v>142.5</v>
      </c>
      <c r="AL567" s="4" t="n">
        <v>32</v>
      </c>
      <c r="AM567" s="17" t="n">
        <f aca="false">PRODUCT(AK567:AL567)</f>
        <v>4560</v>
      </c>
      <c r="AN567" s="29" t="n">
        <v>2772.5</v>
      </c>
      <c r="AO567" s="8"/>
      <c r="AP567" s="4" t="n">
        <v>2772.5</v>
      </c>
      <c r="AQ567" s="30" t="n">
        <v>300</v>
      </c>
      <c r="AR567" s="10"/>
      <c r="AS567" s="14"/>
      <c r="AT567" s="24" t="n">
        <v>2300</v>
      </c>
      <c r="AU567" s="15" t="n">
        <f aca="false">AN567+AO567+AR567+AS567+AT567</f>
        <v>5072.5</v>
      </c>
      <c r="AV567" s="15"/>
      <c r="AW567" s="15" t="n">
        <v>4560</v>
      </c>
      <c r="AX567" s="15" t="n">
        <f aca="false">AU567-AW567+AV567+AZ567</f>
        <v>655</v>
      </c>
      <c r="AY567" s="15" t="n">
        <v>154.5</v>
      </c>
      <c r="AZ567" s="15" t="n">
        <f aca="false">AK567</f>
        <v>142.5</v>
      </c>
      <c r="BA567" s="15" t="n">
        <f aca="false">AY567+AZ567</f>
        <v>297</v>
      </c>
      <c r="BB567" s="15" t="n">
        <f aca="false">AM567-AW567</f>
        <v>0</v>
      </c>
      <c r="BC567" s="4"/>
      <c r="BD567" s="31"/>
    </row>
    <row r="568" customFormat="false" ht="15.75" hidden="false" customHeight="false" outlineLevel="0" collapsed="false">
      <c r="A568" s="16" t="n">
        <v>14</v>
      </c>
      <c r="B568" s="4" t="s">
        <v>145</v>
      </c>
      <c r="C568" s="4" t="s">
        <v>88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11" t="n">
        <f aca="false">SUM(F568:AJ568)</f>
        <v>0</v>
      </c>
      <c r="AL568" s="4" t="n">
        <v>32</v>
      </c>
      <c r="AM568" s="17" t="n">
        <f aca="false">PRODUCT(AK568:AL568)</f>
        <v>0</v>
      </c>
      <c r="AN568" s="29" t="n">
        <v>0</v>
      </c>
      <c r="AO568" s="8"/>
      <c r="AP568" s="4"/>
      <c r="AQ568" s="30"/>
      <c r="AR568" s="10"/>
      <c r="AS568" s="14"/>
      <c r="AT568" s="24"/>
      <c r="AU568" s="15" t="n">
        <f aca="false">AN568+AO568+AR568+AS568+AT568</f>
        <v>0</v>
      </c>
      <c r="AV568" s="15"/>
      <c r="AW568" s="15" t="n">
        <f aca="false">AP568+AR568+AS568+AT568+AV568+AZ568</f>
        <v>0</v>
      </c>
      <c r="AX568" s="15" t="n">
        <f aca="false">AU568-AW568+AV568+AZ568</f>
        <v>0</v>
      </c>
      <c r="AY568" s="15" t="n">
        <v>170</v>
      </c>
      <c r="AZ568" s="15" t="n">
        <f aca="false">AK568</f>
        <v>0</v>
      </c>
      <c r="BA568" s="15" t="n">
        <f aca="false">AY568+AZ568</f>
        <v>170</v>
      </c>
      <c r="BB568" s="15" t="n">
        <f aca="false">AM568-AW568</f>
        <v>0</v>
      </c>
      <c r="BC568" s="4" t="s">
        <v>37</v>
      </c>
      <c r="BD568" s="31" t="s">
        <v>146</v>
      </c>
    </row>
    <row r="569" customFormat="false" ht="15.75" hidden="false" customHeight="false" outlineLevel="0" collapsed="false">
      <c r="A569" s="16" t="n">
        <v>15</v>
      </c>
      <c r="B569" s="4" t="s">
        <v>149</v>
      </c>
      <c r="C569" s="4" t="s">
        <v>88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11" t="n">
        <f aca="false">SUM(F569:AJ569)</f>
        <v>0</v>
      </c>
      <c r="AL569" s="4" t="n">
        <v>32</v>
      </c>
      <c r="AM569" s="17" t="n">
        <f aca="false">PRODUCT(AK569:AL569)</f>
        <v>0</v>
      </c>
      <c r="AN569" s="29" t="n">
        <v>0</v>
      </c>
      <c r="AO569" s="8"/>
      <c r="AP569" s="4"/>
      <c r="AQ569" s="30"/>
      <c r="AR569" s="10"/>
      <c r="AS569" s="14"/>
      <c r="AT569" s="12"/>
      <c r="AU569" s="15" t="n">
        <f aca="false">AN569+AO569+AR569+AS569+AT569</f>
        <v>0</v>
      </c>
      <c r="AV569" s="15"/>
      <c r="AW569" s="15" t="n">
        <f aca="false">AP569+AR569+AS569+AT569+AV569+AZ569</f>
        <v>0</v>
      </c>
      <c r="AX569" s="15" t="n">
        <f aca="false">AU569-AW569+AV569+AZ569</f>
        <v>0</v>
      </c>
      <c r="AY569" s="15" t="n">
        <v>0</v>
      </c>
      <c r="AZ569" s="15" t="n">
        <f aca="false">AK569</f>
        <v>0</v>
      </c>
      <c r="BA569" s="15" t="n">
        <f aca="false">AY569+AZ569</f>
        <v>0</v>
      </c>
      <c r="BB569" s="15" t="n">
        <f aca="false">AM569-AW569</f>
        <v>0</v>
      </c>
      <c r="BC569" s="4"/>
      <c r="BD569" s="4"/>
    </row>
    <row r="570" customFormat="false" ht="15.75" hidden="false" customHeight="false" outlineLevel="0" collapsed="false">
      <c r="A570" s="16" t="n">
        <v>16</v>
      </c>
      <c r="B570" s="4" t="s">
        <v>151</v>
      </c>
      <c r="C570" s="4" t="s">
        <v>88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11" t="n">
        <f aca="false">SUM(F570:AJ570)</f>
        <v>0</v>
      </c>
      <c r="AL570" s="4" t="n">
        <v>32</v>
      </c>
      <c r="AM570" s="17" t="n">
        <f aca="false">PRODUCT(AK570:AL570)</f>
        <v>0</v>
      </c>
      <c r="AN570" s="29" t="n">
        <v>0</v>
      </c>
      <c r="AO570" s="8"/>
      <c r="AP570" s="4"/>
      <c r="AQ570" s="30"/>
      <c r="AR570" s="10"/>
      <c r="AS570" s="14"/>
      <c r="AT570" s="12"/>
      <c r="AU570" s="15" t="n">
        <f aca="false">AN570+AO570+AR570+AS570+AT570</f>
        <v>0</v>
      </c>
      <c r="AV570" s="15"/>
      <c r="AW570" s="15" t="n">
        <f aca="false">AP570+AR570+AS570+AT570+AV570+AZ570</f>
        <v>0</v>
      </c>
      <c r="AX570" s="15" t="n">
        <f aca="false">AU570-AW570+AV570+AZ570</f>
        <v>0</v>
      </c>
      <c r="AY570" s="15" t="n">
        <v>0</v>
      </c>
      <c r="AZ570" s="15" t="n">
        <f aca="false">AK570</f>
        <v>0</v>
      </c>
      <c r="BA570" s="15" t="n">
        <f aca="false">AY570+AZ570</f>
        <v>0</v>
      </c>
      <c r="BB570" s="15" t="n">
        <f aca="false">AM570-AW570</f>
        <v>0</v>
      </c>
      <c r="BC570" s="4"/>
      <c r="BD570" s="4"/>
    </row>
    <row r="571" customFormat="false" ht="15.75" hidden="false" customHeight="false" outlineLevel="0" collapsed="false">
      <c r="A571" s="16" t="n">
        <v>17</v>
      </c>
      <c r="B571" s="4" t="s">
        <v>154</v>
      </c>
      <c r="C571" s="4" t="s">
        <v>88</v>
      </c>
      <c r="D571" s="4" t="n">
        <v>1002381</v>
      </c>
      <c r="E571" s="4" t="s">
        <v>155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11" t="n">
        <f aca="false">SUM(F571:AJ571)</f>
        <v>0</v>
      </c>
      <c r="AL571" s="4" t="n">
        <v>32</v>
      </c>
      <c r="AM571" s="17" t="n">
        <f aca="false">PRODUCT(AK571:AL571)</f>
        <v>0</v>
      </c>
      <c r="AN571" s="29" t="n">
        <v>0</v>
      </c>
      <c r="AO571" s="8"/>
      <c r="AP571" s="4"/>
      <c r="AQ571" s="30"/>
      <c r="AR571" s="10"/>
      <c r="AS571" s="14"/>
      <c r="AT571" s="12"/>
      <c r="AU571" s="15" t="n">
        <f aca="false">AN571+AO571+AR571+AS571+AT571</f>
        <v>0</v>
      </c>
      <c r="AV571" s="15"/>
      <c r="AW571" s="15" t="n">
        <f aca="false">AP571+AR571+AS571+AT571+AV571+AZ571</f>
        <v>0</v>
      </c>
      <c r="AX571" s="15" t="n">
        <f aca="false">AU571-AW571+AV571+AZ571</f>
        <v>0</v>
      </c>
      <c r="AY571" s="15" t="n">
        <v>50</v>
      </c>
      <c r="AZ571" s="15" t="n">
        <f aca="false">AK571</f>
        <v>0</v>
      </c>
      <c r="BA571" s="15" t="n">
        <f aca="false">AY571+AZ571</f>
        <v>50</v>
      </c>
      <c r="BB571" s="15" t="n">
        <f aca="false">AM571-AW571</f>
        <v>0</v>
      </c>
      <c r="BC571" s="4"/>
      <c r="BD571" s="4"/>
    </row>
    <row r="572" customFormat="false" ht="15.75" hidden="false" customHeight="false" outlineLevel="0" collapsed="false">
      <c r="A572" s="16" t="n">
        <v>18</v>
      </c>
      <c r="B572" s="4" t="s">
        <v>103</v>
      </c>
      <c r="C572" s="4" t="s">
        <v>88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11" t="n">
        <f aca="false">SUM(F572:AJ572)</f>
        <v>0</v>
      </c>
      <c r="AL572" s="4" t="n">
        <v>32</v>
      </c>
      <c r="AM572" s="17" t="n">
        <f aca="false">PRODUCT(AK572:AL572)</f>
        <v>0</v>
      </c>
      <c r="AN572" s="29" t="n">
        <v>0</v>
      </c>
      <c r="AO572" s="8"/>
      <c r="AP572" s="4"/>
      <c r="AQ572" s="30"/>
      <c r="AR572" s="10"/>
      <c r="AS572" s="14"/>
      <c r="AT572" s="12"/>
      <c r="AU572" s="15" t="n">
        <f aca="false">AN572+AO572+AR572+AS572+AT572</f>
        <v>0</v>
      </c>
      <c r="AV572" s="15"/>
      <c r="AW572" s="15" t="n">
        <f aca="false">AP572+AR572+AS572+AT572+AV572+AZ572</f>
        <v>0</v>
      </c>
      <c r="AX572" s="15" t="n">
        <f aca="false">AU572-AW572+AV572+AZ572</f>
        <v>0</v>
      </c>
      <c r="AY572" s="15" t="n">
        <v>3</v>
      </c>
      <c r="AZ572" s="15" t="n">
        <f aca="false">AK572</f>
        <v>0</v>
      </c>
      <c r="BA572" s="15" t="n">
        <f aca="false">AY572+AZ572</f>
        <v>3</v>
      </c>
      <c r="BB572" s="15" t="n">
        <f aca="false">AM572-AW572</f>
        <v>0</v>
      </c>
      <c r="BC572" s="4"/>
      <c r="BD572" s="4"/>
    </row>
    <row r="573" customFormat="false" ht="15.75" hidden="false" customHeight="false" outlineLevel="0" collapsed="false">
      <c r="A573" s="16" t="n">
        <v>19</v>
      </c>
      <c r="B573" s="4" t="s">
        <v>158</v>
      </c>
      <c r="C573" s="4" t="s">
        <v>88</v>
      </c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11" t="n">
        <f aca="false">SUM(F573:AJ573)</f>
        <v>0</v>
      </c>
      <c r="AL573" s="4" t="n">
        <v>32</v>
      </c>
      <c r="AM573" s="17" t="n">
        <f aca="false">PRODUCT(AK573:AL573)</f>
        <v>0</v>
      </c>
      <c r="AN573" s="29" t="n">
        <v>0</v>
      </c>
      <c r="AO573" s="8"/>
      <c r="AP573" s="4"/>
      <c r="AQ573" s="30"/>
      <c r="AR573" s="10"/>
      <c r="AS573" s="14"/>
      <c r="AT573" s="12"/>
      <c r="AU573" s="15" t="n">
        <f aca="false">AN573+AO573+AR573+AS573+AT573</f>
        <v>0</v>
      </c>
      <c r="AV573" s="15"/>
      <c r="AW573" s="15" t="n">
        <f aca="false">AP573+AR573+AS573+AT573+AV573+AZ573</f>
        <v>0</v>
      </c>
      <c r="AX573" s="15" t="n">
        <f aca="false">AU573-AW573+AV573+AZ573</f>
        <v>0</v>
      </c>
      <c r="AY573" s="15" t="n">
        <v>4</v>
      </c>
      <c r="AZ573" s="15" t="n">
        <f aca="false">AK573</f>
        <v>0</v>
      </c>
      <c r="BA573" s="15" t="n">
        <f aca="false">AY573+AZ573</f>
        <v>4</v>
      </c>
      <c r="BB573" s="15" t="n">
        <f aca="false">AM573-AW573</f>
        <v>0</v>
      </c>
      <c r="BC573" s="4"/>
      <c r="BD573" s="4"/>
    </row>
    <row r="574" customFormat="false" ht="15.75" hidden="false" customHeight="false" outlineLevel="0" collapsed="false">
      <c r="A574" s="16" t="n">
        <v>20</v>
      </c>
      <c r="B574" s="33" t="s">
        <v>168</v>
      </c>
      <c r="C574" s="4" t="s">
        <v>169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11" t="n">
        <f aca="false">SUM(F574:AJ574)</f>
        <v>0</v>
      </c>
      <c r="AL574" s="4" t="n">
        <v>32</v>
      </c>
      <c r="AM574" s="17" t="n">
        <f aca="false">PRODUCT(AK574:AL574)</f>
        <v>0</v>
      </c>
      <c r="AN574" s="29" t="n">
        <v>17040</v>
      </c>
      <c r="AO574" s="8"/>
      <c r="AP574" s="4" t="n">
        <v>0</v>
      </c>
      <c r="AQ574" s="30"/>
      <c r="AR574" s="10"/>
      <c r="AS574" s="14"/>
      <c r="AT574" s="24"/>
      <c r="AU574" s="15" t="n">
        <f aca="false">AN574+AO574+AR574+AS574+AT574</f>
        <v>17040</v>
      </c>
      <c r="AV574" s="15"/>
      <c r="AW574" s="15" t="n">
        <f aca="false">AP574+AR574+AS574+AT574+AV574+AZ574</f>
        <v>0</v>
      </c>
      <c r="AX574" s="15" t="n">
        <f aca="false">AU574-AW574+AV574+AZ574</f>
        <v>17040</v>
      </c>
      <c r="AY574" s="15" t="n">
        <v>155</v>
      </c>
      <c r="AZ574" s="15" t="n">
        <f aca="false">AK574</f>
        <v>0</v>
      </c>
      <c r="BA574" s="15" t="n">
        <f aca="false">AY574+AZ574</f>
        <v>155</v>
      </c>
      <c r="BB574" s="15" t="n">
        <f aca="false">AM574-AW574</f>
        <v>0</v>
      </c>
      <c r="BC574" s="4" t="s">
        <v>42</v>
      </c>
      <c r="BD574" s="31" t="s">
        <v>170</v>
      </c>
    </row>
    <row r="575" customFormat="false" ht="15.75" hidden="false" customHeight="false" outlineLevel="0" collapsed="false">
      <c r="A575" s="16" t="n">
        <v>21</v>
      </c>
      <c r="B575" s="34" t="s">
        <v>171</v>
      </c>
      <c r="C575" s="4" t="s">
        <v>169</v>
      </c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11" t="n">
        <f aca="false">SUM(F575:AJ575)</f>
        <v>0</v>
      </c>
      <c r="AL575" s="4" t="n">
        <v>32</v>
      </c>
      <c r="AM575" s="17" t="n">
        <f aca="false">PRODUCT(AK575:AL575)</f>
        <v>0</v>
      </c>
      <c r="AN575" s="29" t="n">
        <v>0</v>
      </c>
      <c r="AO575" s="8"/>
      <c r="AP575" s="4"/>
      <c r="AQ575" s="30"/>
      <c r="AR575" s="10"/>
      <c r="AS575" s="14"/>
      <c r="AT575" s="24"/>
      <c r="AU575" s="15" t="n">
        <f aca="false">AN575+AO575+AR575+AS575+AT575</f>
        <v>0</v>
      </c>
      <c r="AV575" s="15"/>
      <c r="AW575" s="15" t="n">
        <f aca="false">AP575+AR575+AS575+AT575+AV575+AZ575</f>
        <v>0</v>
      </c>
      <c r="AX575" s="15" t="n">
        <f aca="false">AU575-AW575+AV575+AZ575</f>
        <v>0</v>
      </c>
      <c r="AY575" s="15" t="n">
        <v>58</v>
      </c>
      <c r="AZ575" s="15" t="n">
        <f aca="false">AK575</f>
        <v>0</v>
      </c>
      <c r="BA575" s="15" t="n">
        <f aca="false">AY575+AZ575</f>
        <v>58</v>
      </c>
      <c r="BB575" s="15" t="n">
        <f aca="false">AM575-AW575</f>
        <v>0</v>
      </c>
      <c r="BC575" s="4" t="s">
        <v>37</v>
      </c>
      <c r="BD575" s="31" t="s">
        <v>172</v>
      </c>
    </row>
    <row r="576" customFormat="false" ht="15.75" hidden="false" customHeight="false" outlineLevel="0" collapsed="false">
      <c r="A576" s="16" t="n">
        <v>22</v>
      </c>
      <c r="B576" s="23" t="s">
        <v>180</v>
      </c>
      <c r="C576" s="4" t="s">
        <v>169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11" t="n">
        <f aca="false">SUM(F576:AJ576)</f>
        <v>0</v>
      </c>
      <c r="AL576" s="4" t="n">
        <v>32</v>
      </c>
      <c r="AM576" s="17" t="n">
        <f aca="false">PRODUCT(AK576:AL576)</f>
        <v>0</v>
      </c>
      <c r="AN576" s="29" t="n">
        <v>0</v>
      </c>
      <c r="AO576" s="8"/>
      <c r="AP576" s="4"/>
      <c r="AQ576" s="30"/>
      <c r="AR576" s="10"/>
      <c r="AS576" s="14"/>
      <c r="AT576" s="24"/>
      <c r="AU576" s="15" t="n">
        <f aca="false">AN576+AO576+AR576+AS576+AT576</f>
        <v>0</v>
      </c>
      <c r="AV576" s="15"/>
      <c r="AW576" s="15" t="n">
        <f aca="false">AP576+AR576+AS576+AT576+AV576+AZ576</f>
        <v>0</v>
      </c>
      <c r="AX576" s="15" t="n">
        <f aca="false">AU576-AW576+AV576+AZ576</f>
        <v>0</v>
      </c>
      <c r="AY576" s="15" t="n">
        <v>30.5</v>
      </c>
      <c r="AZ576" s="15" t="n">
        <f aca="false">AK576</f>
        <v>0</v>
      </c>
      <c r="BA576" s="15" t="n">
        <f aca="false">AY576+AZ576</f>
        <v>30.5</v>
      </c>
      <c r="BB576" s="15" t="n">
        <f aca="false">AM576-AW576</f>
        <v>0</v>
      </c>
      <c r="BC576" s="4" t="s">
        <v>42</v>
      </c>
      <c r="BD576" s="31" t="s">
        <v>181</v>
      </c>
    </row>
    <row r="577" customFormat="false" ht="15.75" hidden="false" customHeight="false" outlineLevel="0" collapsed="false">
      <c r="A577" s="16" t="n">
        <v>23</v>
      </c>
      <c r="B577" s="23" t="s">
        <v>186</v>
      </c>
      <c r="C577" s="4" t="s">
        <v>169</v>
      </c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11" t="n">
        <f aca="false">SUM(F577:AJ577)</f>
        <v>0</v>
      </c>
      <c r="AL577" s="4" t="n">
        <v>32</v>
      </c>
      <c r="AM577" s="17" t="n">
        <f aca="false">PRODUCT(AK577:AL577)</f>
        <v>0</v>
      </c>
      <c r="AN577" s="29" t="n">
        <v>0</v>
      </c>
      <c r="AO577" s="8"/>
      <c r="AP577" s="4"/>
      <c r="AQ577" s="30"/>
      <c r="AR577" s="10"/>
      <c r="AS577" s="14"/>
      <c r="AT577" s="24"/>
      <c r="AU577" s="15" t="n">
        <f aca="false">AN577+AO577+AR577+AS577+AT577</f>
        <v>0</v>
      </c>
      <c r="AV577" s="15"/>
      <c r="AW577" s="15" t="n">
        <f aca="false">AP577+AR577+AS577+AT577+AV577+AZ577</f>
        <v>0</v>
      </c>
      <c r="AX577" s="15" t="n">
        <f aca="false">AU577-AW577+AV577+AZ577</f>
        <v>0</v>
      </c>
      <c r="AY577" s="15" t="n">
        <v>0</v>
      </c>
      <c r="AZ577" s="15" t="n">
        <f aca="false">AK577</f>
        <v>0</v>
      </c>
      <c r="BA577" s="15" t="n">
        <f aca="false">AY577+AZ577</f>
        <v>0</v>
      </c>
      <c r="BB577" s="15" t="n">
        <f aca="false">AM577-AW577</f>
        <v>0</v>
      </c>
      <c r="BC577" s="4" t="s">
        <v>42</v>
      </c>
      <c r="BD577" s="31" t="s">
        <v>187</v>
      </c>
    </row>
    <row r="578" customFormat="false" ht="15.75" hidden="false" customHeight="false" outlineLevel="0" collapsed="false">
      <c r="A578" s="16" t="n">
        <v>24</v>
      </c>
      <c r="B578" s="23" t="s">
        <v>188</v>
      </c>
      <c r="C578" s="4" t="s">
        <v>169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11" t="n">
        <f aca="false">SUM(F578:AJ578)</f>
        <v>0</v>
      </c>
      <c r="AL578" s="4" t="n">
        <v>32</v>
      </c>
      <c r="AM578" s="17" t="n">
        <f aca="false">PRODUCT(AK578:AL578)</f>
        <v>0</v>
      </c>
      <c r="AN578" s="29" t="n">
        <v>0</v>
      </c>
      <c r="AO578" s="8"/>
      <c r="AP578" s="4"/>
      <c r="AQ578" s="30"/>
      <c r="AR578" s="10"/>
      <c r="AS578" s="14"/>
      <c r="AT578" s="24"/>
      <c r="AU578" s="15" t="n">
        <f aca="false">AN578+AO578+AR578+AS578+AT578</f>
        <v>0</v>
      </c>
      <c r="AV578" s="15"/>
      <c r="AW578" s="15" t="n">
        <f aca="false">AP578+AR578+AS578+AT578+AV578+AZ578</f>
        <v>0</v>
      </c>
      <c r="AX578" s="15" t="n">
        <f aca="false">AU578-AW578+AV578+AZ578</f>
        <v>0</v>
      </c>
      <c r="AY578" s="15" t="n">
        <v>44.5</v>
      </c>
      <c r="AZ578" s="15" t="n">
        <f aca="false">AK578</f>
        <v>0</v>
      </c>
      <c r="BA578" s="15" t="n">
        <f aca="false">AY578+AZ578</f>
        <v>44.5</v>
      </c>
      <c r="BB578" s="15" t="n">
        <f aca="false">AM578-AW578</f>
        <v>0</v>
      </c>
      <c r="BC578" s="4" t="s">
        <v>42</v>
      </c>
      <c r="BD578" s="31" t="s">
        <v>189</v>
      </c>
    </row>
    <row r="579" customFormat="false" ht="15.75" hidden="false" customHeight="false" outlineLevel="0" collapsed="false">
      <c r="A579" s="16" t="n">
        <v>25</v>
      </c>
      <c r="B579" s="23" t="s">
        <v>196</v>
      </c>
      <c r="C579" s="4" t="s">
        <v>169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 t="n">
        <v>3</v>
      </c>
      <c r="AD579" s="4"/>
      <c r="AE579" s="4"/>
      <c r="AF579" s="4"/>
      <c r="AG579" s="4"/>
      <c r="AH579" s="4"/>
      <c r="AI579" s="4"/>
      <c r="AJ579" s="4"/>
      <c r="AK579" s="11" t="n">
        <f aca="false">SUM(F579:AJ579)</f>
        <v>3</v>
      </c>
      <c r="AL579" s="4" t="n">
        <v>32</v>
      </c>
      <c r="AM579" s="17" t="n">
        <f aca="false">PRODUCT(AK579:AL579)</f>
        <v>96</v>
      </c>
      <c r="AN579" s="29" t="n">
        <v>1525</v>
      </c>
      <c r="AO579" s="8"/>
      <c r="AP579" s="4" t="n">
        <v>96</v>
      </c>
      <c r="AQ579" s="30"/>
      <c r="AR579" s="10"/>
      <c r="AS579" s="14"/>
      <c r="AT579" s="24"/>
      <c r="AU579" s="15" t="n">
        <f aca="false">AN579+AO579+AR579+AS579+AT579</f>
        <v>1525</v>
      </c>
      <c r="AV579" s="15"/>
      <c r="AW579" s="15" t="n">
        <v>96</v>
      </c>
      <c r="AX579" s="15" t="n">
        <f aca="false">AU579-AW579+AV579+AZ579</f>
        <v>1432</v>
      </c>
      <c r="AY579" s="15" t="n">
        <v>367.5</v>
      </c>
      <c r="AZ579" s="15" t="n">
        <f aca="false">AK579</f>
        <v>3</v>
      </c>
      <c r="BA579" s="15" t="n">
        <f aca="false">AY579+AZ579</f>
        <v>370.5</v>
      </c>
      <c r="BB579" s="15" t="n">
        <f aca="false">AM579-AW579</f>
        <v>0</v>
      </c>
      <c r="BC579" s="4" t="s">
        <v>42</v>
      </c>
      <c r="BD579" s="31" t="s">
        <v>197</v>
      </c>
    </row>
    <row r="580" customFormat="false" ht="15.75" hidden="false" customHeight="false" outlineLevel="0" collapsed="false">
      <c r="A580" s="16" t="n">
        <v>26</v>
      </c>
      <c r="B580" s="23" t="s">
        <v>198</v>
      </c>
      <c r="C580" s="4" t="s">
        <v>169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11" t="n">
        <f aca="false">SUM(F580:AJ580)</f>
        <v>0</v>
      </c>
      <c r="AL580" s="4" t="n">
        <v>32</v>
      </c>
      <c r="AM580" s="17" t="n">
        <f aca="false">PRODUCT(AK580:AL580)</f>
        <v>0</v>
      </c>
      <c r="AN580" s="29" t="n">
        <v>0</v>
      </c>
      <c r="AO580" s="8"/>
      <c r="AP580" s="4"/>
      <c r="AQ580" s="30"/>
      <c r="AR580" s="10"/>
      <c r="AS580" s="14"/>
      <c r="AT580" s="24"/>
      <c r="AU580" s="15" t="n">
        <f aca="false">AN580+AO580+AR580+AS580+AT580</f>
        <v>0</v>
      </c>
      <c r="AV580" s="15"/>
      <c r="AW580" s="15" t="n">
        <f aca="false">AP580+AR580+AS580+AT580+AV580+AZ580</f>
        <v>0</v>
      </c>
      <c r="AX580" s="15" t="n">
        <f aca="false">AU580-AW580+AV580+AZ580</f>
        <v>0</v>
      </c>
      <c r="AY580" s="15" t="n">
        <v>98.5</v>
      </c>
      <c r="AZ580" s="15" t="n">
        <f aca="false">AK580</f>
        <v>0</v>
      </c>
      <c r="BA580" s="15" t="n">
        <f aca="false">AY580+AZ580</f>
        <v>98.5</v>
      </c>
      <c r="BB580" s="15" t="n">
        <f aca="false">AM580-AW580</f>
        <v>0</v>
      </c>
      <c r="BC580" s="4" t="s">
        <v>37</v>
      </c>
      <c r="BD580" s="31" t="s">
        <v>199</v>
      </c>
    </row>
    <row r="581" customFormat="false" ht="15.75" hidden="false" customHeight="false" outlineLevel="0" collapsed="false">
      <c r="A581" s="16" t="n">
        <v>27</v>
      </c>
      <c r="B581" s="23" t="s">
        <v>200</v>
      </c>
      <c r="C581" s="4" t="s">
        <v>169</v>
      </c>
      <c r="D581" s="4" t="n">
        <v>2059547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11" t="n">
        <f aca="false">SUM(F581:AJ581)</f>
        <v>0</v>
      </c>
      <c r="AL581" s="4" t="n">
        <v>32</v>
      </c>
      <c r="AM581" s="17" t="n">
        <f aca="false">PRODUCT(AK581:AL581)</f>
        <v>0</v>
      </c>
      <c r="AN581" s="29" t="n">
        <v>0</v>
      </c>
      <c r="AO581" s="8"/>
      <c r="AP581" s="4"/>
      <c r="AQ581" s="30"/>
      <c r="AR581" s="10"/>
      <c r="AS581" s="14"/>
      <c r="AT581" s="24"/>
      <c r="AU581" s="15" t="n">
        <f aca="false">AN581+AO581+AR581+AS581+AT581</f>
        <v>0</v>
      </c>
      <c r="AV581" s="15"/>
      <c r="AW581" s="15" t="n">
        <f aca="false">AP581+AR581+AS581+AT581+AV581+AZ581</f>
        <v>0</v>
      </c>
      <c r="AX581" s="15" t="n">
        <f aca="false">AU581-AW581+AV581+AZ581</f>
        <v>0</v>
      </c>
      <c r="AY581" s="15" t="n">
        <v>0</v>
      </c>
      <c r="AZ581" s="15" t="n">
        <f aca="false">AK581</f>
        <v>0</v>
      </c>
      <c r="BA581" s="15" t="n">
        <f aca="false">AY581+AZ581</f>
        <v>0</v>
      </c>
      <c r="BB581" s="15" t="n">
        <f aca="false">AM581-AW581</f>
        <v>0</v>
      </c>
      <c r="BC581" s="4"/>
      <c r="BD581" s="31"/>
    </row>
    <row r="582" customFormat="false" ht="15.75" hidden="false" customHeight="false" outlineLevel="0" collapsed="false">
      <c r="A582" s="16" t="n">
        <v>28</v>
      </c>
      <c r="B582" s="23" t="s">
        <v>201</v>
      </c>
      <c r="C582" s="4" t="s">
        <v>169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11" t="n">
        <f aca="false">SUM(F582:AJ582)</f>
        <v>0</v>
      </c>
      <c r="AL582" s="4" t="n">
        <v>32</v>
      </c>
      <c r="AM582" s="17" t="n">
        <f aca="false">PRODUCT(AK582:AL582)</f>
        <v>0</v>
      </c>
      <c r="AN582" s="29" t="n">
        <v>0</v>
      </c>
      <c r="AO582" s="8"/>
      <c r="AP582" s="4"/>
      <c r="AQ582" s="30"/>
      <c r="AR582" s="10"/>
      <c r="AS582" s="14"/>
      <c r="AT582" s="24"/>
      <c r="AU582" s="15" t="n">
        <f aca="false">AN582+AO582+AR582+AS582+AT582</f>
        <v>0</v>
      </c>
      <c r="AV582" s="15"/>
      <c r="AW582" s="15" t="n">
        <f aca="false">AP582+AR582+AS582+AT582+AV582+AZ582</f>
        <v>0</v>
      </c>
      <c r="AX582" s="15" t="n">
        <f aca="false">AU582-AW582+AV582+AZ582</f>
        <v>0</v>
      </c>
      <c r="AY582" s="15" t="n">
        <v>0</v>
      </c>
      <c r="AZ582" s="15" t="n">
        <f aca="false">AK582</f>
        <v>0</v>
      </c>
      <c r="BA582" s="15" t="n">
        <f aca="false">AY582+AZ582</f>
        <v>0</v>
      </c>
      <c r="BB582" s="15" t="n">
        <f aca="false">AM582-AW582</f>
        <v>0</v>
      </c>
      <c r="BC582" s="4"/>
      <c r="BD582" s="31"/>
    </row>
    <row r="583" customFormat="false" ht="15.75" hidden="false" customHeight="false" outlineLevel="0" collapsed="false">
      <c r="A583" s="16" t="n">
        <v>29</v>
      </c>
      <c r="B583" s="23" t="s">
        <v>204</v>
      </c>
      <c r="C583" s="4" t="s">
        <v>169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11" t="n">
        <f aca="false">SUM(F583:AJ583)</f>
        <v>0</v>
      </c>
      <c r="AL583" s="4" t="n">
        <v>32</v>
      </c>
      <c r="AM583" s="17" t="n">
        <f aca="false">PRODUCT(AK583:AL583)</f>
        <v>0</v>
      </c>
      <c r="AN583" s="29" t="n">
        <v>0</v>
      </c>
      <c r="AO583" s="8"/>
      <c r="AP583" s="4"/>
      <c r="AQ583" s="30"/>
      <c r="AR583" s="10"/>
      <c r="AS583" s="14"/>
      <c r="AT583" s="24"/>
      <c r="AU583" s="15" t="n">
        <f aca="false">AN583+AO583+AR583+AS583+AT583</f>
        <v>0</v>
      </c>
      <c r="AV583" s="15"/>
      <c r="AW583" s="15" t="n">
        <f aca="false">AP583+AR583+AS583+AT583+AV583+AZ583</f>
        <v>0</v>
      </c>
      <c r="AX583" s="15" t="n">
        <f aca="false">AU583-AW583+AV583+AZ583</f>
        <v>0</v>
      </c>
      <c r="AY583" s="15" t="n">
        <v>0</v>
      </c>
      <c r="AZ583" s="15" t="n">
        <f aca="false">AK583</f>
        <v>0</v>
      </c>
      <c r="BA583" s="15" t="n">
        <f aca="false">AY583+AZ583</f>
        <v>0</v>
      </c>
      <c r="BB583" s="15" t="n">
        <f aca="false">AM583-AW583</f>
        <v>0</v>
      </c>
      <c r="BC583" s="4"/>
      <c r="BD583" s="31"/>
    </row>
    <row r="584" customFormat="false" ht="15.75" hidden="false" customHeight="false" outlineLevel="0" collapsed="false">
      <c r="A584" s="16" t="n">
        <v>30</v>
      </c>
      <c r="B584" s="23" t="s">
        <v>210</v>
      </c>
      <c r="C584" s="4" t="s">
        <v>169</v>
      </c>
      <c r="D584" s="4"/>
      <c r="E584" s="4"/>
      <c r="F584" s="4"/>
      <c r="G584" s="4" t="n">
        <v>9</v>
      </c>
      <c r="H584" s="4" t="n">
        <v>8.5</v>
      </c>
      <c r="I584" s="4" t="n">
        <v>8</v>
      </c>
      <c r="J584" s="4" t="n">
        <v>8.5</v>
      </c>
      <c r="K584" s="4" t="n">
        <v>5.5</v>
      </c>
      <c r="L584" s="4" t="n">
        <v>5.5</v>
      </c>
      <c r="M584" s="4" t="n">
        <v>7.5</v>
      </c>
      <c r="N584" s="4" t="n">
        <v>6.5</v>
      </c>
      <c r="O584" s="4" t="n">
        <v>5</v>
      </c>
      <c r="P584" s="4" t="n">
        <v>5.5</v>
      </c>
      <c r="Q584" s="4" t="n">
        <v>8.5</v>
      </c>
      <c r="R584" s="4"/>
      <c r="S584" s="4" t="n">
        <v>7.5</v>
      </c>
      <c r="T584" s="4" t="n">
        <v>8</v>
      </c>
      <c r="U584" s="4" t="n">
        <v>7.5</v>
      </c>
      <c r="V584" s="4" t="n">
        <v>8</v>
      </c>
      <c r="W584" s="4"/>
      <c r="X584" s="4" t="n">
        <v>9.5</v>
      </c>
      <c r="Y584" s="4" t="n">
        <v>5.5</v>
      </c>
      <c r="Z584" s="4" t="n">
        <v>7</v>
      </c>
      <c r="AA584" s="4" t="n">
        <v>8.5</v>
      </c>
      <c r="AB584" s="4" t="n">
        <v>7.5</v>
      </c>
      <c r="AC584" s="4" t="n">
        <v>7</v>
      </c>
      <c r="AD584" s="4" t="n">
        <v>8.5</v>
      </c>
      <c r="AE584" s="4" t="n">
        <v>8</v>
      </c>
      <c r="AF584" s="4" t="n">
        <v>8.5</v>
      </c>
      <c r="AG584" s="4" t="n">
        <v>7.5</v>
      </c>
      <c r="AH584" s="4" t="n">
        <v>8</v>
      </c>
      <c r="AI584" s="4" t="n">
        <v>7</v>
      </c>
      <c r="AJ584" s="4" t="n">
        <v>6.5</v>
      </c>
      <c r="AK584" s="11" t="n">
        <f aca="false">SUM(F584:AJ584)</f>
        <v>208</v>
      </c>
      <c r="AL584" s="4" t="n">
        <v>32</v>
      </c>
      <c r="AM584" s="17" t="n">
        <f aca="false">PRODUCT(AK584:AL584)</f>
        <v>6656</v>
      </c>
      <c r="AN584" s="29" t="n">
        <v>0</v>
      </c>
      <c r="AO584" s="8"/>
      <c r="AP584" s="4"/>
      <c r="AQ584" s="30"/>
      <c r="AR584" s="10"/>
      <c r="AS584" s="14"/>
      <c r="AT584" s="24" t="n">
        <v>6900</v>
      </c>
      <c r="AU584" s="15" t="n">
        <f aca="false">AN584+AO584+AR584+AS584+AT584</f>
        <v>6900</v>
      </c>
      <c r="AV584" s="15"/>
      <c r="AW584" s="15" t="n">
        <v>6656</v>
      </c>
      <c r="AX584" s="15" t="n">
        <f aca="false">AU584-AW584+AV584+AZ584</f>
        <v>452</v>
      </c>
      <c r="AY584" s="15" t="n">
        <v>653.5</v>
      </c>
      <c r="AZ584" s="15" t="n">
        <f aca="false">AK584</f>
        <v>208</v>
      </c>
      <c r="BA584" s="15" t="n">
        <f aca="false">AY584+AZ584</f>
        <v>861.5</v>
      </c>
      <c r="BB584" s="15" t="n">
        <f aca="false">AM584-AW584</f>
        <v>0</v>
      </c>
      <c r="BC584" s="4"/>
      <c r="BD584" s="31"/>
    </row>
    <row r="585" customFormat="false" ht="15.75" hidden="false" customHeight="false" outlineLevel="0" collapsed="false">
      <c r="A585" s="16" t="n">
        <v>31</v>
      </c>
      <c r="B585" s="23" t="s">
        <v>211</v>
      </c>
      <c r="C585" s="4" t="s">
        <v>169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11" t="n">
        <f aca="false">SUM(F585:AJ585)</f>
        <v>0</v>
      </c>
      <c r="AL585" s="4" t="n">
        <v>32</v>
      </c>
      <c r="AM585" s="17" t="n">
        <f aca="false">PRODUCT(AK585:AL585)</f>
        <v>0</v>
      </c>
      <c r="AN585" s="29" t="n">
        <v>0</v>
      </c>
      <c r="AO585" s="8"/>
      <c r="AP585" s="4"/>
      <c r="AQ585" s="30"/>
      <c r="AR585" s="10"/>
      <c r="AS585" s="14"/>
      <c r="AT585" s="12"/>
      <c r="AU585" s="15" t="n">
        <f aca="false">AN585+AO585+AR585+AS585+AT585</f>
        <v>0</v>
      </c>
      <c r="AV585" s="15"/>
      <c r="AW585" s="15" t="n">
        <f aca="false">AP585+AR585+AS585+AT585+AV585+AZ585</f>
        <v>0</v>
      </c>
      <c r="AX585" s="15" t="n">
        <f aca="false">AU585-AW585+AV585+AZ585</f>
        <v>0</v>
      </c>
      <c r="AY585" s="15" t="n">
        <v>4</v>
      </c>
      <c r="AZ585" s="15" t="n">
        <f aca="false">AK585</f>
        <v>0</v>
      </c>
      <c r="BA585" s="15" t="n">
        <f aca="false">AY585+AZ585</f>
        <v>4</v>
      </c>
      <c r="BB585" s="15" t="n">
        <f aca="false">AM585-AW585</f>
        <v>0</v>
      </c>
      <c r="BC585" s="4"/>
      <c r="BD585" s="4"/>
    </row>
    <row r="586" customFormat="false" ht="15.75" hidden="false" customHeight="false" outlineLevel="0" collapsed="false">
      <c r="A586" s="16" t="n">
        <v>32</v>
      </c>
      <c r="B586" s="23" t="s">
        <v>212</v>
      </c>
      <c r="C586" s="4" t="s">
        <v>169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11" t="n">
        <f aca="false">SUM(F586:AJ586)</f>
        <v>0</v>
      </c>
      <c r="AL586" s="4" t="n">
        <v>32</v>
      </c>
      <c r="AM586" s="17" t="n">
        <f aca="false">PRODUCT(AK586:AL586)</f>
        <v>0</v>
      </c>
      <c r="AN586" s="29" t="n">
        <v>0</v>
      </c>
      <c r="AO586" s="8"/>
      <c r="AP586" s="4"/>
      <c r="AQ586" s="30"/>
      <c r="AR586" s="10"/>
      <c r="AS586" s="14"/>
      <c r="AT586" s="12"/>
      <c r="AU586" s="15" t="n">
        <f aca="false">AN586+AO586+AR586+AS586+AT586</f>
        <v>0</v>
      </c>
      <c r="AV586" s="15"/>
      <c r="AW586" s="15" t="n">
        <f aca="false">AP586+AR586+AS586+AT586+AV586+AZ586</f>
        <v>0</v>
      </c>
      <c r="AX586" s="15" t="n">
        <f aca="false">AU586-AW586+AV586+AZ586</f>
        <v>0</v>
      </c>
      <c r="AY586" s="15" t="n">
        <v>0</v>
      </c>
      <c r="AZ586" s="15" t="n">
        <f aca="false">AK586</f>
        <v>0</v>
      </c>
      <c r="BA586" s="15" t="n">
        <f aca="false">AY586+AZ586</f>
        <v>0</v>
      </c>
      <c r="BB586" s="15" t="n">
        <f aca="false">AM586-AW586</f>
        <v>0</v>
      </c>
      <c r="BC586" s="4"/>
      <c r="BD586" s="4"/>
    </row>
    <row r="587" customFormat="false" ht="15.75" hidden="false" customHeight="false" outlineLevel="0" collapsed="false">
      <c r="A587" s="16" t="n">
        <v>33</v>
      </c>
      <c r="B587" s="23" t="s">
        <v>213</v>
      </c>
      <c r="C587" s="4" t="s">
        <v>169</v>
      </c>
      <c r="D587" s="4" t="n">
        <v>5099621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11" t="n">
        <f aca="false">SUM(F587:AJ587)</f>
        <v>0</v>
      </c>
      <c r="AL587" s="4" t="n">
        <v>32</v>
      </c>
      <c r="AM587" s="17" t="n">
        <f aca="false">PRODUCT(AK587:AL587)</f>
        <v>0</v>
      </c>
      <c r="AN587" s="29" t="n">
        <v>0</v>
      </c>
      <c r="AO587" s="8"/>
      <c r="AP587" s="4"/>
      <c r="AQ587" s="30"/>
      <c r="AR587" s="10"/>
      <c r="AS587" s="14"/>
      <c r="AT587" s="12"/>
      <c r="AU587" s="15" t="n">
        <f aca="false">AN587+AO587+AR587+AS587+AT587</f>
        <v>0</v>
      </c>
      <c r="AV587" s="15"/>
      <c r="AW587" s="15" t="n">
        <f aca="false">AP587+AR587+AS587+AT587+AV587+AZ587</f>
        <v>0</v>
      </c>
      <c r="AX587" s="15" t="n">
        <f aca="false">AU587-AW587+AV587+AZ587</f>
        <v>0</v>
      </c>
      <c r="AY587" s="15" t="n">
        <v>216.5</v>
      </c>
      <c r="AZ587" s="15" t="n">
        <f aca="false">AK587</f>
        <v>0</v>
      </c>
      <c r="BA587" s="15" t="n">
        <f aca="false">AY587+AZ587</f>
        <v>216.5</v>
      </c>
      <c r="BB587" s="15" t="n">
        <f aca="false">AM587-AW587</f>
        <v>0</v>
      </c>
      <c r="BC587" s="4" t="s">
        <v>37</v>
      </c>
      <c r="BD587" s="4" t="s">
        <v>214</v>
      </c>
    </row>
    <row r="588" customFormat="false" ht="15.75" hidden="false" customHeight="false" outlineLevel="0" collapsed="false">
      <c r="A588" s="16" t="n">
        <v>34</v>
      </c>
      <c r="B588" s="23" t="s">
        <v>218</v>
      </c>
      <c r="C588" s="4" t="s">
        <v>169</v>
      </c>
      <c r="D588" s="4" t="n">
        <v>24704406</v>
      </c>
      <c r="E588" s="4" t="s">
        <v>219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11" t="n">
        <f aca="false">SUM(F588:AJ588)</f>
        <v>0</v>
      </c>
      <c r="AL588" s="4" t="n">
        <v>32</v>
      </c>
      <c r="AM588" s="17" t="n">
        <f aca="false">PRODUCT(AK588:AL588)</f>
        <v>0</v>
      </c>
      <c r="AN588" s="29" t="n">
        <v>0</v>
      </c>
      <c r="AO588" s="8"/>
      <c r="AP588" s="4"/>
      <c r="AQ588" s="30"/>
      <c r="AR588" s="10"/>
      <c r="AS588" s="14"/>
      <c r="AT588" s="12"/>
      <c r="AU588" s="15" t="n">
        <f aca="false">AN588+AO588+AR588+AS588+AT588</f>
        <v>0</v>
      </c>
      <c r="AV588" s="15"/>
      <c r="AW588" s="15" t="n">
        <f aca="false">AP588+AR588+AS588+AT588+AV588+AZ588</f>
        <v>0</v>
      </c>
      <c r="AX588" s="15" t="n">
        <f aca="false">AU588-AW588+AV588+AZ588</f>
        <v>0</v>
      </c>
      <c r="AY588" s="15" t="n">
        <v>0</v>
      </c>
      <c r="AZ588" s="15" t="n">
        <f aca="false">AK588</f>
        <v>0</v>
      </c>
      <c r="BA588" s="15" t="n">
        <f aca="false">AY588+AZ588</f>
        <v>0</v>
      </c>
      <c r="BB588" s="15" t="n">
        <f aca="false">AM588-AW588</f>
        <v>0</v>
      </c>
      <c r="BC588" s="4"/>
      <c r="BD588" s="4"/>
    </row>
    <row r="589" customFormat="false" ht="15.75" hidden="false" customHeight="false" outlineLevel="0" collapsed="false">
      <c r="A589" s="16" t="n">
        <v>35</v>
      </c>
      <c r="B589" s="23" t="s">
        <v>220</v>
      </c>
      <c r="C589" s="4" t="s">
        <v>169</v>
      </c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11" t="n">
        <f aca="false">SUM(F589:AJ589)</f>
        <v>0</v>
      </c>
      <c r="AL589" s="4" t="n">
        <v>32</v>
      </c>
      <c r="AM589" s="17" t="n">
        <f aca="false">PRODUCT(AK589:AL589)</f>
        <v>0</v>
      </c>
      <c r="AN589" s="29" t="n">
        <v>0</v>
      </c>
      <c r="AO589" s="8"/>
      <c r="AP589" s="4"/>
      <c r="AQ589" s="30"/>
      <c r="AR589" s="10"/>
      <c r="AS589" s="14"/>
      <c r="AT589" s="24"/>
      <c r="AU589" s="15" t="n">
        <f aca="false">AN589+AO589+AR589+AS589+AT589</f>
        <v>0</v>
      </c>
      <c r="AV589" s="15" t="n">
        <v>350</v>
      </c>
      <c r="AW589" s="15" t="n">
        <v>0</v>
      </c>
      <c r="AX589" s="15" t="n">
        <f aca="false">AU589-AW589+AV589+AZ589</f>
        <v>350</v>
      </c>
      <c r="AY589" s="15" t="n">
        <v>333.5</v>
      </c>
      <c r="AZ589" s="15" t="n">
        <f aca="false">AK589</f>
        <v>0</v>
      </c>
      <c r="BA589" s="15" t="n">
        <f aca="false">AY589+AZ589</f>
        <v>333.5</v>
      </c>
      <c r="BB589" s="15" t="n">
        <f aca="false">AM589-AW589</f>
        <v>0</v>
      </c>
      <c r="BC589" s="4" t="s">
        <v>42</v>
      </c>
      <c r="BD589" s="31" t="s">
        <v>221</v>
      </c>
    </row>
    <row r="590" customFormat="false" ht="15.75" hidden="false" customHeight="false" outlineLevel="0" collapsed="false">
      <c r="A590" s="16" t="n">
        <v>36</v>
      </c>
      <c r="B590" s="23" t="s">
        <v>222</v>
      </c>
      <c r="C590" s="4" t="s">
        <v>169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11" t="n">
        <f aca="false">SUM(F590:AJ590)</f>
        <v>0</v>
      </c>
      <c r="AL590" s="4" t="n">
        <v>32</v>
      </c>
      <c r="AM590" s="17" t="n">
        <f aca="false">PRODUCT(AK590:AL590)</f>
        <v>0</v>
      </c>
      <c r="AN590" s="29" t="n">
        <v>0</v>
      </c>
      <c r="AO590" s="8"/>
      <c r="AP590" s="4"/>
      <c r="AQ590" s="30"/>
      <c r="AR590" s="10"/>
      <c r="AS590" s="14"/>
      <c r="AT590" s="24"/>
      <c r="AU590" s="15" t="n">
        <f aca="false">AN590+AO590+AR590+AS590+AT590</f>
        <v>0</v>
      </c>
      <c r="AV590" s="15"/>
      <c r="AW590" s="15" t="n">
        <f aca="false">AP590+AR590+AS590+AT590+AV590+AZ590</f>
        <v>0</v>
      </c>
      <c r="AX590" s="15" t="n">
        <f aca="false">AU590-AW590+AV590+AZ590</f>
        <v>0</v>
      </c>
      <c r="AY590" s="15" t="n">
        <v>474.5</v>
      </c>
      <c r="AZ590" s="15" t="n">
        <f aca="false">AK590</f>
        <v>0</v>
      </c>
      <c r="BA590" s="15" t="n">
        <f aca="false">AY590+AZ590</f>
        <v>474.5</v>
      </c>
      <c r="BB590" s="15" t="n">
        <f aca="false">AM590-AW590</f>
        <v>0</v>
      </c>
      <c r="BC590" s="4" t="s">
        <v>37</v>
      </c>
      <c r="BD590" s="31" t="s">
        <v>223</v>
      </c>
    </row>
    <row r="591" customFormat="false" ht="15.75" hidden="false" customHeight="false" outlineLevel="0" collapsed="false">
      <c r="A591" s="16" t="n">
        <v>37</v>
      </c>
      <c r="B591" s="23" t="s">
        <v>226</v>
      </c>
      <c r="C591" s="4" t="s">
        <v>169</v>
      </c>
      <c r="D591" s="4" t="n">
        <v>13253435</v>
      </c>
      <c r="E591" s="4" t="s">
        <v>227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11" t="n">
        <f aca="false">SUM(F591:AJ591)</f>
        <v>0</v>
      </c>
      <c r="AL591" s="4" t="n">
        <v>32</v>
      </c>
      <c r="AM591" s="17" t="n">
        <f aca="false">PRODUCT(AK591:AL591)</f>
        <v>0</v>
      </c>
      <c r="AN591" s="29" t="n">
        <v>0</v>
      </c>
      <c r="AO591" s="8"/>
      <c r="AP591" s="4"/>
      <c r="AQ591" s="30"/>
      <c r="AR591" s="10"/>
      <c r="AS591" s="14"/>
      <c r="AT591" s="24"/>
      <c r="AU591" s="15" t="n">
        <f aca="false">AN591+AO591+AR591+AS591+AT591</f>
        <v>0</v>
      </c>
      <c r="AV591" s="15"/>
      <c r="AW591" s="15" t="n">
        <f aca="false">AP591+AR591+AS591+AT591+AV591+AZ591</f>
        <v>0</v>
      </c>
      <c r="AX591" s="15" t="n">
        <f aca="false">AU591-AW591+AV591+AZ591</f>
        <v>0</v>
      </c>
      <c r="AY591" s="15" t="n">
        <v>45</v>
      </c>
      <c r="AZ591" s="15" t="n">
        <f aca="false">AK591</f>
        <v>0</v>
      </c>
      <c r="BA591" s="15" t="n">
        <f aca="false">AY591+AZ591</f>
        <v>45</v>
      </c>
      <c r="BB591" s="15" t="n">
        <f aca="false">AM591-AW591</f>
        <v>0</v>
      </c>
      <c r="BC591" s="4"/>
      <c r="BD591" s="31"/>
    </row>
    <row r="592" customFormat="false" ht="15.75" hidden="false" customHeight="false" outlineLevel="0" collapsed="false">
      <c r="A592" s="16" t="n">
        <v>38</v>
      </c>
      <c r="B592" s="23" t="s">
        <v>228</v>
      </c>
      <c r="C592" s="4" t="s">
        <v>169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11" t="n">
        <f aca="false">SUM(F592:AJ592)</f>
        <v>0</v>
      </c>
      <c r="AL592" s="4" t="n">
        <v>32</v>
      </c>
      <c r="AM592" s="17" t="n">
        <f aca="false">PRODUCT(AK592:AL592)</f>
        <v>0</v>
      </c>
      <c r="AN592" s="29" t="n">
        <v>0</v>
      </c>
      <c r="AO592" s="8"/>
      <c r="AP592" s="4"/>
      <c r="AQ592" s="30"/>
      <c r="AR592" s="10"/>
      <c r="AS592" s="14"/>
      <c r="AT592" s="24"/>
      <c r="AU592" s="15" t="n">
        <f aca="false">AN592+AO592+AR592+AS592+AT592</f>
        <v>0</v>
      </c>
      <c r="AV592" s="15"/>
      <c r="AW592" s="15" t="n">
        <f aca="false">AP592+AR592+AS592+AT592+AV592+AZ592</f>
        <v>0</v>
      </c>
      <c r="AX592" s="15" t="n">
        <f aca="false">AU592-AW592+AV592+AZ592</f>
        <v>0</v>
      </c>
      <c r="AY592" s="15" t="n">
        <v>11</v>
      </c>
      <c r="AZ592" s="15" t="n">
        <f aca="false">AK592</f>
        <v>0</v>
      </c>
      <c r="BA592" s="15" t="n">
        <f aca="false">AY592+AZ592</f>
        <v>11</v>
      </c>
      <c r="BB592" s="15" t="n">
        <f aca="false">AM592-AW592</f>
        <v>0</v>
      </c>
      <c r="BC592" s="4"/>
      <c r="BD592" s="31"/>
    </row>
    <row r="593" customFormat="false" ht="15.75" hidden="false" customHeight="false" outlineLevel="0" collapsed="false">
      <c r="A593" s="16" t="n">
        <v>39</v>
      </c>
      <c r="B593" s="23" t="s">
        <v>230</v>
      </c>
      <c r="C593" s="4" t="s">
        <v>169</v>
      </c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11" t="n">
        <f aca="false">SUM(F593:AJ593)</f>
        <v>0</v>
      </c>
      <c r="AL593" s="4" t="n">
        <v>32</v>
      </c>
      <c r="AM593" s="17" t="n">
        <f aca="false">PRODUCT(AK593:AL593)</f>
        <v>0</v>
      </c>
      <c r="AN593" s="29" t="n">
        <v>0</v>
      </c>
      <c r="AO593" s="8"/>
      <c r="AP593" s="4"/>
      <c r="AQ593" s="30"/>
      <c r="AR593" s="10"/>
      <c r="AS593" s="14"/>
      <c r="AT593" s="24"/>
      <c r="AU593" s="15" t="n">
        <f aca="false">AN593+AO593+AR593+AS593+AT593</f>
        <v>0</v>
      </c>
      <c r="AV593" s="15"/>
      <c r="AW593" s="15" t="n">
        <f aca="false">AP593+AR593+AS593+AT593+AV593+AZ593</f>
        <v>0</v>
      </c>
      <c r="AX593" s="15" t="n">
        <f aca="false">AU593-AW593+AV593+AZ593</f>
        <v>0</v>
      </c>
      <c r="AY593" s="15" t="n">
        <v>0</v>
      </c>
      <c r="AZ593" s="15" t="n">
        <f aca="false">AK593</f>
        <v>0</v>
      </c>
      <c r="BA593" s="15" t="n">
        <f aca="false">AY593+AZ593</f>
        <v>0</v>
      </c>
      <c r="BB593" s="15" t="n">
        <f aca="false">AM593-AW593</f>
        <v>0</v>
      </c>
      <c r="BC593" s="4"/>
      <c r="BD593" s="31"/>
    </row>
    <row r="594" customFormat="false" ht="15.75" hidden="false" customHeight="false" outlineLevel="0" collapsed="false">
      <c r="A594" s="16" t="n">
        <v>40</v>
      </c>
      <c r="B594" s="4" t="s">
        <v>231</v>
      </c>
      <c r="C594" s="4" t="s">
        <v>169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11" t="n">
        <f aca="false">SUM(F594:AJ594)</f>
        <v>0</v>
      </c>
      <c r="AL594" s="4" t="n">
        <v>32</v>
      </c>
      <c r="AM594" s="17" t="n">
        <f aca="false">PRODUCT(AK594:AL594)</f>
        <v>0</v>
      </c>
      <c r="AN594" s="29" t="n">
        <v>0</v>
      </c>
      <c r="AO594" s="8"/>
      <c r="AP594" s="4"/>
      <c r="AQ594" s="30"/>
      <c r="AR594" s="10"/>
      <c r="AS594" s="14"/>
      <c r="AT594" s="24"/>
      <c r="AU594" s="15" t="n">
        <f aca="false">AN594+AO594+AR594+AS594+AT594</f>
        <v>0</v>
      </c>
      <c r="AV594" s="15"/>
      <c r="AW594" s="15" t="n">
        <f aca="false">AP594+AR594+AS594+AT594+AV594+AZ594</f>
        <v>0</v>
      </c>
      <c r="AX594" s="15" t="n">
        <f aca="false">AU594-AW594+AV594+AZ594</f>
        <v>0</v>
      </c>
      <c r="AY594" s="15" t="n">
        <v>0</v>
      </c>
      <c r="AZ594" s="15" t="n">
        <f aca="false">AK594</f>
        <v>0</v>
      </c>
      <c r="BA594" s="15" t="n">
        <f aca="false">AY594+AZ594</f>
        <v>0</v>
      </c>
      <c r="BB594" s="15" t="n">
        <f aca="false">AM594-AW594</f>
        <v>0</v>
      </c>
      <c r="BC594" s="4" t="s">
        <v>42</v>
      </c>
      <c r="BD594" s="31" t="s">
        <v>232</v>
      </c>
    </row>
    <row r="595" customFormat="false" ht="15.75" hidden="false" customHeight="false" outlineLevel="0" collapsed="false">
      <c r="A595" s="16" t="n">
        <v>41</v>
      </c>
      <c r="B595" s="23" t="s">
        <v>233</v>
      </c>
      <c r="C595" s="4" t="s">
        <v>169</v>
      </c>
      <c r="D595" s="4" t="n">
        <v>32218559</v>
      </c>
      <c r="E595" s="4" t="s">
        <v>234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11" t="n">
        <f aca="false">SUM(F595:AJ595)</f>
        <v>0</v>
      </c>
      <c r="AL595" s="4" t="n">
        <v>32</v>
      </c>
      <c r="AM595" s="17" t="n">
        <f aca="false">PRODUCT(AK595:AL595)</f>
        <v>0</v>
      </c>
      <c r="AN595" s="29" t="n">
        <v>0</v>
      </c>
      <c r="AO595" s="8"/>
      <c r="AP595" s="4"/>
      <c r="AQ595" s="30"/>
      <c r="AR595" s="10"/>
      <c r="AS595" s="14"/>
      <c r="AT595" s="24"/>
      <c r="AU595" s="15" t="n">
        <f aca="false">AN595+AO595+AR595+AS595+AT595</f>
        <v>0</v>
      </c>
      <c r="AV595" s="15"/>
      <c r="AW595" s="15" t="n">
        <f aca="false">AP595+AR595+AS595+AT595+AV595+AZ595</f>
        <v>0</v>
      </c>
      <c r="AX595" s="15" t="n">
        <f aca="false">AU595-AW595+AV595+AZ595</f>
        <v>0</v>
      </c>
      <c r="AY595" s="15" t="n">
        <v>0</v>
      </c>
      <c r="AZ595" s="15" t="n">
        <f aca="false">AK595</f>
        <v>0</v>
      </c>
      <c r="BA595" s="15" t="n">
        <f aca="false">AY595+AZ595</f>
        <v>0</v>
      </c>
      <c r="BB595" s="15" t="n">
        <f aca="false">AM595-AW595</f>
        <v>0</v>
      </c>
      <c r="BC595" s="4"/>
      <c r="BD595" s="4"/>
    </row>
    <row r="596" customFormat="false" ht="15.75" hidden="false" customHeight="false" outlineLevel="0" collapsed="false">
      <c r="A596" s="16" t="n">
        <v>42</v>
      </c>
      <c r="B596" s="4" t="s">
        <v>235</v>
      </c>
      <c r="C596" s="4" t="s">
        <v>169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11" t="n">
        <f aca="false">SUM(F596:AJ596)</f>
        <v>0</v>
      </c>
      <c r="AL596" s="4" t="n">
        <v>32</v>
      </c>
      <c r="AM596" s="17" t="n">
        <f aca="false">PRODUCT(AK596:AL596)</f>
        <v>0</v>
      </c>
      <c r="AN596" s="29" t="n">
        <v>0</v>
      </c>
      <c r="AO596" s="8"/>
      <c r="AP596" s="4"/>
      <c r="AQ596" s="30"/>
      <c r="AR596" s="10"/>
      <c r="AS596" s="14"/>
      <c r="AT596" s="12"/>
      <c r="AU596" s="15" t="n">
        <f aca="false">AN596+AO596+AR596+AS596+AT596</f>
        <v>0</v>
      </c>
      <c r="AV596" s="15"/>
      <c r="AW596" s="15" t="n">
        <f aca="false">AP596+AR596+AS596+AT596+AV596+AZ596</f>
        <v>0</v>
      </c>
      <c r="AX596" s="15" t="n">
        <f aca="false">AU596-AW596+AV596+AZ596</f>
        <v>0</v>
      </c>
      <c r="AY596" s="15" t="n">
        <v>0</v>
      </c>
      <c r="AZ596" s="15" t="n">
        <f aca="false">AK596</f>
        <v>0</v>
      </c>
      <c r="BA596" s="15" t="n">
        <f aca="false">AY596+AZ596</f>
        <v>0</v>
      </c>
      <c r="BB596" s="15" t="n">
        <f aca="false">AM596-AW596</f>
        <v>0</v>
      </c>
      <c r="BC596" s="4"/>
      <c r="BD596" s="4"/>
    </row>
    <row r="597" customFormat="false" ht="15.75" hidden="false" customHeight="false" outlineLevel="0" collapsed="false">
      <c r="A597" s="16" t="n">
        <v>43</v>
      </c>
      <c r="B597" s="4" t="s">
        <v>236</v>
      </c>
      <c r="C597" s="4" t="s">
        <v>169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11" t="n">
        <f aca="false">SUM(F597:AJ597)</f>
        <v>0</v>
      </c>
      <c r="AL597" s="4" t="n">
        <v>32</v>
      </c>
      <c r="AM597" s="17" t="n">
        <f aca="false">PRODUCT(AK597:AL597)</f>
        <v>0</v>
      </c>
      <c r="AN597" s="29" t="n">
        <v>0</v>
      </c>
      <c r="AO597" s="8"/>
      <c r="AP597" s="4"/>
      <c r="AQ597" s="30"/>
      <c r="AR597" s="10"/>
      <c r="AS597" s="14"/>
      <c r="AT597" s="12"/>
      <c r="AU597" s="15" t="n">
        <f aca="false">AN597+AO597+AR597+AS597+AT597</f>
        <v>0</v>
      </c>
      <c r="AV597" s="15"/>
      <c r="AW597" s="15" t="n">
        <f aca="false">AP597+AR597+AS597+AT597+AV597+AZ597</f>
        <v>0</v>
      </c>
      <c r="AX597" s="15" t="n">
        <f aca="false">AU597-AW597+AV597+AZ597</f>
        <v>0</v>
      </c>
      <c r="AY597" s="15" t="n">
        <v>103</v>
      </c>
      <c r="AZ597" s="15" t="n">
        <f aca="false">AK597</f>
        <v>0</v>
      </c>
      <c r="BA597" s="15" t="n">
        <f aca="false">AY597+AZ597</f>
        <v>103</v>
      </c>
      <c r="BB597" s="15" t="n">
        <f aca="false">AM597-AW597</f>
        <v>0</v>
      </c>
      <c r="BC597" s="31" t="s">
        <v>67</v>
      </c>
      <c r="BD597" s="31" t="s">
        <v>237</v>
      </c>
    </row>
    <row r="598" customFormat="false" ht="15.75" hidden="false" customHeight="false" outlineLevel="0" collapsed="false">
      <c r="A598" s="16" t="n">
        <v>44</v>
      </c>
      <c r="B598" s="4" t="s">
        <v>239</v>
      </c>
      <c r="C598" s="4" t="s">
        <v>169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11" t="n">
        <f aca="false">SUM(F598:AJ598)</f>
        <v>0</v>
      </c>
      <c r="AL598" s="4" t="n">
        <v>32</v>
      </c>
      <c r="AM598" s="17" t="n">
        <f aca="false">PRODUCT(AK598:AL598)</f>
        <v>0</v>
      </c>
      <c r="AN598" s="29" t="n">
        <v>0</v>
      </c>
      <c r="AO598" s="8"/>
      <c r="AP598" s="4"/>
      <c r="AQ598" s="30"/>
      <c r="AR598" s="10"/>
      <c r="AS598" s="14"/>
      <c r="AT598" s="12"/>
      <c r="AU598" s="15" t="n">
        <f aca="false">AN598+AO598+AR598+AS598+AT598</f>
        <v>0</v>
      </c>
      <c r="AV598" s="15"/>
      <c r="AW598" s="15" t="n">
        <f aca="false">AP598+AR598+AS598+AT598+AV598+AZ598</f>
        <v>0</v>
      </c>
      <c r="AX598" s="15" t="n">
        <f aca="false">AU598-AW598+AV598+AZ598</f>
        <v>0</v>
      </c>
      <c r="AY598" s="15" t="n">
        <v>0</v>
      </c>
      <c r="AZ598" s="15" t="n">
        <f aca="false">AK598</f>
        <v>0</v>
      </c>
      <c r="BA598" s="15" t="n">
        <f aca="false">AY598+AZ598</f>
        <v>0</v>
      </c>
      <c r="BB598" s="15" t="n">
        <f aca="false">AM598-AW598</f>
        <v>0</v>
      </c>
      <c r="BC598" s="31"/>
      <c r="BD598" s="31"/>
    </row>
    <row r="599" customFormat="false" ht="15.75" hidden="false" customHeight="false" outlineLevel="0" collapsed="false">
      <c r="A599" s="16" t="n">
        <v>45</v>
      </c>
      <c r="B599" s="4" t="s">
        <v>240</v>
      </c>
      <c r="C599" s="4" t="s">
        <v>169</v>
      </c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11" t="n">
        <f aca="false">SUM(F599:AJ599)</f>
        <v>0</v>
      </c>
      <c r="AL599" s="4" t="n">
        <v>32</v>
      </c>
      <c r="AM599" s="17" t="n">
        <f aca="false">PRODUCT(AK599:AL599)</f>
        <v>0</v>
      </c>
      <c r="AN599" s="29" t="n">
        <v>0</v>
      </c>
      <c r="AO599" s="8"/>
      <c r="AP599" s="4"/>
      <c r="AQ599" s="30"/>
      <c r="AR599" s="10"/>
      <c r="AS599" s="14"/>
      <c r="AT599" s="12"/>
      <c r="AU599" s="15" t="n">
        <f aca="false">AN599+AO599+AR599+AS599+AT599</f>
        <v>0</v>
      </c>
      <c r="AV599" s="15"/>
      <c r="AW599" s="15" t="n">
        <f aca="false">AP599+AR599+AS599+AT599+AV599+AZ599</f>
        <v>0</v>
      </c>
      <c r="AX599" s="15" t="n">
        <f aca="false">AU599-AW599+AV599+AZ599</f>
        <v>0</v>
      </c>
      <c r="AY599" s="15" t="n">
        <v>0</v>
      </c>
      <c r="AZ599" s="15" t="n">
        <f aca="false">AK599</f>
        <v>0</v>
      </c>
      <c r="BA599" s="15" t="n">
        <f aca="false">AY599+AZ599</f>
        <v>0</v>
      </c>
      <c r="BB599" s="15" t="n">
        <f aca="false">AM599-AW599</f>
        <v>0</v>
      </c>
      <c r="BC599" s="31"/>
      <c r="BD599" s="31"/>
    </row>
    <row r="600" customFormat="false" ht="15.75" hidden="false" customHeight="false" outlineLevel="0" collapsed="false">
      <c r="A600" s="16" t="n">
        <v>46</v>
      </c>
      <c r="B600" s="4" t="s">
        <v>241</v>
      </c>
      <c r="C600" s="4" t="s">
        <v>169</v>
      </c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11" t="n">
        <f aca="false">SUM(F600:AJ600)</f>
        <v>0</v>
      </c>
      <c r="AL600" s="4" t="n">
        <v>32</v>
      </c>
      <c r="AM600" s="17" t="n">
        <f aca="false">PRODUCT(AK600:AL600)</f>
        <v>0</v>
      </c>
      <c r="AN600" s="29" t="n">
        <v>0</v>
      </c>
      <c r="AO600" s="8"/>
      <c r="AP600" s="4"/>
      <c r="AQ600" s="30"/>
      <c r="AR600" s="10"/>
      <c r="AS600" s="14"/>
      <c r="AT600" s="12"/>
      <c r="AU600" s="15" t="n">
        <f aca="false">AN600+AO600+AR600+AS600+AT600</f>
        <v>0</v>
      </c>
      <c r="AV600" s="15"/>
      <c r="AW600" s="15" t="n">
        <f aca="false">AP600+AR600+AS600+AT600+AV600+AZ600</f>
        <v>0</v>
      </c>
      <c r="AX600" s="15" t="n">
        <f aca="false">AU600-AW600+AV600+AZ600</f>
        <v>0</v>
      </c>
      <c r="AY600" s="15" t="n">
        <v>0</v>
      </c>
      <c r="AZ600" s="15" t="n">
        <f aca="false">AK600</f>
        <v>0</v>
      </c>
      <c r="BA600" s="15" t="n">
        <f aca="false">AY600+AZ600</f>
        <v>0</v>
      </c>
      <c r="BB600" s="15" t="n">
        <f aca="false">AM600-AW600</f>
        <v>0</v>
      </c>
      <c r="BC600" s="31"/>
      <c r="BD600" s="31"/>
    </row>
    <row r="601" customFormat="false" ht="15.75" hidden="false" customHeight="false" outlineLevel="0" collapsed="false">
      <c r="A601" s="16" t="n">
        <v>47</v>
      </c>
      <c r="B601" s="4" t="s">
        <v>243</v>
      </c>
      <c r="C601" s="4" t="s">
        <v>169</v>
      </c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11" t="n">
        <f aca="false">SUM(F601:AJ601)</f>
        <v>0</v>
      </c>
      <c r="AL601" s="4" t="n">
        <v>32</v>
      </c>
      <c r="AM601" s="17" t="n">
        <f aca="false">PRODUCT(AK601:AL601)</f>
        <v>0</v>
      </c>
      <c r="AN601" s="29" t="n">
        <v>0</v>
      </c>
      <c r="AO601" s="8"/>
      <c r="AP601" s="4"/>
      <c r="AQ601" s="30"/>
      <c r="AR601" s="10"/>
      <c r="AS601" s="14"/>
      <c r="AT601" s="12"/>
      <c r="AU601" s="15" t="n">
        <f aca="false">AN601+AO601+AR601+AS601+AT601</f>
        <v>0</v>
      </c>
      <c r="AV601" s="15"/>
      <c r="AW601" s="15" t="n">
        <f aca="false">AP601+AR601+AS601+AT601+AV601+AZ601</f>
        <v>0</v>
      </c>
      <c r="AX601" s="15" t="n">
        <f aca="false">AU601-AW601+AV601+AZ601</f>
        <v>0</v>
      </c>
      <c r="AY601" s="15" t="n">
        <v>37</v>
      </c>
      <c r="AZ601" s="15" t="n">
        <f aca="false">AK601</f>
        <v>0</v>
      </c>
      <c r="BA601" s="15" t="n">
        <f aca="false">AY601+AZ601</f>
        <v>37</v>
      </c>
      <c r="BB601" s="15" t="n">
        <f aca="false">AM601-AW601</f>
        <v>0</v>
      </c>
      <c r="BC601" s="31"/>
      <c r="BD601" s="31"/>
    </row>
    <row r="602" customFormat="false" ht="15.75" hidden="false" customHeight="false" outlineLevel="0" collapsed="false">
      <c r="A602" s="16" t="n">
        <v>48</v>
      </c>
      <c r="B602" s="4" t="s">
        <v>244</v>
      </c>
      <c r="C602" s="4" t="s">
        <v>169</v>
      </c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11" t="n">
        <f aca="false">SUM(F602:AJ602)</f>
        <v>0</v>
      </c>
      <c r="AL602" s="4" t="n">
        <v>32</v>
      </c>
      <c r="AM602" s="17" t="n">
        <f aca="false">PRODUCT(AK602:AL602)</f>
        <v>0</v>
      </c>
      <c r="AN602" s="29" t="n">
        <v>0</v>
      </c>
      <c r="AO602" s="8"/>
      <c r="AP602" s="4"/>
      <c r="AQ602" s="30"/>
      <c r="AR602" s="10"/>
      <c r="AS602" s="14"/>
      <c r="AT602" s="12"/>
      <c r="AU602" s="15" t="n">
        <f aca="false">AN602+AO602+AR602+AS602+AT602</f>
        <v>0</v>
      </c>
      <c r="AV602" s="15"/>
      <c r="AW602" s="15" t="n">
        <f aca="false">AP602+AR602+AS602+AT602+AV602+AZ602</f>
        <v>0</v>
      </c>
      <c r="AX602" s="15" t="n">
        <f aca="false">AU602-AW602+AV602+AZ602</f>
        <v>0</v>
      </c>
      <c r="AY602" s="15" t="n">
        <v>0</v>
      </c>
      <c r="AZ602" s="15" t="n">
        <f aca="false">AK602</f>
        <v>0</v>
      </c>
      <c r="BA602" s="15" t="n">
        <f aca="false">AY602+AZ602</f>
        <v>0</v>
      </c>
      <c r="BB602" s="15" t="n">
        <f aca="false">AM602-AW602</f>
        <v>0</v>
      </c>
      <c r="BC602" s="31"/>
      <c r="BD602" s="31"/>
    </row>
    <row r="603" customFormat="false" ht="15.75" hidden="false" customHeight="false" outlineLevel="0" collapsed="false">
      <c r="A603" s="16" t="n">
        <v>49</v>
      </c>
      <c r="B603" s="4" t="s">
        <v>245</v>
      </c>
      <c r="C603" s="4" t="s">
        <v>169</v>
      </c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11" t="n">
        <f aca="false">SUM(F603:AJ603)</f>
        <v>0</v>
      </c>
      <c r="AL603" s="4" t="n">
        <v>32</v>
      </c>
      <c r="AM603" s="17" t="n">
        <f aca="false">PRODUCT(AK603:AL603)</f>
        <v>0</v>
      </c>
      <c r="AN603" s="29" t="n">
        <v>0</v>
      </c>
      <c r="AO603" s="8"/>
      <c r="AP603" s="4"/>
      <c r="AQ603" s="30"/>
      <c r="AR603" s="10"/>
      <c r="AS603" s="14"/>
      <c r="AT603" s="12"/>
      <c r="AU603" s="15" t="n">
        <f aca="false">AN603+AO603+AR603+AS603+AT603</f>
        <v>0</v>
      </c>
      <c r="AV603" s="15"/>
      <c r="AW603" s="15" t="n">
        <f aca="false">AP603+AR603+AS603+AT603+AV603+AZ603</f>
        <v>0</v>
      </c>
      <c r="AX603" s="15" t="n">
        <f aca="false">AU603-AW603+AV603+AZ603</f>
        <v>0</v>
      </c>
      <c r="AY603" s="15" t="n">
        <v>2.5</v>
      </c>
      <c r="AZ603" s="15" t="n">
        <f aca="false">AK603</f>
        <v>0</v>
      </c>
      <c r="BA603" s="15" t="n">
        <f aca="false">AY603+AZ603</f>
        <v>2.5</v>
      </c>
      <c r="BB603" s="15" t="n">
        <f aca="false">AM603-AW603</f>
        <v>0</v>
      </c>
      <c r="BC603" s="31"/>
      <c r="BD603" s="31"/>
    </row>
    <row r="604" customFormat="false" ht="15.75" hidden="false" customHeight="false" outlineLevel="0" collapsed="false">
      <c r="A604" s="16" t="n">
        <v>50</v>
      </c>
      <c r="B604" s="4" t="s">
        <v>253</v>
      </c>
      <c r="C604" s="4" t="s">
        <v>169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11" t="n">
        <f aca="false">SUM(F604:AJ604)</f>
        <v>0</v>
      </c>
      <c r="AL604" s="4" t="n">
        <v>32</v>
      </c>
      <c r="AM604" s="17" t="n">
        <f aca="false">PRODUCT(AK604:AL604)</f>
        <v>0</v>
      </c>
      <c r="AN604" s="29" t="n">
        <v>0</v>
      </c>
      <c r="AO604" s="8"/>
      <c r="AP604" s="4"/>
      <c r="AQ604" s="30"/>
      <c r="AR604" s="10"/>
      <c r="AS604" s="14"/>
      <c r="AT604" s="12"/>
      <c r="AU604" s="15" t="n">
        <f aca="false">AN604+AO604+AR604+AS604+AT604</f>
        <v>0</v>
      </c>
      <c r="AV604" s="15"/>
      <c r="AW604" s="15" t="n">
        <f aca="false">AP604+AR604+AS604+AT604+AV604+AZ604</f>
        <v>0</v>
      </c>
      <c r="AX604" s="15" t="n">
        <f aca="false">AU604-AW604+AV604+AZ604</f>
        <v>0</v>
      </c>
      <c r="AY604" s="15" t="n">
        <v>2</v>
      </c>
      <c r="AZ604" s="15" t="n">
        <f aca="false">AK604</f>
        <v>0</v>
      </c>
      <c r="BA604" s="15" t="n">
        <f aca="false">AY604+AZ604</f>
        <v>2</v>
      </c>
      <c r="BB604" s="15" t="n">
        <f aca="false">AM604-AW604</f>
        <v>0</v>
      </c>
      <c r="BC604" s="31"/>
      <c r="BD604" s="31"/>
    </row>
    <row r="605" customFormat="false" ht="15.75" hidden="false" customHeight="false" outlineLevel="0" collapsed="false">
      <c r="A605" s="16" t="n">
        <v>51</v>
      </c>
      <c r="B605" s="4" t="s">
        <v>254</v>
      </c>
      <c r="C605" s="4" t="s">
        <v>169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11" t="n">
        <f aca="false">SUM(F605:AJ605)</f>
        <v>0</v>
      </c>
      <c r="AL605" s="4" t="n">
        <v>32</v>
      </c>
      <c r="AM605" s="17" t="n">
        <f aca="false">PRODUCT(AK605:AL605)</f>
        <v>0</v>
      </c>
      <c r="AN605" s="29" t="n">
        <v>0</v>
      </c>
      <c r="AO605" s="8"/>
      <c r="AP605" s="4"/>
      <c r="AQ605" s="30"/>
      <c r="AR605" s="10"/>
      <c r="AS605" s="14"/>
      <c r="AT605" s="12"/>
      <c r="AU605" s="15" t="n">
        <f aca="false">AN605+AO605+AR605+AS605+AT605</f>
        <v>0</v>
      </c>
      <c r="AV605" s="15"/>
      <c r="AW605" s="15" t="n">
        <f aca="false">AP605+AR605+AS605+AT605+AV605+AZ605</f>
        <v>0</v>
      </c>
      <c r="AX605" s="15" t="n">
        <f aca="false">AU605-AW605+AV605+AZ605</f>
        <v>0</v>
      </c>
      <c r="AY605" s="15" t="n">
        <v>3</v>
      </c>
      <c r="AZ605" s="15" t="n">
        <f aca="false">AK605</f>
        <v>0</v>
      </c>
      <c r="BA605" s="15" t="n">
        <f aca="false">AY605+AZ605</f>
        <v>3</v>
      </c>
      <c r="BB605" s="15" t="n">
        <f aca="false">AM605-AW605</f>
        <v>0</v>
      </c>
      <c r="BC605" s="31"/>
      <c r="BD605" s="31"/>
    </row>
    <row r="606" customFormat="false" ht="15.75" hidden="false" customHeight="false" outlineLevel="0" collapsed="false">
      <c r="A606" s="16" t="n">
        <v>52</v>
      </c>
      <c r="B606" s="4" t="s">
        <v>255</v>
      </c>
      <c r="C606" s="4" t="s">
        <v>169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11" t="n">
        <f aca="false">SUM(F606:AJ606)</f>
        <v>0</v>
      </c>
      <c r="AL606" s="4" t="n">
        <v>32</v>
      </c>
      <c r="AM606" s="17" t="n">
        <f aca="false">PRODUCT(AK606:AL606)</f>
        <v>0</v>
      </c>
      <c r="AN606" s="29" t="n">
        <v>0</v>
      </c>
      <c r="AO606" s="8"/>
      <c r="AP606" s="4"/>
      <c r="AQ606" s="30"/>
      <c r="AR606" s="10"/>
      <c r="AS606" s="14"/>
      <c r="AT606" s="12"/>
      <c r="AU606" s="15" t="n">
        <f aca="false">AN606+AO606+AR606+AS606+AT606</f>
        <v>0</v>
      </c>
      <c r="AV606" s="15"/>
      <c r="AW606" s="15" t="n">
        <f aca="false">AP606+AR606+AS606+AT606+AV606+AZ606</f>
        <v>0</v>
      </c>
      <c r="AX606" s="15" t="n">
        <f aca="false">AU606-AW606+AV606+AZ606</f>
        <v>0</v>
      </c>
      <c r="AY606" s="15" t="n">
        <v>3</v>
      </c>
      <c r="AZ606" s="15" t="n">
        <f aca="false">AK606</f>
        <v>0</v>
      </c>
      <c r="BA606" s="15" t="n">
        <f aca="false">AY606+AZ606</f>
        <v>3</v>
      </c>
      <c r="BB606" s="15" t="n">
        <f aca="false">AM606-AW606</f>
        <v>0</v>
      </c>
      <c r="BC606" s="31"/>
      <c r="BD606" s="31"/>
    </row>
    <row r="607" customFormat="false" ht="15.75" hidden="false" customHeight="false" outlineLevel="0" collapsed="false">
      <c r="A607" s="16" t="n">
        <v>53</v>
      </c>
      <c r="B607" s="4" t="s">
        <v>256</v>
      </c>
      <c r="C607" s="4" t="s">
        <v>169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11" t="n">
        <f aca="false">SUM(F607:AJ607)</f>
        <v>0</v>
      </c>
      <c r="AL607" s="4" t="n">
        <v>32</v>
      </c>
      <c r="AM607" s="17" t="n">
        <f aca="false">PRODUCT(AK607:AL607)</f>
        <v>0</v>
      </c>
      <c r="AN607" s="29" t="n">
        <v>0</v>
      </c>
      <c r="AO607" s="8"/>
      <c r="AP607" s="4"/>
      <c r="AQ607" s="30"/>
      <c r="AR607" s="10"/>
      <c r="AS607" s="14"/>
      <c r="AT607" s="12"/>
      <c r="AU607" s="15" t="n">
        <f aca="false">AN607+AO607+AR607+AS607+AT607</f>
        <v>0</v>
      </c>
      <c r="AV607" s="15"/>
      <c r="AW607" s="15" t="n">
        <f aca="false">AP607+AR607+AS607+AT607+AV607+AZ607</f>
        <v>0</v>
      </c>
      <c r="AX607" s="15" t="n">
        <f aca="false">AU607-AW607+AV607+AZ607</f>
        <v>0</v>
      </c>
      <c r="AY607" s="15" t="n">
        <v>19.5</v>
      </c>
      <c r="AZ607" s="15" t="n">
        <f aca="false">AK607</f>
        <v>0</v>
      </c>
      <c r="BA607" s="15" t="n">
        <f aca="false">AY607+AZ607</f>
        <v>19.5</v>
      </c>
      <c r="BB607" s="15" t="n">
        <f aca="false">AM607-AW607</f>
        <v>0</v>
      </c>
      <c r="BC607" s="31"/>
      <c r="BD607" s="31"/>
    </row>
    <row r="608" customFormat="false" ht="15.75" hidden="false" customHeight="false" outlineLevel="0" collapsed="false">
      <c r="A608" s="16" t="n">
        <v>54</v>
      </c>
      <c r="B608" s="4" t="s">
        <v>257</v>
      </c>
      <c r="C608" s="4" t="s">
        <v>169</v>
      </c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11" t="n">
        <f aca="false">SUM(F608:AJ608)</f>
        <v>0</v>
      </c>
      <c r="AL608" s="4" t="n">
        <v>32</v>
      </c>
      <c r="AM608" s="17" t="n">
        <f aca="false">PRODUCT(AK608:AL608)</f>
        <v>0</v>
      </c>
      <c r="AN608" s="29" t="n">
        <v>0</v>
      </c>
      <c r="AO608" s="8"/>
      <c r="AP608" s="4"/>
      <c r="AQ608" s="30"/>
      <c r="AR608" s="10"/>
      <c r="AS608" s="14"/>
      <c r="AT608" s="12"/>
      <c r="AU608" s="15" t="n">
        <f aca="false">AN608+AO608+AR608+AS608+AT608</f>
        <v>0</v>
      </c>
      <c r="AV608" s="15"/>
      <c r="AW608" s="15" t="n">
        <f aca="false">AP608+AR608+AS608+AT608+AV608+AZ608</f>
        <v>0</v>
      </c>
      <c r="AX608" s="15" t="n">
        <f aca="false">AU608-AW608+AV608+AZ608</f>
        <v>0</v>
      </c>
      <c r="AY608" s="15" t="n">
        <v>40</v>
      </c>
      <c r="AZ608" s="15" t="n">
        <f aca="false">AK608</f>
        <v>0</v>
      </c>
      <c r="BA608" s="15" t="n">
        <f aca="false">AY608+AZ608</f>
        <v>40</v>
      </c>
      <c r="BB608" s="15" t="n">
        <f aca="false">AM608-AW608</f>
        <v>0</v>
      </c>
      <c r="BC608" s="31"/>
      <c r="BD608" s="31"/>
    </row>
    <row r="609" customFormat="false" ht="15.75" hidden="false" customHeight="false" outlineLevel="0" collapsed="false">
      <c r="A609" s="16" t="n">
        <v>55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11" t="n">
        <f aca="false">SUM(F609:AJ609)</f>
        <v>0</v>
      </c>
      <c r="AL609" s="4" t="n">
        <v>32</v>
      </c>
      <c r="AM609" s="17" t="n">
        <f aca="false">PRODUCT(AK609:AL609)</f>
        <v>0</v>
      </c>
      <c r="AN609" s="29"/>
      <c r="AO609" s="8"/>
      <c r="AP609" s="4"/>
      <c r="AQ609" s="30"/>
      <c r="AR609" s="10"/>
      <c r="AS609" s="14"/>
      <c r="AT609" s="12"/>
      <c r="AU609" s="15" t="n">
        <f aca="false">AN609+AO609+AR609+AS609+AT609</f>
        <v>0</v>
      </c>
      <c r="AV609" s="15"/>
      <c r="AW609" s="15" t="n">
        <f aca="false">AP609+AR609+AS609+AT609+AV609+AZ609</f>
        <v>0</v>
      </c>
      <c r="AX609" s="15"/>
      <c r="AY609" s="15"/>
      <c r="AZ609" s="15" t="n">
        <f aca="false">AK609</f>
        <v>0</v>
      </c>
      <c r="BA609" s="15" t="n">
        <f aca="false">AY609+AZ609</f>
        <v>0</v>
      </c>
      <c r="BB609" s="15" t="n">
        <f aca="false">AM609-AW609</f>
        <v>0</v>
      </c>
      <c r="BC609" s="31"/>
      <c r="BD609" s="31"/>
    </row>
    <row r="610" customFormat="false" ht="15.75" hidden="false" customHeight="false" outlineLevel="0" collapsed="false">
      <c r="A610" s="16" t="n">
        <v>56</v>
      </c>
      <c r="B610" s="4" t="s">
        <v>269</v>
      </c>
      <c r="C610" s="4" t="s">
        <v>264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11" t="n">
        <f aca="false">SUM(F610:AJ610)</f>
        <v>0</v>
      </c>
      <c r="AL610" s="4" t="n">
        <v>32</v>
      </c>
      <c r="AM610" s="17" t="n">
        <f aca="false">PRODUCT(AK610:AL610)</f>
        <v>0</v>
      </c>
      <c r="AN610" s="29" t="n">
        <v>0</v>
      </c>
      <c r="AO610" s="8"/>
      <c r="AP610" s="4"/>
      <c r="AQ610" s="30"/>
      <c r="AR610" s="10"/>
      <c r="AS610" s="14"/>
      <c r="AT610" s="24"/>
      <c r="AU610" s="15" t="n">
        <f aca="false">AN610+AO610+AR610+AS610+AT610</f>
        <v>0</v>
      </c>
      <c r="AV610" s="15"/>
      <c r="AW610" s="15" t="n">
        <f aca="false">AP610+AR610+AS610+AT610+AV610+AZ610</f>
        <v>0</v>
      </c>
      <c r="AX610" s="15" t="n">
        <f aca="false">AU610-AW610+AV610+AZ610</f>
        <v>0</v>
      </c>
      <c r="AY610" s="15" t="n">
        <v>0</v>
      </c>
      <c r="AZ610" s="15" t="n">
        <f aca="false">AK610</f>
        <v>0</v>
      </c>
      <c r="BA610" s="15" t="n">
        <f aca="false">AY610+AZ610</f>
        <v>0</v>
      </c>
      <c r="BB610" s="15" t="n">
        <f aca="false">AM610-AW610</f>
        <v>0</v>
      </c>
      <c r="BC610" s="4"/>
      <c r="BD610" s="31"/>
    </row>
    <row r="611" customFormat="false" ht="15.75" hidden="false" customHeight="false" outlineLevel="0" collapsed="false">
      <c r="A611" s="16" t="n">
        <v>57</v>
      </c>
      <c r="B611" s="4" t="s">
        <v>272</v>
      </c>
      <c r="C611" s="4" t="s">
        <v>264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11" t="n">
        <f aca="false">SUM(F611:AJ611)</f>
        <v>0</v>
      </c>
      <c r="AL611" s="4" t="n">
        <v>32</v>
      </c>
      <c r="AM611" s="17" t="n">
        <f aca="false">PRODUCT(AK611:AL611)</f>
        <v>0</v>
      </c>
      <c r="AN611" s="29" t="n">
        <v>0</v>
      </c>
      <c r="AO611" s="8"/>
      <c r="AP611" s="4"/>
      <c r="AQ611" s="30"/>
      <c r="AR611" s="10"/>
      <c r="AS611" s="14"/>
      <c r="AT611" s="24"/>
      <c r="AU611" s="15" t="n">
        <f aca="false">AN611+AO611+AR611+AS611+AT611</f>
        <v>0</v>
      </c>
      <c r="AV611" s="15"/>
      <c r="AW611" s="15" t="n">
        <f aca="false">AP611+AR611+AS611+AT611+AV611+AZ611</f>
        <v>0</v>
      </c>
      <c r="AX611" s="15" t="n">
        <f aca="false">AU611-AW611+AV611+AZ611</f>
        <v>0</v>
      </c>
      <c r="AY611" s="15" t="n">
        <v>0</v>
      </c>
      <c r="AZ611" s="15" t="n">
        <f aca="false">AK611</f>
        <v>0</v>
      </c>
      <c r="BA611" s="15" t="n">
        <f aca="false">AY611+AZ611</f>
        <v>0</v>
      </c>
      <c r="BB611" s="15" t="n">
        <f aca="false">AM611-AW611</f>
        <v>0</v>
      </c>
      <c r="BC611" s="4" t="s">
        <v>42</v>
      </c>
      <c r="BD611" s="31" t="s">
        <v>273</v>
      </c>
    </row>
    <row r="612" customFormat="false" ht="15.75" hidden="false" customHeight="false" outlineLevel="0" collapsed="false">
      <c r="A612" s="16" t="n">
        <v>58</v>
      </c>
      <c r="B612" s="4" t="s">
        <v>274</v>
      </c>
      <c r="C612" s="4" t="s">
        <v>264</v>
      </c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11" t="n">
        <f aca="false">SUM(F612:AJ612)</f>
        <v>0</v>
      </c>
      <c r="AL612" s="4" t="n">
        <v>32</v>
      </c>
      <c r="AM612" s="17" t="n">
        <f aca="false">PRODUCT(AK612:AL612)</f>
        <v>0</v>
      </c>
      <c r="AN612" s="29" t="n">
        <v>0</v>
      </c>
      <c r="AO612" s="8"/>
      <c r="AP612" s="4"/>
      <c r="AQ612" s="30"/>
      <c r="AR612" s="10"/>
      <c r="AS612" s="14"/>
      <c r="AT612" s="24"/>
      <c r="AU612" s="15" t="n">
        <f aca="false">AN612+AO612+AR612+AS612+AT612</f>
        <v>0</v>
      </c>
      <c r="AV612" s="15"/>
      <c r="AW612" s="15" t="n">
        <f aca="false">AP612+AR612+AS612+AT612+AV612+AZ612</f>
        <v>0</v>
      </c>
      <c r="AX612" s="15" t="n">
        <f aca="false">AU612-AW612+AV612+AZ612</f>
        <v>0</v>
      </c>
      <c r="AY612" s="15" t="n">
        <v>0</v>
      </c>
      <c r="AZ612" s="15" t="n">
        <f aca="false">AK612</f>
        <v>0</v>
      </c>
      <c r="BA612" s="15" t="n">
        <f aca="false">AY612+AZ612</f>
        <v>0</v>
      </c>
      <c r="BB612" s="15" t="n">
        <f aca="false">AM612-AW612</f>
        <v>0</v>
      </c>
      <c r="BC612" s="4" t="s">
        <v>67</v>
      </c>
      <c r="BD612" s="31" t="s">
        <v>275</v>
      </c>
    </row>
    <row r="613" customFormat="false" ht="15.75" hidden="false" customHeight="false" outlineLevel="0" collapsed="false">
      <c r="A613" s="16" t="n">
        <v>59</v>
      </c>
      <c r="B613" s="4" t="s">
        <v>276</v>
      </c>
      <c r="C613" s="4" t="s">
        <v>264</v>
      </c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11" t="n">
        <f aca="false">SUM(F613:AJ613)</f>
        <v>0</v>
      </c>
      <c r="AL613" s="4" t="n">
        <v>32</v>
      </c>
      <c r="AM613" s="17" t="n">
        <f aca="false">PRODUCT(AK613:AL613)</f>
        <v>0</v>
      </c>
      <c r="AN613" s="29" t="n">
        <v>350</v>
      </c>
      <c r="AO613" s="8"/>
      <c r="AP613" s="4" t="n">
        <v>0</v>
      </c>
      <c r="AQ613" s="30"/>
      <c r="AR613" s="10"/>
      <c r="AS613" s="14"/>
      <c r="AT613" s="24"/>
      <c r="AU613" s="15" t="n">
        <f aca="false">AN613+AO613+AR613+AS613+AT613</f>
        <v>350</v>
      </c>
      <c r="AV613" s="15"/>
      <c r="AW613" s="15" t="n">
        <f aca="false">AP613+AR613+AS613+AT613+AV613+AZ613</f>
        <v>0</v>
      </c>
      <c r="AX613" s="15" t="n">
        <f aca="false">AU613-AW613+AV613+AZ613</f>
        <v>350</v>
      </c>
      <c r="AY613" s="15" t="n">
        <v>0</v>
      </c>
      <c r="AZ613" s="15" t="n">
        <f aca="false">AK613</f>
        <v>0</v>
      </c>
      <c r="BA613" s="15" t="n">
        <f aca="false">AY613+AZ613</f>
        <v>0</v>
      </c>
      <c r="BB613" s="15" t="n">
        <f aca="false">AM613-AW613</f>
        <v>0</v>
      </c>
      <c r="BC613" s="4" t="s">
        <v>67</v>
      </c>
      <c r="BD613" s="31" t="s">
        <v>277</v>
      </c>
    </row>
    <row r="614" customFormat="false" ht="15.75" hidden="false" customHeight="false" outlineLevel="0" collapsed="false">
      <c r="A614" s="16" t="n">
        <v>60</v>
      </c>
      <c r="B614" s="4" t="s">
        <v>278</v>
      </c>
      <c r="C614" s="4" t="s">
        <v>264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11" t="n">
        <f aca="false">SUM(F614:AJ614)</f>
        <v>0</v>
      </c>
      <c r="AL614" s="4" t="n">
        <v>32</v>
      </c>
      <c r="AM614" s="17" t="n">
        <f aca="false">PRODUCT(AK614:AL614)</f>
        <v>0</v>
      </c>
      <c r="AN614" s="29" t="n">
        <v>0</v>
      </c>
      <c r="AO614" s="8"/>
      <c r="AP614" s="4"/>
      <c r="AQ614" s="30"/>
      <c r="AR614" s="10"/>
      <c r="AS614" s="14"/>
      <c r="AT614" s="24"/>
      <c r="AU614" s="15" t="n">
        <f aca="false">AN614+AO614+AR614+AS614+AT614</f>
        <v>0</v>
      </c>
      <c r="AV614" s="15"/>
      <c r="AW614" s="15" t="n">
        <f aca="false">AP614+AR614+AS614+AT614+AV614+AZ614</f>
        <v>0</v>
      </c>
      <c r="AX614" s="15" t="n">
        <f aca="false">AU614-AW614+AV614+AZ614</f>
        <v>0</v>
      </c>
      <c r="AY614" s="15" t="n">
        <v>0</v>
      </c>
      <c r="AZ614" s="15" t="n">
        <f aca="false">AK614</f>
        <v>0</v>
      </c>
      <c r="BA614" s="15" t="n">
        <f aca="false">AY614+AZ614</f>
        <v>0</v>
      </c>
      <c r="BB614" s="15" t="n">
        <f aca="false">AM614-AW614</f>
        <v>0</v>
      </c>
      <c r="BC614" s="4"/>
      <c r="BD614" s="31"/>
    </row>
    <row r="615" customFormat="false" ht="15.75" hidden="false" customHeight="false" outlineLevel="0" collapsed="false">
      <c r="A615" s="16" t="n">
        <v>61</v>
      </c>
      <c r="B615" s="4" t="s">
        <v>281</v>
      </c>
      <c r="C615" s="4" t="s">
        <v>264</v>
      </c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11" t="n">
        <f aca="false">SUM(F615:AJ615)</f>
        <v>0</v>
      </c>
      <c r="AL615" s="4" t="n">
        <v>32</v>
      </c>
      <c r="AM615" s="17" t="n">
        <f aca="false">PRODUCT(AK615:AL615)</f>
        <v>0</v>
      </c>
      <c r="AN615" s="29" t="n">
        <v>0</v>
      </c>
      <c r="AO615" s="8"/>
      <c r="AP615" s="4"/>
      <c r="AQ615" s="30"/>
      <c r="AR615" s="10"/>
      <c r="AS615" s="14"/>
      <c r="AT615" s="24"/>
      <c r="AU615" s="15" t="n">
        <f aca="false">AN615+AO615+AR615+AS615+AT615</f>
        <v>0</v>
      </c>
      <c r="AV615" s="15"/>
      <c r="AW615" s="15" t="n">
        <f aca="false">AP615+AR615+AS615+AT615+AV615+AZ615</f>
        <v>0</v>
      </c>
      <c r="AX615" s="15" t="n">
        <f aca="false">AU615-AW615+AV615+AZ615</f>
        <v>0</v>
      </c>
      <c r="AY615" s="15" t="n">
        <v>0</v>
      </c>
      <c r="AZ615" s="15" t="n">
        <f aca="false">AK615</f>
        <v>0</v>
      </c>
      <c r="BA615" s="15" t="n">
        <f aca="false">AY615+AZ615</f>
        <v>0</v>
      </c>
      <c r="BB615" s="15" t="n">
        <f aca="false">AM615-AW615</f>
        <v>0</v>
      </c>
      <c r="BC615" s="4" t="s">
        <v>42</v>
      </c>
      <c r="BD615" s="31" t="s">
        <v>282</v>
      </c>
    </row>
    <row r="616" customFormat="false" ht="15.75" hidden="false" customHeight="false" outlineLevel="0" collapsed="false">
      <c r="A616" s="16" t="n">
        <v>62</v>
      </c>
      <c r="B616" s="4" t="s">
        <v>287</v>
      </c>
      <c r="C616" s="4" t="s">
        <v>264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11" t="n">
        <f aca="false">SUM(F616:AJ616)</f>
        <v>0</v>
      </c>
      <c r="AL616" s="4" t="n">
        <v>32</v>
      </c>
      <c r="AM616" s="17" t="n">
        <f aca="false">PRODUCT(AK616:AL616)</f>
        <v>0</v>
      </c>
      <c r="AN616" s="29" t="n">
        <v>0</v>
      </c>
      <c r="AO616" s="8"/>
      <c r="AP616" s="4"/>
      <c r="AQ616" s="30"/>
      <c r="AR616" s="10"/>
      <c r="AS616" s="14"/>
      <c r="AT616" s="24"/>
      <c r="AU616" s="15" t="n">
        <f aca="false">AN616+AO616+AR616+AS616+AT616</f>
        <v>0</v>
      </c>
      <c r="AV616" s="15"/>
      <c r="AW616" s="15" t="n">
        <f aca="false">AP616+AR616+AS616+AT616+AV616+AZ616</f>
        <v>0</v>
      </c>
      <c r="AX616" s="15" t="n">
        <f aca="false">AU616-AW616+AV616+AZ616</f>
        <v>0</v>
      </c>
      <c r="AY616" s="15" t="n">
        <v>0</v>
      </c>
      <c r="AZ616" s="15" t="n">
        <f aca="false">AK616</f>
        <v>0</v>
      </c>
      <c r="BA616" s="15" t="n">
        <f aca="false">AY616+AZ616</f>
        <v>0</v>
      </c>
      <c r="BB616" s="15" t="n">
        <f aca="false">AM616-AW616</f>
        <v>0</v>
      </c>
      <c r="BC616" s="4" t="s">
        <v>37</v>
      </c>
      <c r="BD616" s="31" t="s">
        <v>288</v>
      </c>
    </row>
    <row r="617" customFormat="false" ht="15.75" hidden="false" customHeight="false" outlineLevel="0" collapsed="false">
      <c r="A617" s="16" t="n">
        <v>63</v>
      </c>
      <c r="B617" s="4" t="s">
        <v>291</v>
      </c>
      <c r="C617" s="4" t="s">
        <v>264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11" t="n">
        <f aca="false">SUM(F617:AJ617)</f>
        <v>0</v>
      </c>
      <c r="AL617" s="4" t="n">
        <v>32</v>
      </c>
      <c r="AM617" s="17" t="n">
        <f aca="false">PRODUCT(AK617:AL617)</f>
        <v>0</v>
      </c>
      <c r="AN617" s="29" t="n">
        <v>0</v>
      </c>
      <c r="AO617" s="8"/>
      <c r="AP617" s="4"/>
      <c r="AQ617" s="30"/>
      <c r="AR617" s="10"/>
      <c r="AS617" s="14"/>
      <c r="AT617" s="24"/>
      <c r="AU617" s="15" t="n">
        <f aca="false">AN617+AO617+AR617+AS617+AT617</f>
        <v>0</v>
      </c>
      <c r="AV617" s="15"/>
      <c r="AW617" s="15" t="n">
        <f aca="false">AP617+AR617+AS617+AT617+AV617+AZ617</f>
        <v>0</v>
      </c>
      <c r="AX617" s="15" t="n">
        <f aca="false">AU617-AW617+AV617+AZ617</f>
        <v>0</v>
      </c>
      <c r="AY617" s="15" t="n">
        <v>14</v>
      </c>
      <c r="AZ617" s="15" t="n">
        <f aca="false">AK617</f>
        <v>0</v>
      </c>
      <c r="BA617" s="15" t="n">
        <f aca="false">AY617+AZ617</f>
        <v>14</v>
      </c>
      <c r="BB617" s="15" t="n">
        <f aca="false">AM617-AW617</f>
        <v>0</v>
      </c>
      <c r="BC617" s="4"/>
      <c r="BD617" s="31"/>
    </row>
    <row r="618" customFormat="false" ht="15.75" hidden="false" customHeight="false" outlineLevel="0" collapsed="false">
      <c r="A618" s="16" t="n">
        <v>64</v>
      </c>
      <c r="B618" s="4" t="s">
        <v>292</v>
      </c>
      <c r="C618" s="4" t="s">
        <v>264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11" t="n">
        <f aca="false">SUM(F618:AJ618)</f>
        <v>0</v>
      </c>
      <c r="AL618" s="4" t="n">
        <v>32</v>
      </c>
      <c r="AM618" s="17" t="n">
        <f aca="false">PRODUCT(AK618:AL618)</f>
        <v>0</v>
      </c>
      <c r="AN618" s="29" t="n">
        <v>0</v>
      </c>
      <c r="AO618" s="8"/>
      <c r="AP618" s="4"/>
      <c r="AQ618" s="30"/>
      <c r="AR618" s="10"/>
      <c r="AS618" s="14"/>
      <c r="AT618" s="24"/>
      <c r="AU618" s="15" t="n">
        <f aca="false">AN618+AO618+AR618+AS618+AT618</f>
        <v>0</v>
      </c>
      <c r="AV618" s="15"/>
      <c r="AW618" s="15" t="n">
        <f aca="false">AP618+AR618+AS618+AT618+AV618+AZ618</f>
        <v>0</v>
      </c>
      <c r="AX618" s="15" t="n">
        <f aca="false">AU618-AW618+AV618+AZ618</f>
        <v>0</v>
      </c>
      <c r="AY618" s="15" t="n">
        <v>0</v>
      </c>
      <c r="AZ618" s="15" t="n">
        <f aca="false">AK618</f>
        <v>0</v>
      </c>
      <c r="BA618" s="15" t="n">
        <f aca="false">AY618+AZ618</f>
        <v>0</v>
      </c>
      <c r="BB618" s="15" t="n">
        <f aca="false">AM618-AW618</f>
        <v>0</v>
      </c>
      <c r="BC618" s="4"/>
      <c r="BD618" s="31"/>
    </row>
    <row r="619" customFormat="false" ht="15.75" hidden="false" customHeight="false" outlineLevel="0" collapsed="false">
      <c r="A619" s="16" t="n">
        <v>65</v>
      </c>
      <c r="B619" s="4" t="s">
        <v>293</v>
      </c>
      <c r="C619" s="4" t="s">
        <v>264</v>
      </c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11" t="n">
        <f aca="false">SUM(F619:AJ619)</f>
        <v>0</v>
      </c>
      <c r="AL619" s="4" t="n">
        <v>32</v>
      </c>
      <c r="AM619" s="17" t="n">
        <f aca="false">PRODUCT(AK619:AL619)</f>
        <v>0</v>
      </c>
      <c r="AN619" s="29" t="n">
        <v>0</v>
      </c>
      <c r="AO619" s="8"/>
      <c r="AP619" s="4"/>
      <c r="AQ619" s="30"/>
      <c r="AR619" s="10"/>
      <c r="AS619" s="14"/>
      <c r="AT619" s="24"/>
      <c r="AU619" s="15" t="n">
        <f aca="false">AN619+AO619+AR619+AS619+AT619</f>
        <v>0</v>
      </c>
      <c r="AV619" s="15"/>
      <c r="AW619" s="15" t="n">
        <f aca="false">AP619+AR619+AS619+AT619+AV619+AZ619</f>
        <v>0</v>
      </c>
      <c r="AX619" s="15" t="n">
        <f aca="false">AU619-AW619+AV619+AZ619</f>
        <v>0</v>
      </c>
      <c r="AY619" s="15" t="n">
        <v>32.5</v>
      </c>
      <c r="AZ619" s="15" t="n">
        <f aca="false">AK619</f>
        <v>0</v>
      </c>
      <c r="BA619" s="15" t="n">
        <f aca="false">AY619+AZ619</f>
        <v>32.5</v>
      </c>
      <c r="BB619" s="15" t="n">
        <f aca="false">AM619-AW619</f>
        <v>0</v>
      </c>
      <c r="BC619" s="4"/>
      <c r="BD619" s="31"/>
    </row>
    <row r="620" customFormat="false" ht="15.75" hidden="false" customHeight="false" outlineLevel="0" collapsed="false">
      <c r="A620" s="16" t="n">
        <v>66</v>
      </c>
      <c r="B620" s="4" t="s">
        <v>294</v>
      </c>
      <c r="C620" s="4" t="s">
        <v>264</v>
      </c>
      <c r="D620" s="4" t="n">
        <v>20479278</v>
      </c>
      <c r="E620" s="4" t="s">
        <v>295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11" t="n">
        <f aca="false">SUM(F620:AJ620)</f>
        <v>0</v>
      </c>
      <c r="AL620" s="4" t="n">
        <v>32</v>
      </c>
      <c r="AM620" s="17" t="n">
        <f aca="false">PRODUCT(AK620:AL620)</f>
        <v>0</v>
      </c>
      <c r="AN620" s="29" t="n">
        <v>0</v>
      </c>
      <c r="AO620" s="8"/>
      <c r="AP620" s="4"/>
      <c r="AQ620" s="30"/>
      <c r="AR620" s="10"/>
      <c r="AS620" s="14"/>
      <c r="AT620" s="24"/>
      <c r="AU620" s="15" t="n">
        <f aca="false">AN620+AO620+AR620+AS620+AT620</f>
        <v>0</v>
      </c>
      <c r="AV620" s="15"/>
      <c r="AW620" s="15" t="n">
        <f aca="false">AP620+AR620+AS620+AT620+AV620+AZ620</f>
        <v>0</v>
      </c>
      <c r="AX620" s="15" t="n">
        <f aca="false">AU620-AW620+AV620+AZ620</f>
        <v>0</v>
      </c>
      <c r="AY620" s="15" t="n">
        <v>6</v>
      </c>
      <c r="AZ620" s="15" t="n">
        <f aca="false">AK620</f>
        <v>0</v>
      </c>
      <c r="BA620" s="15" t="n">
        <f aca="false">AY620+AZ620</f>
        <v>6</v>
      </c>
      <c r="BB620" s="15" t="n">
        <f aca="false">AM620-AW620</f>
        <v>0</v>
      </c>
      <c r="BC620" s="4"/>
      <c r="BD620" s="31"/>
    </row>
    <row r="621" customFormat="false" ht="15.75" hidden="false" customHeight="false" outlineLevel="0" collapsed="false">
      <c r="A621" s="16" t="n">
        <v>67</v>
      </c>
      <c r="B621" s="4" t="s">
        <v>296</v>
      </c>
      <c r="C621" s="4" t="s">
        <v>264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11" t="n">
        <f aca="false">SUM(F621:AJ621)</f>
        <v>0</v>
      </c>
      <c r="AL621" s="4" t="n">
        <v>32</v>
      </c>
      <c r="AM621" s="17" t="n">
        <f aca="false">PRODUCT(AK621:AL621)</f>
        <v>0</v>
      </c>
      <c r="AN621" s="29" t="n">
        <v>0</v>
      </c>
      <c r="AO621" s="8"/>
      <c r="AP621" s="4"/>
      <c r="AQ621" s="30"/>
      <c r="AR621" s="10"/>
      <c r="AS621" s="14"/>
      <c r="AT621" s="24"/>
      <c r="AU621" s="15" t="n">
        <f aca="false">AN621+AO621+AR621+AS621+AT621</f>
        <v>0</v>
      </c>
      <c r="AV621" s="15"/>
      <c r="AW621" s="15" t="n">
        <f aca="false">AP621+AR621+AS621+AT621+AV621+AZ621</f>
        <v>0</v>
      </c>
      <c r="AX621" s="15" t="n">
        <f aca="false">AU621-AW621+AV621+AZ621</f>
        <v>0</v>
      </c>
      <c r="AY621" s="15" t="n">
        <v>0</v>
      </c>
      <c r="AZ621" s="15" t="n">
        <f aca="false">AK621</f>
        <v>0</v>
      </c>
      <c r="BA621" s="15" t="n">
        <f aca="false">AY621+AZ621</f>
        <v>0</v>
      </c>
      <c r="BB621" s="15" t="n">
        <f aca="false">AM621-AW621</f>
        <v>0</v>
      </c>
      <c r="BC621" s="4"/>
      <c r="BD621" s="31"/>
    </row>
    <row r="622" customFormat="false" ht="15.75" hidden="false" customHeight="false" outlineLevel="0" collapsed="false">
      <c r="A622" s="16" t="n">
        <v>68</v>
      </c>
      <c r="B622" s="4" t="s">
        <v>297</v>
      </c>
      <c r="C622" s="4" t="s">
        <v>264</v>
      </c>
      <c r="D622" s="4" t="n">
        <v>35096490</v>
      </c>
      <c r="E622" s="4" t="n">
        <v>758360890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11" t="n">
        <f aca="false">SUM(F622:AJ622)</f>
        <v>0</v>
      </c>
      <c r="AL622" s="4" t="n">
        <v>32</v>
      </c>
      <c r="AM622" s="17" t="n">
        <f aca="false">PRODUCT(AK622:AL622)</f>
        <v>0</v>
      </c>
      <c r="AN622" s="29" t="n">
        <v>0</v>
      </c>
      <c r="AO622" s="8"/>
      <c r="AP622" s="4"/>
      <c r="AQ622" s="30"/>
      <c r="AR622" s="10"/>
      <c r="AS622" s="14"/>
      <c r="AT622" s="12"/>
      <c r="AU622" s="15" t="n">
        <f aca="false">AN622+AO622+AR622+AS622+AT622</f>
        <v>0</v>
      </c>
      <c r="AV622" s="15"/>
      <c r="AW622" s="15" t="n">
        <f aca="false">AP622+AR622+AS622+AT622+AV622+AZ622</f>
        <v>0</v>
      </c>
      <c r="AX622" s="15" t="n">
        <f aca="false">AU622-AW622+AV622+AZ622</f>
        <v>0</v>
      </c>
      <c r="AY622" s="15" t="n">
        <v>7.5</v>
      </c>
      <c r="AZ622" s="15" t="n">
        <f aca="false">AK622</f>
        <v>0</v>
      </c>
      <c r="BA622" s="15" t="n">
        <f aca="false">AY622+AZ622</f>
        <v>7.5</v>
      </c>
      <c r="BB622" s="15" t="n">
        <f aca="false">AM622-AW622</f>
        <v>0</v>
      </c>
      <c r="BC622" s="4"/>
      <c r="BD622" s="4"/>
    </row>
    <row r="623" customFormat="false" ht="15.75" hidden="false" customHeight="false" outlineLevel="0" collapsed="false">
      <c r="A623" s="16" t="n">
        <v>69</v>
      </c>
      <c r="B623" s="4" t="s">
        <v>302</v>
      </c>
      <c r="C623" s="4" t="s">
        <v>264</v>
      </c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11" t="n">
        <f aca="false">SUM(F623:AJ623)</f>
        <v>0</v>
      </c>
      <c r="AL623" s="4" t="n">
        <v>32</v>
      </c>
      <c r="AM623" s="17" t="n">
        <f aca="false">PRODUCT(AK623:AL623)</f>
        <v>0</v>
      </c>
      <c r="AN623" s="29" t="n">
        <v>0</v>
      </c>
      <c r="AO623" s="8"/>
      <c r="AP623" s="4"/>
      <c r="AQ623" s="30"/>
      <c r="AR623" s="10"/>
      <c r="AS623" s="14"/>
      <c r="AT623" s="12"/>
      <c r="AU623" s="15" t="n">
        <f aca="false">AN623+AO623+AR623+AS623+AT623</f>
        <v>0</v>
      </c>
      <c r="AV623" s="15"/>
      <c r="AW623" s="15" t="n">
        <f aca="false">AP623+AR623+AS623+AT623+AV623+AZ623</f>
        <v>0</v>
      </c>
      <c r="AX623" s="15" t="n">
        <f aca="false">AU623-AW623+AV623+AZ623</f>
        <v>0</v>
      </c>
      <c r="AY623" s="15" t="n">
        <v>335.5</v>
      </c>
      <c r="AZ623" s="15" t="n">
        <f aca="false">AK623</f>
        <v>0</v>
      </c>
      <c r="BA623" s="15" t="n">
        <f aca="false">AY623+AZ623</f>
        <v>335.5</v>
      </c>
      <c r="BB623" s="15" t="n">
        <f aca="false">AM623-AW623</f>
        <v>0</v>
      </c>
      <c r="BC623" s="4"/>
      <c r="BD623" s="4"/>
    </row>
    <row r="624" customFormat="false" ht="15.75" hidden="false" customHeight="false" outlineLevel="0" collapsed="false">
      <c r="A624" s="16" t="n">
        <v>70</v>
      </c>
      <c r="B624" s="4" t="s">
        <v>306</v>
      </c>
      <c r="C624" s="4" t="s">
        <v>264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11" t="n">
        <f aca="false">SUM(F624:AJ624)</f>
        <v>0</v>
      </c>
      <c r="AL624" s="4" t="n">
        <v>32</v>
      </c>
      <c r="AM624" s="17" t="n">
        <f aca="false">PRODUCT(AK624:AL624)</f>
        <v>0</v>
      </c>
      <c r="AN624" s="29" t="n">
        <v>0</v>
      </c>
      <c r="AO624" s="8"/>
      <c r="AP624" s="4"/>
      <c r="AQ624" s="30"/>
      <c r="AR624" s="10"/>
      <c r="AS624" s="14"/>
      <c r="AT624" s="12"/>
      <c r="AU624" s="15" t="n">
        <f aca="false">AN624+AO624+AR624+AS624+AT624</f>
        <v>0</v>
      </c>
      <c r="AV624" s="15"/>
      <c r="AW624" s="15" t="n">
        <f aca="false">AP624+AR624+AS624+AT624+AV624+AZ624</f>
        <v>0</v>
      </c>
      <c r="AX624" s="15" t="n">
        <f aca="false">AU624-AW624+AV624+AZ624</f>
        <v>0</v>
      </c>
      <c r="AY624" s="15" t="n">
        <v>0</v>
      </c>
      <c r="AZ624" s="15" t="n">
        <f aca="false">AK624</f>
        <v>0</v>
      </c>
      <c r="BA624" s="15" t="n">
        <f aca="false">AY624+AZ624</f>
        <v>0</v>
      </c>
      <c r="BB624" s="15" t="n">
        <f aca="false">AM624-AW624</f>
        <v>0</v>
      </c>
      <c r="BC624" s="4"/>
      <c r="BD624" s="4"/>
    </row>
    <row r="625" customFormat="false" ht="15.75" hidden="false" customHeight="false" outlineLevel="0" collapsed="false">
      <c r="A625" s="16" t="n">
        <v>71</v>
      </c>
      <c r="B625" s="4" t="s">
        <v>309</v>
      </c>
      <c r="C625" s="4" t="s">
        <v>264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11" t="n">
        <f aca="false">SUM(F625:AJ625)</f>
        <v>0</v>
      </c>
      <c r="AL625" s="4" t="n">
        <v>32</v>
      </c>
      <c r="AM625" s="17" t="n">
        <f aca="false">PRODUCT(AK625:AL625)</f>
        <v>0</v>
      </c>
      <c r="AN625" s="29" t="n">
        <v>0</v>
      </c>
      <c r="AO625" s="8"/>
      <c r="AP625" s="4"/>
      <c r="AQ625" s="30"/>
      <c r="AR625" s="10"/>
      <c r="AS625" s="14"/>
      <c r="AT625" s="12"/>
      <c r="AU625" s="15" t="n">
        <f aca="false">AN625+AO625+AR625+AS625+AT625</f>
        <v>0</v>
      </c>
      <c r="AV625" s="15"/>
      <c r="AW625" s="15" t="n">
        <f aca="false">AP625+AR625+AS625+AT625+AV625+AZ625</f>
        <v>0</v>
      </c>
      <c r="AX625" s="15" t="n">
        <f aca="false">AU625-AW625+AV625+AZ625</f>
        <v>0</v>
      </c>
      <c r="AY625" s="15" t="n">
        <v>0</v>
      </c>
      <c r="AZ625" s="15" t="n">
        <f aca="false">AK625</f>
        <v>0</v>
      </c>
      <c r="BA625" s="15" t="n">
        <f aca="false">AY625+AZ625</f>
        <v>0</v>
      </c>
      <c r="BB625" s="15" t="n">
        <f aca="false">AM625-AW625</f>
        <v>0</v>
      </c>
      <c r="BC625" s="4"/>
      <c r="BD625" s="4"/>
    </row>
    <row r="626" customFormat="false" ht="15.75" hidden="false" customHeight="false" outlineLevel="0" collapsed="false">
      <c r="A626" s="16" t="n">
        <v>72</v>
      </c>
      <c r="B626" s="4" t="s">
        <v>310</v>
      </c>
      <c r="C626" s="4" t="s">
        <v>264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35"/>
      <c r="AC626" s="4"/>
      <c r="AD626" s="4"/>
      <c r="AE626" s="4"/>
      <c r="AF626" s="4"/>
      <c r="AG626" s="4"/>
      <c r="AH626" s="4"/>
      <c r="AI626" s="4"/>
      <c r="AJ626" s="4"/>
      <c r="AK626" s="11" t="n">
        <f aca="false">SUM(F626:AJ626)</f>
        <v>0</v>
      </c>
      <c r="AL626" s="4" t="n">
        <v>32</v>
      </c>
      <c r="AM626" s="17" t="n">
        <f aca="false">PRODUCT(AK626:AL626)</f>
        <v>0</v>
      </c>
      <c r="AN626" s="29" t="n">
        <v>0</v>
      </c>
      <c r="AO626" s="8"/>
      <c r="AP626" s="4"/>
      <c r="AQ626" s="30"/>
      <c r="AR626" s="10"/>
      <c r="AS626" s="14"/>
      <c r="AT626" s="12"/>
      <c r="AU626" s="15" t="n">
        <f aca="false">AN626+AO626+AR626+AS626+AT626</f>
        <v>0</v>
      </c>
      <c r="AV626" s="15"/>
      <c r="AW626" s="15" t="n">
        <f aca="false">AP626+AR626+AS626+AT626+AV626+AZ626</f>
        <v>0</v>
      </c>
      <c r="AX626" s="15" t="n">
        <f aca="false">AU626-AW626+AV626+AZ626</f>
        <v>0</v>
      </c>
      <c r="AY626" s="15" t="n">
        <v>135</v>
      </c>
      <c r="AZ626" s="15" t="n">
        <f aca="false">AK626</f>
        <v>0</v>
      </c>
      <c r="BA626" s="15" t="n">
        <f aca="false">AY626+AZ626</f>
        <v>135</v>
      </c>
      <c r="BB626" s="15" t="n">
        <f aca="false">AM626-AW626</f>
        <v>0</v>
      </c>
      <c r="BC626" s="4" t="s">
        <v>33</v>
      </c>
      <c r="BD626" s="31" t="s">
        <v>273</v>
      </c>
    </row>
    <row r="627" customFormat="false" ht="15.75" hidden="false" customHeight="false" outlineLevel="0" collapsed="false">
      <c r="A627" s="16" t="n">
        <v>73</v>
      </c>
      <c r="B627" s="23" t="s">
        <v>328</v>
      </c>
      <c r="C627" s="4" t="s">
        <v>325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11" t="n">
        <f aca="false">SUM(F627:AJ627)</f>
        <v>0</v>
      </c>
      <c r="AL627" s="4" t="n">
        <v>32</v>
      </c>
      <c r="AM627" s="17" t="n">
        <f aca="false">PRODUCT(AK627:AL627)</f>
        <v>0</v>
      </c>
      <c r="AN627" s="29" t="n">
        <v>0</v>
      </c>
      <c r="AO627" s="8"/>
      <c r="AP627" s="4"/>
      <c r="AQ627" s="30"/>
      <c r="AR627" s="10"/>
      <c r="AS627" s="14"/>
      <c r="AT627" s="24"/>
      <c r="AU627" s="15" t="n">
        <f aca="false">AN627+AO627+AR627+AS627+AT627</f>
        <v>0</v>
      </c>
      <c r="AV627" s="15"/>
      <c r="AW627" s="15" t="n">
        <f aca="false">AP627+AR627+AS627+AT627+AV627+AZ627</f>
        <v>0</v>
      </c>
      <c r="AX627" s="15" t="n">
        <f aca="false">AU627-AW627+AV627+AZ627</f>
        <v>0</v>
      </c>
      <c r="AY627" s="15" t="n">
        <v>0</v>
      </c>
      <c r="AZ627" s="15" t="n">
        <f aca="false">AK627</f>
        <v>0</v>
      </c>
      <c r="BA627" s="15" t="n">
        <f aca="false">AY627+AZ627</f>
        <v>0</v>
      </c>
      <c r="BB627" s="15" t="n">
        <f aca="false">AM627-AW627</f>
        <v>0</v>
      </c>
      <c r="BC627" s="31" t="s">
        <v>37</v>
      </c>
      <c r="BD627" s="31" t="s">
        <v>329</v>
      </c>
    </row>
    <row r="628" customFormat="false" ht="15.75" hidden="false" customHeight="false" outlineLevel="0" collapsed="false">
      <c r="A628" s="16" t="n">
        <v>74</v>
      </c>
      <c r="B628" s="23" t="s">
        <v>338</v>
      </c>
      <c r="C628" s="4" t="s">
        <v>325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11" t="n">
        <f aca="false">SUM(F628:AJ628)</f>
        <v>0</v>
      </c>
      <c r="AL628" s="4" t="n">
        <v>32</v>
      </c>
      <c r="AM628" s="17" t="n">
        <f aca="false">PRODUCT(AK628:AL628)</f>
        <v>0</v>
      </c>
      <c r="AN628" s="29" t="n">
        <v>1247.5</v>
      </c>
      <c r="AO628" s="8"/>
      <c r="AP628" s="4" t="n">
        <v>0</v>
      </c>
      <c r="AQ628" s="30"/>
      <c r="AR628" s="10"/>
      <c r="AS628" s="14"/>
      <c r="AT628" s="24"/>
      <c r="AU628" s="15" t="n">
        <f aca="false">AN628+AO628+AR628+AS628+AT628</f>
        <v>1247.5</v>
      </c>
      <c r="AV628" s="15"/>
      <c r="AW628" s="15" t="n">
        <f aca="false">AP628+AR628+AS628+AT628+AV628+AZ628</f>
        <v>0</v>
      </c>
      <c r="AX628" s="15" t="n">
        <f aca="false">AU628-AW628+AV628+AZ628</f>
        <v>1247.5</v>
      </c>
      <c r="AY628" s="15" t="n">
        <v>0</v>
      </c>
      <c r="AZ628" s="15" t="n">
        <f aca="false">AK628</f>
        <v>0</v>
      </c>
      <c r="BA628" s="15" t="n">
        <f aca="false">AY628+AZ628</f>
        <v>0</v>
      </c>
      <c r="BB628" s="15" t="n">
        <f aca="false">AM628-AW628</f>
        <v>0</v>
      </c>
      <c r="BC628" s="31" t="s">
        <v>37</v>
      </c>
      <c r="BD628" s="31" t="s">
        <v>339</v>
      </c>
    </row>
    <row r="629" customFormat="false" ht="15.75" hidden="false" customHeight="false" outlineLevel="0" collapsed="false">
      <c r="A629" s="16" t="n">
        <v>75</v>
      </c>
      <c r="B629" s="23" t="s">
        <v>340</v>
      </c>
      <c r="C629" s="4" t="s">
        <v>325</v>
      </c>
      <c r="D629" s="4"/>
      <c r="E629" s="4"/>
      <c r="F629" s="4" t="n">
        <v>5</v>
      </c>
      <c r="G629" s="4" t="n">
        <v>5</v>
      </c>
      <c r="H629" s="4" t="n">
        <v>5</v>
      </c>
      <c r="I629" s="4" t="n">
        <v>5</v>
      </c>
      <c r="J629" s="4" t="n">
        <v>5</v>
      </c>
      <c r="K629" s="4" t="n">
        <v>4.5</v>
      </c>
      <c r="L629" s="4" t="n">
        <v>4.5</v>
      </c>
      <c r="M629" s="4" t="n">
        <v>4.5</v>
      </c>
      <c r="N629" s="4" t="n">
        <v>4</v>
      </c>
      <c r="O629" s="4" t="n">
        <v>4</v>
      </c>
      <c r="P629" s="4" t="n">
        <v>4.5</v>
      </c>
      <c r="Q629" s="4" t="n">
        <v>5</v>
      </c>
      <c r="R629" s="4" t="n">
        <v>5</v>
      </c>
      <c r="S629" s="4" t="n">
        <v>4.5</v>
      </c>
      <c r="T629" s="4" t="n">
        <v>5</v>
      </c>
      <c r="U629" s="4" t="n">
        <v>5</v>
      </c>
      <c r="V629" s="4" t="n">
        <v>9</v>
      </c>
      <c r="W629" s="4" t="n">
        <v>9</v>
      </c>
      <c r="X629" s="4" t="n">
        <v>10</v>
      </c>
      <c r="Y629" s="4" t="n">
        <v>5.5</v>
      </c>
      <c r="Z629" s="4" t="n">
        <v>5</v>
      </c>
      <c r="AA629" s="4" t="n">
        <v>5.5</v>
      </c>
      <c r="AB629" s="4" t="n">
        <v>5.5</v>
      </c>
      <c r="AC629" s="4" t="n">
        <v>5</v>
      </c>
      <c r="AD629" s="4" t="n">
        <v>5</v>
      </c>
      <c r="AE629" s="4" t="n">
        <v>5</v>
      </c>
      <c r="AF629" s="4" t="n">
        <v>5</v>
      </c>
      <c r="AG629" s="4" t="n">
        <v>5</v>
      </c>
      <c r="AH629" s="4" t="n">
        <v>4</v>
      </c>
      <c r="AI629" s="4" t="n">
        <v>5</v>
      </c>
      <c r="AJ629" s="4" t="n">
        <v>5</v>
      </c>
      <c r="AK629" s="11" t="n">
        <f aca="false">SUM(F629:AJ629)</f>
        <v>164</v>
      </c>
      <c r="AL629" s="4" t="n">
        <v>32</v>
      </c>
      <c r="AM629" s="17" t="n">
        <f aca="false">PRODUCT(AK629:AL629)</f>
        <v>5248</v>
      </c>
      <c r="AN629" s="32" t="n">
        <v>30367</v>
      </c>
      <c r="AO629" s="8"/>
      <c r="AP629" s="4" t="n">
        <v>5248</v>
      </c>
      <c r="AQ629" s="30" t="n">
        <v>23825</v>
      </c>
      <c r="AR629" s="10"/>
      <c r="AS629" s="14"/>
      <c r="AT629" s="24" t="n">
        <v>3350</v>
      </c>
      <c r="AU629" s="15" t="n">
        <f aca="false">AN629+AO629+AR629+AS629+AT629</f>
        <v>33717</v>
      </c>
      <c r="AV629" s="15"/>
      <c r="AW629" s="15" t="n">
        <v>5248</v>
      </c>
      <c r="AX629" s="15" t="n">
        <f aca="false">AU629-AW629+AV629+AZ629</f>
        <v>28633</v>
      </c>
      <c r="AY629" s="15" t="n">
        <v>793</v>
      </c>
      <c r="AZ629" s="15" t="n">
        <f aca="false">AK629</f>
        <v>164</v>
      </c>
      <c r="BA629" s="15" t="n">
        <f aca="false">AY629+AZ629</f>
        <v>957</v>
      </c>
      <c r="BB629" s="15" t="n">
        <f aca="false">AM629-AW629</f>
        <v>0</v>
      </c>
      <c r="BC629" s="31" t="s">
        <v>42</v>
      </c>
      <c r="BD629" s="31" t="s">
        <v>341</v>
      </c>
    </row>
    <row r="630" customFormat="false" ht="15.75" hidden="false" customHeight="false" outlineLevel="0" collapsed="false">
      <c r="A630" s="16" t="n">
        <v>76</v>
      </c>
      <c r="B630" s="23" t="s">
        <v>342</v>
      </c>
      <c r="C630" s="4" t="s">
        <v>325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11" t="n">
        <f aca="false">SUM(F630:AJ630)</f>
        <v>0</v>
      </c>
      <c r="AL630" s="4" t="n">
        <v>32</v>
      </c>
      <c r="AM630" s="17" t="n">
        <f aca="false">PRODUCT(AK630:AL630)</f>
        <v>0</v>
      </c>
      <c r="AN630" s="29" t="n">
        <v>0</v>
      </c>
      <c r="AO630" s="8"/>
      <c r="AP630" s="4"/>
      <c r="AQ630" s="30"/>
      <c r="AR630" s="10"/>
      <c r="AS630" s="14"/>
      <c r="AT630" s="24"/>
      <c r="AU630" s="15" t="n">
        <f aca="false">AN630+AO630+AR630+AS630+AT630</f>
        <v>0</v>
      </c>
      <c r="AV630" s="15"/>
      <c r="AW630" s="15" t="n">
        <f aca="false">AP630+AR630+AS630+AT630+AV630+AZ630</f>
        <v>0</v>
      </c>
      <c r="AX630" s="15" t="n">
        <f aca="false">AU630-AW630+AV630+AZ630</f>
        <v>0</v>
      </c>
      <c r="AY630" s="15" t="n">
        <v>344</v>
      </c>
      <c r="AZ630" s="15" t="n">
        <f aca="false">AK630</f>
        <v>0</v>
      </c>
      <c r="BA630" s="15" t="n">
        <f aca="false">AY630+AZ630</f>
        <v>344</v>
      </c>
      <c r="BB630" s="15" t="n">
        <f aca="false">AM630-AW630</f>
        <v>0</v>
      </c>
      <c r="BC630" s="31" t="s">
        <v>42</v>
      </c>
      <c r="BD630" s="31" t="s">
        <v>343</v>
      </c>
    </row>
    <row r="631" customFormat="false" ht="15.75" hidden="false" customHeight="false" outlineLevel="0" collapsed="false">
      <c r="A631" s="16" t="n">
        <v>77</v>
      </c>
      <c r="B631" s="23" t="s">
        <v>348</v>
      </c>
      <c r="C631" s="4" t="s">
        <v>325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11" t="n">
        <f aca="false">SUM(F631:AJ631)</f>
        <v>0</v>
      </c>
      <c r="AL631" s="4" t="n">
        <v>32</v>
      </c>
      <c r="AM631" s="17" t="n">
        <f aca="false">PRODUCT(AK631:AL631)</f>
        <v>0</v>
      </c>
      <c r="AN631" s="29" t="n">
        <v>0</v>
      </c>
      <c r="AO631" s="8"/>
      <c r="AP631" s="4"/>
      <c r="AQ631" s="30"/>
      <c r="AR631" s="10"/>
      <c r="AS631" s="14"/>
      <c r="AT631" s="24"/>
      <c r="AU631" s="15" t="n">
        <f aca="false">AN631+AO631+AR631+AS631+AT631</f>
        <v>0</v>
      </c>
      <c r="AV631" s="15"/>
      <c r="AW631" s="15" t="n">
        <f aca="false">AP631+AR631+AS631+AT631+AV631+AZ631</f>
        <v>0</v>
      </c>
      <c r="AX631" s="15" t="n">
        <f aca="false">AU631-AW631+AV631+AZ631</f>
        <v>0</v>
      </c>
      <c r="AY631" s="15" t="n">
        <v>633</v>
      </c>
      <c r="AZ631" s="15" t="n">
        <f aca="false">AK631</f>
        <v>0</v>
      </c>
      <c r="BA631" s="15" t="n">
        <f aca="false">AY631+AZ631</f>
        <v>633</v>
      </c>
      <c r="BB631" s="15" t="n">
        <f aca="false">AM631-AW631</f>
        <v>0</v>
      </c>
      <c r="BC631" s="31" t="s">
        <v>37</v>
      </c>
      <c r="BD631" s="31" t="s">
        <v>349</v>
      </c>
    </row>
    <row r="632" customFormat="false" ht="15.75" hidden="false" customHeight="false" outlineLevel="0" collapsed="false">
      <c r="A632" s="16" t="n">
        <v>78</v>
      </c>
      <c r="B632" s="23" t="s">
        <v>350</v>
      </c>
      <c r="C632" s="4" t="s">
        <v>325</v>
      </c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11" t="n">
        <f aca="false">SUM(F632:AJ632)</f>
        <v>0</v>
      </c>
      <c r="AL632" s="4" t="n">
        <v>32</v>
      </c>
      <c r="AM632" s="17" t="n">
        <f aca="false">PRODUCT(AK632:AL632)</f>
        <v>0</v>
      </c>
      <c r="AN632" s="29" t="n">
        <v>0</v>
      </c>
      <c r="AO632" s="8"/>
      <c r="AP632" s="4"/>
      <c r="AQ632" s="30"/>
      <c r="AR632" s="10"/>
      <c r="AS632" s="14"/>
      <c r="AT632" s="24"/>
      <c r="AU632" s="15" t="n">
        <f aca="false">AN632+AO632+AR632+AS632+AT632</f>
        <v>0</v>
      </c>
      <c r="AV632" s="15"/>
      <c r="AW632" s="15" t="n">
        <f aca="false">AP632+AR632+AS632+AT632+AV632+AZ632</f>
        <v>0</v>
      </c>
      <c r="AX632" s="15" t="n">
        <f aca="false">AU632-AW632+AV632+AZ632</f>
        <v>0</v>
      </c>
      <c r="AY632" s="15" t="n">
        <v>134.5</v>
      </c>
      <c r="AZ632" s="15" t="n">
        <f aca="false">AK632</f>
        <v>0</v>
      </c>
      <c r="BA632" s="15" t="n">
        <f aca="false">AY632+AZ632</f>
        <v>134.5</v>
      </c>
      <c r="BB632" s="15" t="n">
        <f aca="false">AM632-AW632</f>
        <v>0</v>
      </c>
      <c r="BC632" s="31" t="s">
        <v>37</v>
      </c>
      <c r="BD632" s="31" t="s">
        <v>351</v>
      </c>
    </row>
    <row r="633" customFormat="false" ht="15.75" hidden="false" customHeight="false" outlineLevel="0" collapsed="false">
      <c r="A633" s="16" t="n">
        <v>79</v>
      </c>
      <c r="B633" s="23" t="s">
        <v>352</v>
      </c>
      <c r="C633" s="4" t="s">
        <v>325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11" t="n">
        <f aca="false">SUM(F633:AJ633)</f>
        <v>0</v>
      </c>
      <c r="AL633" s="4" t="n">
        <v>32</v>
      </c>
      <c r="AM633" s="17" t="n">
        <f aca="false">PRODUCT(AK633:AL633)</f>
        <v>0</v>
      </c>
      <c r="AN633" s="29" t="n">
        <v>0</v>
      </c>
      <c r="AO633" s="8"/>
      <c r="AP633" s="4"/>
      <c r="AQ633" s="30"/>
      <c r="AR633" s="10"/>
      <c r="AS633" s="14"/>
      <c r="AT633" s="24"/>
      <c r="AU633" s="15" t="n">
        <f aca="false">AN633+AO633+AR633+AS633+AT633</f>
        <v>0</v>
      </c>
      <c r="AV633" s="15"/>
      <c r="AW633" s="15" t="n">
        <f aca="false">AP633+AR633+AS633+AT633+AV633+AZ633</f>
        <v>0</v>
      </c>
      <c r="AX633" s="15" t="n">
        <f aca="false">AU633-AW633+AV633+AZ633</f>
        <v>0</v>
      </c>
      <c r="AY633" s="15" t="n">
        <v>85</v>
      </c>
      <c r="AZ633" s="15" t="n">
        <f aca="false">AK633</f>
        <v>0</v>
      </c>
      <c r="BA633" s="15" t="n">
        <f aca="false">AY633+AZ633</f>
        <v>85</v>
      </c>
      <c r="BB633" s="15" t="n">
        <f aca="false">AM633-AW633</f>
        <v>0</v>
      </c>
      <c r="BC633" s="31" t="s">
        <v>37</v>
      </c>
      <c r="BD633" s="31" t="s">
        <v>353</v>
      </c>
    </row>
    <row r="634" customFormat="false" ht="15.75" hidden="false" customHeight="false" outlineLevel="0" collapsed="false">
      <c r="A634" s="16" t="n">
        <v>80</v>
      </c>
      <c r="B634" s="23" t="s">
        <v>354</v>
      </c>
      <c r="C634" s="4" t="s">
        <v>325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11" t="n">
        <f aca="false">SUM(F634:AJ634)</f>
        <v>0</v>
      </c>
      <c r="AL634" s="4" t="n">
        <v>32</v>
      </c>
      <c r="AM634" s="17" t="n">
        <f aca="false">PRODUCT(AK634:AL634)</f>
        <v>0</v>
      </c>
      <c r="AN634" s="29" t="n">
        <v>0</v>
      </c>
      <c r="AO634" s="8"/>
      <c r="AP634" s="4"/>
      <c r="AQ634" s="30"/>
      <c r="AR634" s="10"/>
      <c r="AS634" s="14"/>
      <c r="AT634" s="24"/>
      <c r="AU634" s="15" t="n">
        <f aca="false">AN634+AO634+AR634+AS634+AT634</f>
        <v>0</v>
      </c>
      <c r="AV634" s="15"/>
      <c r="AW634" s="15" t="n">
        <f aca="false">AP634+AR634+AS634+AT634+AV634+AZ634</f>
        <v>0</v>
      </c>
      <c r="AX634" s="15" t="n">
        <f aca="false">AU634-AW634+AV634+AZ634</f>
        <v>0</v>
      </c>
      <c r="AY634" s="15" t="n">
        <v>8.5</v>
      </c>
      <c r="AZ634" s="15" t="n">
        <f aca="false">AK634</f>
        <v>0</v>
      </c>
      <c r="BA634" s="15" t="n">
        <f aca="false">AY634+AZ634</f>
        <v>8.5</v>
      </c>
      <c r="BB634" s="15" t="n">
        <f aca="false">AM634-AW634</f>
        <v>0</v>
      </c>
      <c r="BC634" s="31" t="s">
        <v>30</v>
      </c>
      <c r="BD634" s="31" t="s">
        <v>355</v>
      </c>
    </row>
    <row r="635" customFormat="false" ht="15.75" hidden="false" customHeight="false" outlineLevel="0" collapsed="false">
      <c r="A635" s="16" t="n">
        <v>81</v>
      </c>
      <c r="B635" s="4" t="s">
        <v>364</v>
      </c>
      <c r="C635" s="4" t="s">
        <v>325</v>
      </c>
      <c r="D635" s="4"/>
      <c r="E635" s="4" t="s">
        <v>365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11" t="n">
        <f aca="false">SUM(F635:AJ635)</f>
        <v>0</v>
      </c>
      <c r="AL635" s="4" t="n">
        <v>32</v>
      </c>
      <c r="AM635" s="17" t="n">
        <f aca="false">PRODUCT(AK635:AL635)</f>
        <v>0</v>
      </c>
      <c r="AN635" s="29" t="n">
        <v>0</v>
      </c>
      <c r="AO635" s="8"/>
      <c r="AP635" s="4"/>
      <c r="AQ635" s="30"/>
      <c r="AR635" s="10"/>
      <c r="AS635" s="14"/>
      <c r="AT635" s="12"/>
      <c r="AU635" s="15" t="n">
        <f aca="false">AN635+AO635+AR635+AS635+AT635</f>
        <v>0</v>
      </c>
      <c r="AV635" s="15"/>
      <c r="AW635" s="15" t="n">
        <f aca="false">AP635+AR635+AS635+AT635+AV635+AZ635</f>
        <v>0</v>
      </c>
      <c r="AX635" s="15" t="n">
        <f aca="false">AU635-AW635+AV635+AZ635</f>
        <v>0</v>
      </c>
      <c r="AY635" s="15" t="n">
        <v>0</v>
      </c>
      <c r="AZ635" s="15" t="n">
        <f aca="false">AK635</f>
        <v>0</v>
      </c>
      <c r="BA635" s="15" t="n">
        <f aca="false">AY635+AZ635</f>
        <v>0</v>
      </c>
      <c r="BB635" s="15" t="n">
        <f aca="false">AM635-AW635</f>
        <v>0</v>
      </c>
      <c r="BC635" s="4" t="s">
        <v>30</v>
      </c>
      <c r="BD635" s="4" t="s">
        <v>366</v>
      </c>
    </row>
    <row r="636" customFormat="false" ht="15.75" hidden="false" customHeight="false" outlineLevel="0" collapsed="false">
      <c r="A636" s="16" t="n">
        <v>82</v>
      </c>
      <c r="B636" s="4" t="s">
        <v>367</v>
      </c>
      <c r="C636" s="4" t="s">
        <v>325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11" t="n">
        <f aca="false">SUM(F636:AJ636)</f>
        <v>0</v>
      </c>
      <c r="AL636" s="4" t="n">
        <v>32</v>
      </c>
      <c r="AM636" s="17" t="n">
        <f aca="false">PRODUCT(AK636:AL636)</f>
        <v>0</v>
      </c>
      <c r="AN636" s="29" t="n">
        <v>0</v>
      </c>
      <c r="AO636" s="8"/>
      <c r="AP636" s="4"/>
      <c r="AQ636" s="30"/>
      <c r="AR636" s="10"/>
      <c r="AS636" s="14"/>
      <c r="AT636" s="12"/>
      <c r="AU636" s="15" t="n">
        <f aca="false">AN636+AO636+AR636+AS636+AT636</f>
        <v>0</v>
      </c>
      <c r="AV636" s="15"/>
      <c r="AW636" s="15" t="n">
        <f aca="false">AP636+AR636+AS636+AT636+AV636+AZ636</f>
        <v>0</v>
      </c>
      <c r="AX636" s="15" t="n">
        <f aca="false">AU636-AW636+AV636+AZ636</f>
        <v>0</v>
      </c>
      <c r="AY636" s="15" t="n">
        <v>35</v>
      </c>
      <c r="AZ636" s="15" t="n">
        <f aca="false">AK636</f>
        <v>0</v>
      </c>
      <c r="BA636" s="15" t="n">
        <f aca="false">AY636+AZ636</f>
        <v>35</v>
      </c>
      <c r="BB636" s="15" t="n">
        <f aca="false">AM636-AW636</f>
        <v>0</v>
      </c>
      <c r="BC636" s="4" t="s">
        <v>134</v>
      </c>
      <c r="BD636" s="4" t="s">
        <v>368</v>
      </c>
    </row>
    <row r="637" customFormat="false" ht="15.75" hidden="false" customHeight="false" outlineLevel="0" collapsed="false">
      <c r="A637" s="16" t="n">
        <v>83</v>
      </c>
      <c r="B637" s="4" t="s">
        <v>370</v>
      </c>
      <c r="C637" s="4" t="s">
        <v>325</v>
      </c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11" t="n">
        <f aca="false">SUM(F637:AJ637)</f>
        <v>0</v>
      </c>
      <c r="AL637" s="4" t="n">
        <v>32</v>
      </c>
      <c r="AM637" s="17" t="n">
        <f aca="false">PRODUCT(AK637:AL637)</f>
        <v>0</v>
      </c>
      <c r="AN637" s="29" t="n">
        <v>464.5</v>
      </c>
      <c r="AO637" s="8"/>
      <c r="AP637" s="63" t="n">
        <v>0</v>
      </c>
      <c r="AQ637" s="36"/>
      <c r="AR637" s="10"/>
      <c r="AS637" s="14"/>
      <c r="AT637" s="12"/>
      <c r="AU637" s="15" t="n">
        <f aca="false">AN637+AO637+AR637+AS637+AT637</f>
        <v>464.5</v>
      </c>
      <c r="AV637" s="15"/>
      <c r="AW637" s="15" t="n">
        <f aca="false">AP637+AR637+AS637+AT637+AV637+AZ637</f>
        <v>0</v>
      </c>
      <c r="AX637" s="15" t="n">
        <f aca="false">AU637-AW637+AV637+AZ637</f>
        <v>464.5</v>
      </c>
      <c r="AY637" s="15" t="n">
        <v>89.5</v>
      </c>
      <c r="AZ637" s="15" t="n">
        <f aca="false">AK637</f>
        <v>0</v>
      </c>
      <c r="BA637" s="15" t="n">
        <f aca="false">AY637+AZ637</f>
        <v>89.5</v>
      </c>
      <c r="BB637" s="15" t="n">
        <f aca="false">AM637-AW637</f>
        <v>0</v>
      </c>
      <c r="BC637" s="4"/>
      <c r="BD637" s="4"/>
    </row>
    <row r="638" customFormat="false" ht="15.75" hidden="false" customHeight="false" outlineLevel="0" collapsed="false">
      <c r="A638" s="16" t="n">
        <v>84</v>
      </c>
      <c r="B638" s="4" t="s">
        <v>374</v>
      </c>
      <c r="C638" s="4" t="s">
        <v>325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11" t="n">
        <f aca="false">SUM(F638:AJ638)</f>
        <v>0</v>
      </c>
      <c r="AL638" s="4" t="n">
        <v>32</v>
      </c>
      <c r="AM638" s="17" t="n">
        <f aca="false">PRODUCT(AK638:AL638)</f>
        <v>0</v>
      </c>
      <c r="AN638" s="29" t="n">
        <v>0</v>
      </c>
      <c r="AO638" s="8"/>
      <c r="AP638" s="4"/>
      <c r="AQ638" s="30"/>
      <c r="AR638" s="10"/>
      <c r="AS638" s="14"/>
      <c r="AT638" s="12"/>
      <c r="AU638" s="15" t="n">
        <f aca="false">AN638+AO638+AR638+AS638+AT638</f>
        <v>0</v>
      </c>
      <c r="AV638" s="15"/>
      <c r="AW638" s="15" t="n">
        <f aca="false">AP638+AR638+AS638+AT638+AV638+AZ638</f>
        <v>0</v>
      </c>
      <c r="AX638" s="15" t="n">
        <f aca="false">AU638-AW638+AV638+AZ638</f>
        <v>0</v>
      </c>
      <c r="AY638" s="15" t="n">
        <v>12</v>
      </c>
      <c r="AZ638" s="15" t="n">
        <f aca="false">AK638</f>
        <v>0</v>
      </c>
      <c r="BA638" s="15" t="n">
        <f aca="false">AY638+AZ638</f>
        <v>12</v>
      </c>
      <c r="BB638" s="15" t="n">
        <f aca="false">AM638-AW638</f>
        <v>0</v>
      </c>
      <c r="BC638" s="4"/>
      <c r="BD638" s="4"/>
    </row>
    <row r="639" customFormat="false" ht="15.75" hidden="false" customHeight="false" outlineLevel="0" collapsed="false">
      <c r="A639" s="16" t="n">
        <v>85</v>
      </c>
      <c r="B639" s="23" t="s">
        <v>381</v>
      </c>
      <c r="C639" s="4" t="s">
        <v>377</v>
      </c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11" t="n">
        <f aca="false">SUM(F639:AJ639)</f>
        <v>0</v>
      </c>
      <c r="AL639" s="4" t="n">
        <v>32</v>
      </c>
      <c r="AM639" s="17" t="n">
        <f aca="false">PRODUCT(AK639:AL639)</f>
        <v>0</v>
      </c>
      <c r="AN639" s="29" t="n">
        <v>0</v>
      </c>
      <c r="AO639" s="8"/>
      <c r="AP639" s="4"/>
      <c r="AQ639" s="30"/>
      <c r="AR639" s="10"/>
      <c r="AS639" s="14"/>
      <c r="AT639" s="24"/>
      <c r="AU639" s="15" t="n">
        <f aca="false">AN639+AO639+AR639+AS639+AT639</f>
        <v>0</v>
      </c>
      <c r="AV639" s="15"/>
      <c r="AW639" s="15" t="n">
        <f aca="false">AP639+AR639+AS639+AT639+AV639+AZ639</f>
        <v>0</v>
      </c>
      <c r="AX639" s="15" t="n">
        <f aca="false">AU639-AW639+AV639+AZ639</f>
        <v>0</v>
      </c>
      <c r="AY639" s="15" t="n">
        <v>1.5</v>
      </c>
      <c r="AZ639" s="15" t="n">
        <f aca="false">AK639</f>
        <v>0</v>
      </c>
      <c r="BA639" s="15" t="n">
        <f aca="false">AY639+AZ639</f>
        <v>1.5</v>
      </c>
      <c r="BB639" s="15" t="n">
        <f aca="false">AM639-AW639</f>
        <v>0</v>
      </c>
      <c r="BC639" s="31" t="s">
        <v>42</v>
      </c>
      <c r="BD639" s="31" t="s">
        <v>382</v>
      </c>
    </row>
    <row r="640" customFormat="false" ht="15.75" hidden="false" customHeight="false" outlineLevel="0" collapsed="false">
      <c r="A640" s="16" t="n">
        <v>86</v>
      </c>
      <c r="B640" s="23" t="s">
        <v>390</v>
      </c>
      <c r="C640" s="4" t="s">
        <v>377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11" t="n">
        <f aca="false">SUM(F640:AJ640)</f>
        <v>0</v>
      </c>
      <c r="AL640" s="4" t="n">
        <v>32</v>
      </c>
      <c r="AM640" s="17" t="n">
        <f aca="false">PRODUCT(AK640:AL640)</f>
        <v>0</v>
      </c>
      <c r="AN640" s="29" t="n">
        <v>0</v>
      </c>
      <c r="AO640" s="8"/>
      <c r="AP640" s="4"/>
      <c r="AQ640" s="30"/>
      <c r="AR640" s="10"/>
      <c r="AS640" s="14"/>
      <c r="AT640" s="24"/>
      <c r="AU640" s="15" t="n">
        <f aca="false">AN640+AO640+AR640+AS640+AT640</f>
        <v>0</v>
      </c>
      <c r="AV640" s="15"/>
      <c r="AW640" s="15" t="n">
        <f aca="false">AP640+AR640+AS640+AT640+AV640+AZ640</f>
        <v>0</v>
      </c>
      <c r="AX640" s="15" t="n">
        <f aca="false">AU640-AW640+AV640+AZ640</f>
        <v>0</v>
      </c>
      <c r="AY640" s="15" t="n">
        <v>76</v>
      </c>
      <c r="AZ640" s="15" t="n">
        <f aca="false">AK640</f>
        <v>0</v>
      </c>
      <c r="BA640" s="15" t="n">
        <f aca="false">AY640+AZ640</f>
        <v>76</v>
      </c>
      <c r="BB640" s="15" t="n">
        <f aca="false">AM640-AW640</f>
        <v>0</v>
      </c>
      <c r="BC640" s="31" t="s">
        <v>30</v>
      </c>
      <c r="BD640" s="31" t="s">
        <v>391</v>
      </c>
    </row>
    <row r="641" customFormat="false" ht="15.75" hidden="false" customHeight="false" outlineLevel="0" collapsed="false">
      <c r="A641" s="16" t="n">
        <v>87</v>
      </c>
      <c r="B641" s="4" t="s">
        <v>392</v>
      </c>
      <c r="C641" s="4" t="s">
        <v>377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11" t="n">
        <f aca="false">SUM(F641:AJ641)</f>
        <v>0</v>
      </c>
      <c r="AL641" s="4" t="n">
        <v>32</v>
      </c>
      <c r="AM641" s="17" t="n">
        <f aca="false">PRODUCT(AK641:AL641)</f>
        <v>0</v>
      </c>
      <c r="AN641" s="29" t="n">
        <v>0</v>
      </c>
      <c r="AO641" s="8"/>
      <c r="AP641" s="4" t="n">
        <v>0</v>
      </c>
      <c r="AQ641" s="30"/>
      <c r="AR641" s="10"/>
      <c r="AS641" s="14"/>
      <c r="AT641" s="12"/>
      <c r="AU641" s="15" t="n">
        <f aca="false">AN641+AO641+AR641+AS641+AT641</f>
        <v>0</v>
      </c>
      <c r="AV641" s="15"/>
      <c r="AW641" s="15" t="n">
        <f aca="false">AP641+AR641+AS641+AT641+AV641+AZ641</f>
        <v>0</v>
      </c>
      <c r="AX641" s="15" t="n">
        <f aca="false">AU641-AW641+AV641+AZ641</f>
        <v>0</v>
      </c>
      <c r="AY641" s="15" t="n">
        <v>116.5</v>
      </c>
      <c r="AZ641" s="15" t="n">
        <f aca="false">AK641</f>
        <v>0</v>
      </c>
      <c r="BA641" s="15" t="n">
        <f aca="false">AY641+AZ641</f>
        <v>116.5</v>
      </c>
      <c r="BB641" s="15" t="n">
        <f aca="false">AM641-AW641</f>
        <v>0</v>
      </c>
      <c r="BC641" s="4"/>
      <c r="BD641" s="4"/>
    </row>
    <row r="642" customFormat="false" ht="15.75" hidden="false" customHeight="false" outlineLevel="0" collapsed="false">
      <c r="A642" s="16" t="n">
        <v>88</v>
      </c>
      <c r="B642" s="23" t="s">
        <v>397</v>
      </c>
      <c r="C642" s="4" t="s">
        <v>377</v>
      </c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11" t="n">
        <f aca="false">SUM(F642:AJ642)</f>
        <v>0</v>
      </c>
      <c r="AL642" s="4" t="n">
        <v>32</v>
      </c>
      <c r="AM642" s="17" t="n">
        <f aca="false">PRODUCT(AK642:AL642)</f>
        <v>0</v>
      </c>
      <c r="AN642" s="29" t="n">
        <v>0</v>
      </c>
      <c r="AO642" s="8"/>
      <c r="AP642" s="4"/>
      <c r="AQ642" s="30"/>
      <c r="AR642" s="10"/>
      <c r="AS642" s="14"/>
      <c r="AT642" s="24"/>
      <c r="AU642" s="15" t="n">
        <f aca="false">AN642+AO642+AR642+AS642+AT642</f>
        <v>0</v>
      </c>
      <c r="AV642" s="15"/>
      <c r="AW642" s="15" t="n">
        <f aca="false">AP642+AR642+AS642+AT642+AV642+AZ642</f>
        <v>0</v>
      </c>
      <c r="AX642" s="15" t="n">
        <f aca="false">AU642-AW642+AV642+AZ642</f>
        <v>0</v>
      </c>
      <c r="AY642" s="15" t="n">
        <v>185</v>
      </c>
      <c r="AZ642" s="15" t="n">
        <f aca="false">AK642</f>
        <v>0</v>
      </c>
      <c r="BA642" s="15" t="n">
        <f aca="false">AY642+AZ642</f>
        <v>185</v>
      </c>
      <c r="BB642" s="15" t="n">
        <f aca="false">AM642-AW642</f>
        <v>0</v>
      </c>
      <c r="BC642" s="38" t="s">
        <v>42</v>
      </c>
      <c r="BD642" s="38" t="s">
        <v>398</v>
      </c>
    </row>
    <row r="643" customFormat="false" ht="15.75" hidden="false" customHeight="false" outlineLevel="0" collapsed="false">
      <c r="A643" s="16" t="n">
        <v>89</v>
      </c>
      <c r="B643" s="23" t="s">
        <v>399</v>
      </c>
      <c r="C643" s="4" t="s">
        <v>377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11" t="n">
        <f aca="false">SUM(F643:AJ643)</f>
        <v>0</v>
      </c>
      <c r="AL643" s="4" t="n">
        <v>32</v>
      </c>
      <c r="AM643" s="17" t="n">
        <f aca="false">PRODUCT(AK643:AL643)</f>
        <v>0</v>
      </c>
      <c r="AN643" s="29" t="n">
        <v>0</v>
      </c>
      <c r="AO643" s="8"/>
      <c r="AP643" s="4"/>
      <c r="AQ643" s="30"/>
      <c r="AR643" s="10"/>
      <c r="AS643" s="14"/>
      <c r="AT643" s="24"/>
      <c r="AU643" s="15" t="n">
        <f aca="false">AN643+AO643+AR643+AS643+AT643</f>
        <v>0</v>
      </c>
      <c r="AV643" s="15"/>
      <c r="AW643" s="15" t="n">
        <f aca="false">AP643+AR643+AS643+AT643+AV643+AZ643</f>
        <v>0</v>
      </c>
      <c r="AX643" s="15" t="n">
        <f aca="false">AU643-AW643+AV643+AZ643</f>
        <v>0</v>
      </c>
      <c r="AY643" s="15" t="n">
        <v>395.5</v>
      </c>
      <c r="AZ643" s="15" t="n">
        <f aca="false">AK643</f>
        <v>0</v>
      </c>
      <c r="BA643" s="15" t="n">
        <f aca="false">AY643+AZ643</f>
        <v>395.5</v>
      </c>
      <c r="BB643" s="15" t="n">
        <f aca="false">AM643-AW643</f>
        <v>0</v>
      </c>
      <c r="BC643" s="31"/>
      <c r="BD643" s="31"/>
    </row>
    <row r="644" customFormat="false" ht="15.75" hidden="false" customHeight="false" outlineLevel="0" collapsed="false">
      <c r="A644" s="16" t="n">
        <v>90</v>
      </c>
      <c r="B644" s="34" t="s">
        <v>406</v>
      </c>
      <c r="C644" s="4" t="s">
        <v>377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11" t="n">
        <f aca="false">SUM(F644:AJ644)</f>
        <v>0</v>
      </c>
      <c r="AL644" s="4" t="n">
        <v>32</v>
      </c>
      <c r="AM644" s="17" t="n">
        <f aca="false">PRODUCT(AK644:AL644)</f>
        <v>0</v>
      </c>
      <c r="AN644" s="29" t="n">
        <v>0</v>
      </c>
      <c r="AO644" s="8"/>
      <c r="AP644" s="4"/>
      <c r="AQ644" s="30"/>
      <c r="AR644" s="10"/>
      <c r="AS644" s="14"/>
      <c r="AT644" s="24"/>
      <c r="AU644" s="15" t="n">
        <f aca="false">AN644+AO644+AR644+AS644+AT644</f>
        <v>0</v>
      </c>
      <c r="AV644" s="15"/>
      <c r="AW644" s="15" t="n">
        <f aca="false">AP644+AR644+AS644+AT644+AV644+AZ644</f>
        <v>0</v>
      </c>
      <c r="AX644" s="15" t="n">
        <f aca="false">AU644-AW644+AV644+AZ644</f>
        <v>0</v>
      </c>
      <c r="AY644" s="15" t="n">
        <v>0</v>
      </c>
      <c r="AZ644" s="15" t="n">
        <f aca="false">AK644</f>
        <v>0</v>
      </c>
      <c r="BA644" s="15" t="n">
        <f aca="false">AY644+AZ644</f>
        <v>0</v>
      </c>
      <c r="BB644" s="15" t="n">
        <f aca="false">AM644-AW644</f>
        <v>0</v>
      </c>
      <c r="BC644" s="31" t="s">
        <v>42</v>
      </c>
      <c r="BD644" s="31" t="s">
        <v>407</v>
      </c>
    </row>
    <row r="645" customFormat="false" ht="15.75" hidden="false" customHeight="false" outlineLevel="0" collapsed="false">
      <c r="A645" s="16" t="n">
        <v>91</v>
      </c>
      <c r="B645" s="23" t="s">
        <v>409</v>
      </c>
      <c r="C645" s="4" t="s">
        <v>377</v>
      </c>
      <c r="D645" s="4"/>
      <c r="E645" s="4"/>
      <c r="F645" s="4" t="n">
        <v>7</v>
      </c>
      <c r="G645" s="4" t="n">
        <v>7.5</v>
      </c>
      <c r="H645" s="4" t="n">
        <v>6</v>
      </c>
      <c r="I645" s="4" t="n">
        <v>7</v>
      </c>
      <c r="J645" s="4" t="n">
        <v>6.5</v>
      </c>
      <c r="K645" s="4" t="n">
        <v>6</v>
      </c>
      <c r="L645" s="4" t="n">
        <v>6</v>
      </c>
      <c r="M645" s="4" t="n">
        <v>8</v>
      </c>
      <c r="N645" s="4" t="n">
        <v>8</v>
      </c>
      <c r="O645" s="4" t="n">
        <v>8</v>
      </c>
      <c r="P645" s="4" t="n">
        <v>7</v>
      </c>
      <c r="Q645" s="4"/>
      <c r="R645" s="4" t="n">
        <v>10</v>
      </c>
      <c r="S645" s="4" t="n">
        <v>8</v>
      </c>
      <c r="T645" s="4" t="n">
        <v>8</v>
      </c>
      <c r="U645" s="4" t="n">
        <v>6</v>
      </c>
      <c r="V645" s="4" t="n">
        <v>8</v>
      </c>
      <c r="W645" s="4" t="n">
        <v>10.5</v>
      </c>
      <c r="X645" s="4" t="n">
        <v>10</v>
      </c>
      <c r="Y645" s="4" t="n">
        <v>8</v>
      </c>
      <c r="Z645" s="4" t="n">
        <v>6</v>
      </c>
      <c r="AA645" s="4" t="n">
        <v>8</v>
      </c>
      <c r="AB645" s="4" t="n">
        <v>8</v>
      </c>
      <c r="AC645" s="4" t="n">
        <v>8.5</v>
      </c>
      <c r="AD645" s="4" t="n">
        <v>8.5</v>
      </c>
      <c r="AE645" s="4" t="n">
        <v>11.5</v>
      </c>
      <c r="AF645" s="4" t="n">
        <v>13</v>
      </c>
      <c r="AG645" s="4" t="n">
        <v>15</v>
      </c>
      <c r="AH645" s="4" t="n">
        <v>8</v>
      </c>
      <c r="AI645" s="4" t="n">
        <v>11</v>
      </c>
      <c r="AJ645" s="4" t="n">
        <v>11</v>
      </c>
      <c r="AK645" s="11" t="n">
        <f aca="false">SUM(F645:AJ645)</f>
        <v>254</v>
      </c>
      <c r="AL645" s="4" t="n">
        <v>32</v>
      </c>
      <c r="AM645" s="17" t="n">
        <f aca="false">PRODUCT(AK645:AL645)</f>
        <v>8128</v>
      </c>
      <c r="AN645" s="29" t="n">
        <v>55843</v>
      </c>
      <c r="AO645" s="8"/>
      <c r="AP645" s="4" t="n">
        <v>6112</v>
      </c>
      <c r="AQ645" s="30" t="n">
        <v>384</v>
      </c>
      <c r="AR645" s="10"/>
      <c r="AS645" s="14"/>
      <c r="AT645" s="24" t="n">
        <v>4750</v>
      </c>
      <c r="AU645" s="15" t="n">
        <f aca="false">AN645+AO645+AR645+AS645+AT645</f>
        <v>60593</v>
      </c>
      <c r="AV645" s="15"/>
      <c r="AW645" s="15" t="n">
        <v>8128</v>
      </c>
      <c r="AX645" s="15" t="n">
        <f aca="false">AU645-AW645+AV645+AZ645</f>
        <v>52719</v>
      </c>
      <c r="AY645" s="15" t="n">
        <v>378.5</v>
      </c>
      <c r="AZ645" s="15" t="n">
        <f aca="false">AK645</f>
        <v>254</v>
      </c>
      <c r="BA645" s="15" t="n">
        <f aca="false">AY645+AZ645</f>
        <v>632.5</v>
      </c>
      <c r="BB645" s="15" t="n">
        <f aca="false">AM645-AW645</f>
        <v>0</v>
      </c>
      <c r="BC645" s="31" t="s">
        <v>42</v>
      </c>
      <c r="BD645" s="31" t="s">
        <v>410</v>
      </c>
    </row>
    <row r="646" customFormat="false" ht="15.75" hidden="false" customHeight="false" outlineLevel="0" collapsed="false">
      <c r="A646" s="16" t="n">
        <v>92</v>
      </c>
      <c r="B646" s="23" t="s">
        <v>411</v>
      </c>
      <c r="C646" s="4" t="s">
        <v>377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11" t="n">
        <f aca="false">SUM(F646:AJ646)</f>
        <v>0</v>
      </c>
      <c r="AL646" s="4" t="n">
        <v>32</v>
      </c>
      <c r="AM646" s="17" t="n">
        <f aca="false">PRODUCT(AK646:AL646)</f>
        <v>0</v>
      </c>
      <c r="AN646" s="29" t="n">
        <v>0</v>
      </c>
      <c r="AO646" s="8"/>
      <c r="AP646" s="4"/>
      <c r="AQ646" s="30"/>
      <c r="AR646" s="10"/>
      <c r="AS646" s="14"/>
      <c r="AT646" s="24"/>
      <c r="AU646" s="15" t="n">
        <f aca="false">AN646+AO646+AR646+AS646+AT646</f>
        <v>0</v>
      </c>
      <c r="AV646" s="15"/>
      <c r="AW646" s="15" t="n">
        <f aca="false">AP646+AR646+AS646+AT646+AV646+AZ646</f>
        <v>0</v>
      </c>
      <c r="AX646" s="15" t="n">
        <f aca="false">AU646-AW646+AV646+AZ646</f>
        <v>0</v>
      </c>
      <c r="AY646" s="15" t="n">
        <v>0</v>
      </c>
      <c r="AZ646" s="15" t="n">
        <f aca="false">AK646</f>
        <v>0</v>
      </c>
      <c r="BA646" s="15" t="n">
        <f aca="false">AY646+AZ646</f>
        <v>0</v>
      </c>
      <c r="BB646" s="15" t="n">
        <f aca="false">AM646-AW646</f>
        <v>0</v>
      </c>
      <c r="BC646" s="31"/>
      <c r="BD646" s="31"/>
    </row>
    <row r="647" customFormat="false" ht="15.75" hidden="false" customHeight="false" outlineLevel="0" collapsed="false">
      <c r="A647" s="16" t="n">
        <v>93</v>
      </c>
      <c r="B647" s="23" t="s">
        <v>414</v>
      </c>
      <c r="C647" s="4" t="s">
        <v>377</v>
      </c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11" t="n">
        <f aca="false">SUM(F647:AJ647)</f>
        <v>0</v>
      </c>
      <c r="AL647" s="4" t="n">
        <v>32</v>
      </c>
      <c r="AM647" s="17" t="n">
        <f aca="false">PRODUCT(AK647:AL647)</f>
        <v>0</v>
      </c>
      <c r="AN647" s="29" t="n">
        <v>0</v>
      </c>
      <c r="AO647" s="8"/>
      <c r="AP647" s="4"/>
      <c r="AQ647" s="30"/>
      <c r="AR647" s="10"/>
      <c r="AS647" s="14"/>
      <c r="AT647" s="24"/>
      <c r="AU647" s="15" t="n">
        <f aca="false">AN647+AO647+AR647+AS647+AT647</f>
        <v>0</v>
      </c>
      <c r="AV647" s="15"/>
      <c r="AW647" s="15" t="n">
        <f aca="false">AP647+AR647+AS647+AT647+AV647+AZ647</f>
        <v>0</v>
      </c>
      <c r="AX647" s="15" t="n">
        <f aca="false">AU647-AW647+AV647+AZ647</f>
        <v>0</v>
      </c>
      <c r="AY647" s="15" t="n">
        <v>0</v>
      </c>
      <c r="AZ647" s="15" t="n">
        <f aca="false">AK647</f>
        <v>0</v>
      </c>
      <c r="BA647" s="15" t="n">
        <f aca="false">AY647+AZ647</f>
        <v>0</v>
      </c>
      <c r="BB647" s="15" t="n">
        <f aca="false">AM647-AW647</f>
        <v>0</v>
      </c>
      <c r="BC647" s="31" t="s">
        <v>42</v>
      </c>
      <c r="BD647" s="31" t="s">
        <v>415</v>
      </c>
    </row>
    <row r="648" customFormat="false" ht="15.75" hidden="false" customHeight="false" outlineLevel="0" collapsed="false">
      <c r="A648" s="16" t="n">
        <v>94</v>
      </c>
      <c r="B648" s="23" t="s">
        <v>416</v>
      </c>
      <c r="C648" s="4" t="s">
        <v>377</v>
      </c>
      <c r="D648" s="4" t="n">
        <v>25649161</v>
      </c>
      <c r="E648" s="4" t="s">
        <v>417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11" t="n">
        <f aca="false">SUM(F648:AJ648)</f>
        <v>0</v>
      </c>
      <c r="AL648" s="4" t="n">
        <v>32</v>
      </c>
      <c r="AM648" s="17" t="n">
        <f aca="false">PRODUCT(AK648:AL648)</f>
        <v>0</v>
      </c>
      <c r="AN648" s="29" t="n">
        <v>0</v>
      </c>
      <c r="AO648" s="8"/>
      <c r="AP648" s="4"/>
      <c r="AQ648" s="30"/>
      <c r="AR648" s="10"/>
      <c r="AS648" s="14"/>
      <c r="AT648" s="24"/>
      <c r="AU648" s="15" t="n">
        <f aca="false">AN648+AO648+AR648+AS648+AT648</f>
        <v>0</v>
      </c>
      <c r="AV648" s="15"/>
      <c r="AW648" s="15" t="n">
        <f aca="false">AP648+AR648+AS648+AT648+AV648+AZ648</f>
        <v>0</v>
      </c>
      <c r="AX648" s="15" t="n">
        <f aca="false">AU648-AW648+AV648+AZ648</f>
        <v>0</v>
      </c>
      <c r="AY648" s="15" t="n">
        <v>28</v>
      </c>
      <c r="AZ648" s="15" t="n">
        <f aca="false">AK648</f>
        <v>0</v>
      </c>
      <c r="BA648" s="15" t="n">
        <f aca="false">AY648+AZ648</f>
        <v>28</v>
      </c>
      <c r="BB648" s="15" t="n">
        <f aca="false">AM648-AW648</f>
        <v>0</v>
      </c>
      <c r="BC648" s="31"/>
      <c r="BD648" s="31"/>
    </row>
    <row r="649" customFormat="false" ht="15.75" hidden="false" customHeight="false" outlineLevel="0" collapsed="false">
      <c r="A649" s="16" t="n">
        <v>95</v>
      </c>
      <c r="B649" s="23" t="s">
        <v>422</v>
      </c>
      <c r="C649" s="4" t="s">
        <v>377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11" t="n">
        <f aca="false">SUM(F649:AJ649)</f>
        <v>0</v>
      </c>
      <c r="AL649" s="4" t="n">
        <v>32</v>
      </c>
      <c r="AM649" s="17" t="n">
        <f aca="false">PRODUCT(AK649:AL649)</f>
        <v>0</v>
      </c>
      <c r="AN649" s="29" t="n">
        <v>0</v>
      </c>
      <c r="AO649" s="8"/>
      <c r="AP649" s="4"/>
      <c r="AQ649" s="30"/>
      <c r="AR649" s="10"/>
      <c r="AS649" s="14"/>
      <c r="AT649" s="24"/>
      <c r="AU649" s="15" t="n">
        <f aca="false">AN649+AO649+AR649+AS649+AT649</f>
        <v>0</v>
      </c>
      <c r="AV649" s="15"/>
      <c r="AW649" s="15" t="n">
        <f aca="false">AP649+AR649+AS649+AT649+AV649+AZ649</f>
        <v>0</v>
      </c>
      <c r="AX649" s="15" t="n">
        <f aca="false">AU649-AW649+AV649+AZ649</f>
        <v>0</v>
      </c>
      <c r="AY649" s="15" t="n">
        <v>274.5</v>
      </c>
      <c r="AZ649" s="15" t="n">
        <f aca="false">AK649</f>
        <v>0</v>
      </c>
      <c r="BA649" s="15" t="n">
        <f aca="false">AY649+AZ649</f>
        <v>274.5</v>
      </c>
      <c r="BB649" s="15" t="n">
        <f aca="false">AM649-AW649</f>
        <v>0</v>
      </c>
      <c r="BC649" s="31" t="s">
        <v>67</v>
      </c>
      <c r="BD649" s="31" t="s">
        <v>423</v>
      </c>
    </row>
    <row r="650" customFormat="false" ht="15.75" hidden="false" customHeight="false" outlineLevel="0" collapsed="false">
      <c r="A650" s="16" t="n">
        <v>96</v>
      </c>
      <c r="B650" s="23" t="s">
        <v>429</v>
      </c>
      <c r="C650" s="4" t="s">
        <v>377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11" t="n">
        <f aca="false">SUM(F650:AJ650)</f>
        <v>0</v>
      </c>
      <c r="AL650" s="4" t="n">
        <v>32</v>
      </c>
      <c r="AM650" s="17" t="n">
        <f aca="false">PRODUCT(AK650:AL650)</f>
        <v>0</v>
      </c>
      <c r="AN650" s="29" t="n">
        <v>0</v>
      </c>
      <c r="AO650" s="8"/>
      <c r="AP650" s="4"/>
      <c r="AQ650" s="30"/>
      <c r="AR650" s="10"/>
      <c r="AS650" s="14"/>
      <c r="AT650" s="24"/>
      <c r="AU650" s="15" t="n">
        <f aca="false">AN650+AO650+AR650+AS650+AT650</f>
        <v>0</v>
      </c>
      <c r="AV650" s="15"/>
      <c r="AW650" s="15" t="n">
        <f aca="false">AP650+AR650+AS650+AT650+AV650+AZ650</f>
        <v>0</v>
      </c>
      <c r="AX650" s="15" t="n">
        <f aca="false">AU650-AW650+AV650+AZ650</f>
        <v>0</v>
      </c>
      <c r="AY650" s="15" t="n">
        <v>382.5</v>
      </c>
      <c r="AZ650" s="15" t="n">
        <f aca="false">AK650</f>
        <v>0</v>
      </c>
      <c r="BA650" s="15" t="n">
        <f aca="false">AY650+AZ650</f>
        <v>382.5</v>
      </c>
      <c r="BB650" s="15" t="n">
        <f aca="false">AM650-AW650</f>
        <v>0</v>
      </c>
      <c r="BC650" s="31" t="s">
        <v>42</v>
      </c>
      <c r="BD650" s="31" t="s">
        <v>430</v>
      </c>
    </row>
    <row r="651" customFormat="false" ht="15.75" hidden="false" customHeight="false" outlineLevel="0" collapsed="false">
      <c r="A651" s="16" t="n">
        <v>97</v>
      </c>
      <c r="B651" s="23" t="s">
        <v>431</v>
      </c>
      <c r="C651" s="4" t="s">
        <v>377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11" t="n">
        <f aca="false">SUM(F651:AJ651)</f>
        <v>0</v>
      </c>
      <c r="AL651" s="4" t="n">
        <v>32</v>
      </c>
      <c r="AM651" s="17" t="n">
        <f aca="false">PRODUCT(AK651:AL651)</f>
        <v>0</v>
      </c>
      <c r="AN651" s="29" t="n">
        <v>0</v>
      </c>
      <c r="AO651" s="8"/>
      <c r="AP651" s="4"/>
      <c r="AQ651" s="30"/>
      <c r="AR651" s="10"/>
      <c r="AS651" s="14"/>
      <c r="AT651" s="24"/>
      <c r="AU651" s="15" t="n">
        <f aca="false">AN651+AO651+AR651+AS651+AT651</f>
        <v>0</v>
      </c>
      <c r="AV651" s="15"/>
      <c r="AW651" s="15" t="n">
        <f aca="false">AP651+AR651+AS651+AT651+AV651+AZ651</f>
        <v>0</v>
      </c>
      <c r="AX651" s="15" t="n">
        <f aca="false">AU651-AW651+AV651+AZ651</f>
        <v>0</v>
      </c>
      <c r="AY651" s="15" t="n">
        <v>206.5</v>
      </c>
      <c r="AZ651" s="15" t="n">
        <f aca="false">AK651</f>
        <v>0</v>
      </c>
      <c r="BA651" s="15" t="n">
        <f aca="false">AY651+AZ651</f>
        <v>206.5</v>
      </c>
      <c r="BB651" s="15" t="n">
        <f aca="false">AM651-AW651</f>
        <v>0</v>
      </c>
      <c r="BC651" s="31" t="s">
        <v>30</v>
      </c>
      <c r="BD651" s="31" t="s">
        <v>432</v>
      </c>
    </row>
    <row r="652" customFormat="false" ht="15.75" hidden="false" customHeight="false" outlineLevel="0" collapsed="false">
      <c r="A652" s="16" t="n">
        <v>98</v>
      </c>
      <c r="B652" s="23" t="s">
        <v>433</v>
      </c>
      <c r="C652" s="4" t="s">
        <v>377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11" t="n">
        <f aca="false">SUM(F652:AJ652)</f>
        <v>0</v>
      </c>
      <c r="AL652" s="4" t="n">
        <v>32</v>
      </c>
      <c r="AM652" s="17" t="n">
        <f aca="false">PRODUCT(AK652:AL652)</f>
        <v>0</v>
      </c>
      <c r="AN652" s="29" t="n">
        <v>400</v>
      </c>
      <c r="AO652" s="8"/>
      <c r="AP652" s="4" t="n">
        <v>0</v>
      </c>
      <c r="AQ652" s="30"/>
      <c r="AR652" s="10"/>
      <c r="AS652" s="14"/>
      <c r="AT652" s="24"/>
      <c r="AU652" s="15" t="n">
        <f aca="false">AN652+AO652+AR652+AS652+AT652</f>
        <v>400</v>
      </c>
      <c r="AV652" s="15"/>
      <c r="AW652" s="15" t="n">
        <f aca="false">AP652+AR652+AS652+AT652+AV652+AZ652</f>
        <v>0</v>
      </c>
      <c r="AX652" s="15" t="n">
        <f aca="false">AU652-AW652+AV652+AZ652</f>
        <v>400</v>
      </c>
      <c r="AY652" s="15" t="n">
        <v>0</v>
      </c>
      <c r="AZ652" s="15" t="n">
        <f aca="false">AK652</f>
        <v>0</v>
      </c>
      <c r="BA652" s="15" t="n">
        <f aca="false">AY652+AZ652</f>
        <v>0</v>
      </c>
      <c r="BB652" s="15" t="n">
        <f aca="false">AM652-AW652</f>
        <v>0</v>
      </c>
      <c r="BC652" s="31"/>
      <c r="BD652" s="31"/>
    </row>
    <row r="653" customFormat="false" ht="15.75" hidden="false" customHeight="false" outlineLevel="0" collapsed="false">
      <c r="A653" s="16" t="n">
        <v>99</v>
      </c>
      <c r="B653" s="23" t="s">
        <v>436</v>
      </c>
      <c r="C653" s="4" t="s">
        <v>377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11" t="n">
        <f aca="false">SUM(F653:AJ653)</f>
        <v>0</v>
      </c>
      <c r="AL653" s="4" t="n">
        <v>32</v>
      </c>
      <c r="AM653" s="17" t="n">
        <f aca="false">PRODUCT(AK653:AL653)</f>
        <v>0</v>
      </c>
      <c r="AN653" s="29" t="n">
        <v>814.5</v>
      </c>
      <c r="AO653" s="8"/>
      <c r="AP653" s="4" t="n">
        <v>0</v>
      </c>
      <c r="AQ653" s="30"/>
      <c r="AR653" s="10"/>
      <c r="AS653" s="14"/>
      <c r="AT653" s="24"/>
      <c r="AU653" s="15" t="n">
        <f aca="false">AN653+AO653+AR653+AS653+AT653</f>
        <v>814.5</v>
      </c>
      <c r="AV653" s="15"/>
      <c r="AW653" s="15" t="n">
        <f aca="false">AP653+AR653+AS653+AT653+AV653+AZ653</f>
        <v>0</v>
      </c>
      <c r="AX653" s="15" t="n">
        <f aca="false">AU653-AW653+AV653+AZ653</f>
        <v>814.5</v>
      </c>
      <c r="AY653" s="15" t="n">
        <v>150.5</v>
      </c>
      <c r="AZ653" s="15" t="n">
        <f aca="false">AK653</f>
        <v>0</v>
      </c>
      <c r="BA653" s="15" t="n">
        <f aca="false">AY653+AZ653</f>
        <v>150.5</v>
      </c>
      <c r="BB653" s="15" t="n">
        <f aca="false">AM653-AW653</f>
        <v>0</v>
      </c>
      <c r="BC653" s="31" t="s">
        <v>42</v>
      </c>
      <c r="BD653" s="31" t="s">
        <v>437</v>
      </c>
    </row>
    <row r="654" customFormat="false" ht="15.75" hidden="false" customHeight="false" outlineLevel="0" collapsed="false">
      <c r="A654" s="16" t="n">
        <v>100</v>
      </c>
      <c r="B654" s="23" t="s">
        <v>438</v>
      </c>
      <c r="C654" s="4" t="s">
        <v>377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11" t="n">
        <f aca="false">SUM(F654:AJ654)</f>
        <v>0</v>
      </c>
      <c r="AL654" s="4" t="n">
        <v>32</v>
      </c>
      <c r="AM654" s="17" t="n">
        <f aca="false">PRODUCT(AK654:AL654)</f>
        <v>0</v>
      </c>
      <c r="AN654" s="29" t="n">
        <v>0</v>
      </c>
      <c r="AO654" s="8"/>
      <c r="AP654" s="4"/>
      <c r="AQ654" s="30"/>
      <c r="AR654" s="10"/>
      <c r="AS654" s="14"/>
      <c r="AT654" s="24"/>
      <c r="AU654" s="15" t="n">
        <f aca="false">AN654+AO654+AR654+AS654+AT654</f>
        <v>0</v>
      </c>
      <c r="AV654" s="15"/>
      <c r="AW654" s="15" t="n">
        <f aca="false">AP654+AR654+AS654+AT654+AV654+AZ654</f>
        <v>0</v>
      </c>
      <c r="AX654" s="15" t="n">
        <f aca="false">AU654-AW654+AV654+AZ654</f>
        <v>0</v>
      </c>
      <c r="AY654" s="15" t="n">
        <v>687.5</v>
      </c>
      <c r="AZ654" s="15" t="n">
        <f aca="false">AK654</f>
        <v>0</v>
      </c>
      <c r="BA654" s="15" t="n">
        <f aca="false">AY654+AZ654</f>
        <v>687.5</v>
      </c>
      <c r="BB654" s="15" t="n">
        <f aca="false">AM654-AW654</f>
        <v>0</v>
      </c>
      <c r="BC654" s="31"/>
      <c r="BD654" s="31"/>
    </row>
    <row r="655" customFormat="false" ht="15.75" hidden="false" customHeight="false" outlineLevel="0" collapsed="false">
      <c r="A655" s="16" t="n">
        <v>101</v>
      </c>
      <c r="B655" s="23" t="s">
        <v>439</v>
      </c>
      <c r="C655" s="4" t="s">
        <v>377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11" t="n">
        <f aca="false">SUM(F655:AJ655)</f>
        <v>0</v>
      </c>
      <c r="AL655" s="4" t="n">
        <v>32</v>
      </c>
      <c r="AM655" s="17" t="n">
        <f aca="false">PRODUCT(AK655:AL655)</f>
        <v>0</v>
      </c>
      <c r="AN655" s="29" t="n">
        <v>0</v>
      </c>
      <c r="AO655" s="8"/>
      <c r="AP655" s="4"/>
      <c r="AQ655" s="30"/>
      <c r="AR655" s="10"/>
      <c r="AS655" s="14"/>
      <c r="AT655" s="24"/>
      <c r="AU655" s="15" t="n">
        <f aca="false">AN655+AO655+AR655+AS655+AT655</f>
        <v>0</v>
      </c>
      <c r="AV655" s="15"/>
      <c r="AW655" s="15" t="n">
        <f aca="false">AP655+AR655+AS655+AT655+AV655+AZ655</f>
        <v>0</v>
      </c>
      <c r="AX655" s="15" t="n">
        <f aca="false">AU655-AW655+AV655+AZ655</f>
        <v>0</v>
      </c>
      <c r="AY655" s="15" t="n">
        <v>0</v>
      </c>
      <c r="AZ655" s="15" t="n">
        <f aca="false">AK655</f>
        <v>0</v>
      </c>
      <c r="BA655" s="15" t="n">
        <f aca="false">AY655+AZ655</f>
        <v>0</v>
      </c>
      <c r="BB655" s="15" t="n">
        <f aca="false">AM655-AW655</f>
        <v>0</v>
      </c>
      <c r="BC655" s="31" t="s">
        <v>67</v>
      </c>
      <c r="BD655" s="31" t="s">
        <v>440</v>
      </c>
    </row>
    <row r="656" customFormat="false" ht="15.75" hidden="false" customHeight="false" outlineLevel="0" collapsed="false">
      <c r="A656" s="16" t="n">
        <v>102</v>
      </c>
      <c r="B656" s="4" t="s">
        <v>441</v>
      </c>
      <c r="C656" s="4" t="s">
        <v>377</v>
      </c>
      <c r="D656" s="4" t="n">
        <v>27709647</v>
      </c>
      <c r="E656" s="4" t="s">
        <v>442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11" t="n">
        <f aca="false">SUM(F656:AJ656)</f>
        <v>0</v>
      </c>
      <c r="AL656" s="4" t="n">
        <v>32</v>
      </c>
      <c r="AM656" s="17" t="n">
        <f aca="false">PRODUCT(AK656:AL656)</f>
        <v>0</v>
      </c>
      <c r="AN656" s="29" t="n">
        <v>0</v>
      </c>
      <c r="AO656" s="8"/>
      <c r="AP656" s="4"/>
      <c r="AQ656" s="30"/>
      <c r="AR656" s="10"/>
      <c r="AS656" s="14"/>
      <c r="AT656" s="12"/>
      <c r="AU656" s="15" t="n">
        <f aca="false">AN656+AO656+AR656+AS656+AT656</f>
        <v>0</v>
      </c>
      <c r="AV656" s="15"/>
      <c r="AW656" s="15" t="n">
        <f aca="false">AP656+AR656+AS656+AT656+AV656+AZ656</f>
        <v>0</v>
      </c>
      <c r="AX656" s="15" t="n">
        <f aca="false">AU656-AW656+AV656+AZ656</f>
        <v>0</v>
      </c>
      <c r="AY656" s="15" t="n">
        <v>134.5</v>
      </c>
      <c r="AZ656" s="15" t="n">
        <f aca="false">AK656</f>
        <v>0</v>
      </c>
      <c r="BA656" s="15" t="n">
        <f aca="false">AY656+AZ656</f>
        <v>134.5</v>
      </c>
      <c r="BB656" s="15" t="n">
        <f aca="false">AM656-AW656</f>
        <v>0</v>
      </c>
      <c r="BC656" s="4" t="s">
        <v>30</v>
      </c>
      <c r="BD656" s="4" t="s">
        <v>443</v>
      </c>
    </row>
    <row r="657" customFormat="false" ht="15.75" hidden="false" customHeight="false" outlineLevel="0" collapsed="false">
      <c r="A657" s="16" t="n">
        <v>103</v>
      </c>
      <c r="B657" s="4" t="s">
        <v>445</v>
      </c>
      <c r="C657" s="4" t="s">
        <v>377</v>
      </c>
      <c r="D657" s="4" t="n">
        <v>31171721</v>
      </c>
      <c r="E657" s="4" t="s">
        <v>446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11" t="n">
        <f aca="false">SUM(F657:AJ657)</f>
        <v>0</v>
      </c>
      <c r="AL657" s="4" t="n">
        <v>32</v>
      </c>
      <c r="AM657" s="17" t="n">
        <f aca="false">PRODUCT(AK657:AL657)</f>
        <v>0</v>
      </c>
      <c r="AN657" s="29" t="n">
        <v>9950.5</v>
      </c>
      <c r="AO657" s="8"/>
      <c r="AP657" s="4" t="n">
        <v>0</v>
      </c>
      <c r="AQ657" s="30" t="n">
        <v>10700</v>
      </c>
      <c r="AR657" s="10"/>
      <c r="AS657" s="14"/>
      <c r="AT657" s="12"/>
      <c r="AU657" s="15" t="n">
        <f aca="false">AN657+AO657+AR657+AS657+AT657</f>
        <v>9950.5</v>
      </c>
      <c r="AV657" s="15"/>
      <c r="AW657" s="15" t="n">
        <f aca="false">AP657+AR657+AS657+AT657+AV657+AZ657</f>
        <v>0</v>
      </c>
      <c r="AX657" s="15" t="n">
        <f aca="false">AU657-AW657+AV657+AZ657</f>
        <v>9950.5</v>
      </c>
      <c r="AY657" s="15" t="n">
        <v>247</v>
      </c>
      <c r="AZ657" s="15" t="n">
        <f aca="false">AK657</f>
        <v>0</v>
      </c>
      <c r="BA657" s="15" t="n">
        <f aca="false">AY657+AZ657</f>
        <v>247</v>
      </c>
      <c r="BB657" s="15" t="n">
        <f aca="false">AM657-AW657</f>
        <v>0</v>
      </c>
      <c r="BC657" s="4" t="s">
        <v>37</v>
      </c>
      <c r="BD657" s="4" t="s">
        <v>447</v>
      </c>
    </row>
    <row r="658" customFormat="false" ht="15.75" hidden="false" customHeight="false" outlineLevel="0" collapsed="false">
      <c r="A658" s="16" t="n">
        <v>104</v>
      </c>
      <c r="B658" s="4" t="s">
        <v>448</v>
      </c>
      <c r="C658" s="4" t="s">
        <v>377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11" t="n">
        <f aca="false">SUM(F658:AJ658)</f>
        <v>0</v>
      </c>
      <c r="AL658" s="4" t="n">
        <v>32</v>
      </c>
      <c r="AM658" s="17" t="n">
        <f aca="false">PRODUCT(AK658:AL658)</f>
        <v>0</v>
      </c>
      <c r="AN658" s="29" t="n">
        <v>6150</v>
      </c>
      <c r="AO658" s="8"/>
      <c r="AP658" s="4"/>
      <c r="AQ658" s="30"/>
      <c r="AR658" s="10"/>
      <c r="AS658" s="14"/>
      <c r="AT658" s="12"/>
      <c r="AU658" s="15" t="n">
        <f aca="false">AN658+AO658+AR658+AS658+AT658</f>
        <v>6150</v>
      </c>
      <c r="AV658" s="15"/>
      <c r="AW658" s="15" t="n">
        <f aca="false">AP658+AR658+AS658+AT658+AV658+AZ658</f>
        <v>0</v>
      </c>
      <c r="AX658" s="15" t="n">
        <f aca="false">AU658-AW658+AV658+AZ658</f>
        <v>6150</v>
      </c>
      <c r="AY658" s="15" t="n">
        <v>0</v>
      </c>
      <c r="AZ658" s="15" t="n">
        <f aca="false">AK658</f>
        <v>0</v>
      </c>
      <c r="BA658" s="15" t="n">
        <f aca="false">AY658+AZ658</f>
        <v>0</v>
      </c>
      <c r="BB658" s="15" t="n">
        <f aca="false">AM658-AW658</f>
        <v>0</v>
      </c>
      <c r="BC658" s="4" t="s">
        <v>67</v>
      </c>
      <c r="BD658" s="31" t="s">
        <v>449</v>
      </c>
    </row>
    <row r="659" customFormat="false" ht="15.75" hidden="false" customHeight="false" outlineLevel="0" collapsed="false">
      <c r="A659" s="16" t="n">
        <v>105</v>
      </c>
      <c r="B659" s="4" t="s">
        <v>450</v>
      </c>
      <c r="C659" s="4" t="s">
        <v>377</v>
      </c>
      <c r="D659" s="4" t="n">
        <v>9250601</v>
      </c>
      <c r="E659" s="4" t="s">
        <v>451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11" t="n">
        <f aca="false">SUM(F659:AJ659)</f>
        <v>0</v>
      </c>
      <c r="AL659" s="4" t="n">
        <v>32</v>
      </c>
      <c r="AM659" s="17" t="n">
        <f aca="false">PRODUCT(AK659:AL659)</f>
        <v>0</v>
      </c>
      <c r="AN659" s="29" t="n">
        <v>0</v>
      </c>
      <c r="AO659" s="8"/>
      <c r="AP659" s="4"/>
      <c r="AQ659" s="30"/>
      <c r="AR659" s="10"/>
      <c r="AS659" s="14"/>
      <c r="AT659" s="12"/>
      <c r="AU659" s="15" t="n">
        <f aca="false">AN659+AO659+AR659+AS659+AT659</f>
        <v>0</v>
      </c>
      <c r="AV659" s="15"/>
      <c r="AW659" s="15" t="n">
        <f aca="false">AP659+AR659+AS659+AT659+AV659+AZ659</f>
        <v>0</v>
      </c>
      <c r="AX659" s="15" t="n">
        <f aca="false">AU659-AW659+AV659+AZ659</f>
        <v>0</v>
      </c>
      <c r="AY659" s="15" t="n">
        <v>40.5</v>
      </c>
      <c r="AZ659" s="15" t="n">
        <f aca="false">AK659</f>
        <v>0</v>
      </c>
      <c r="BA659" s="15" t="n">
        <f aca="false">AY659+AZ659</f>
        <v>40.5</v>
      </c>
      <c r="BB659" s="15" t="n">
        <f aca="false">AM659-AW659</f>
        <v>0</v>
      </c>
      <c r="BC659" s="4"/>
      <c r="BD659" s="4"/>
    </row>
    <row r="660" customFormat="false" ht="15.75" hidden="false" customHeight="false" outlineLevel="0" collapsed="false">
      <c r="A660" s="16" t="n">
        <v>106</v>
      </c>
      <c r="B660" s="4" t="s">
        <v>452</v>
      </c>
      <c r="C660" s="4" t="s">
        <v>377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11" t="n">
        <f aca="false">SUM(F660:AJ660)</f>
        <v>0</v>
      </c>
      <c r="AL660" s="4" t="n">
        <v>32</v>
      </c>
      <c r="AM660" s="17" t="n">
        <f aca="false">PRODUCT(AK660:AL660)</f>
        <v>0</v>
      </c>
      <c r="AN660" s="29" t="n">
        <v>0</v>
      </c>
      <c r="AO660" s="8"/>
      <c r="AP660" s="4"/>
      <c r="AQ660" s="30"/>
      <c r="AR660" s="10"/>
      <c r="AS660" s="14"/>
      <c r="AT660" s="12"/>
      <c r="AU660" s="15" t="n">
        <f aca="false">AN660+AO660+AR660+AS660+AT660</f>
        <v>0</v>
      </c>
      <c r="AV660" s="15"/>
      <c r="AW660" s="15" t="n">
        <f aca="false">AP660+AR660+AS660+AT660+AV660+AZ660</f>
        <v>0</v>
      </c>
      <c r="AX660" s="15" t="n">
        <f aca="false">AU660-AW660+AV660+AZ660</f>
        <v>0</v>
      </c>
      <c r="AY660" s="15" t="n">
        <v>20.5</v>
      </c>
      <c r="AZ660" s="15" t="n">
        <f aca="false">AK660</f>
        <v>0</v>
      </c>
      <c r="BA660" s="15" t="n">
        <f aca="false">AY660+AZ660</f>
        <v>20.5</v>
      </c>
      <c r="BB660" s="15" t="n">
        <f aca="false">AM660-AW660</f>
        <v>0</v>
      </c>
      <c r="BC660" s="4"/>
      <c r="BD660" s="4"/>
    </row>
    <row r="661" customFormat="false" ht="15.75" hidden="false" customHeight="false" outlineLevel="0" collapsed="false">
      <c r="A661" s="16" t="n">
        <v>107</v>
      </c>
      <c r="B661" s="4" t="s">
        <v>453</v>
      </c>
      <c r="C661" s="4" t="s">
        <v>377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11" t="n">
        <f aca="false">SUM(F661:AJ661)</f>
        <v>0</v>
      </c>
      <c r="AL661" s="4" t="n">
        <v>32</v>
      </c>
      <c r="AM661" s="17" t="n">
        <f aca="false">PRODUCT(AK661:AL661)</f>
        <v>0</v>
      </c>
      <c r="AN661" s="29" t="n">
        <v>1285</v>
      </c>
      <c r="AO661" s="8"/>
      <c r="AP661" s="4" t="n">
        <v>0</v>
      </c>
      <c r="AQ661" s="30"/>
      <c r="AR661" s="10"/>
      <c r="AS661" s="14"/>
      <c r="AT661" s="12"/>
      <c r="AU661" s="15" t="n">
        <f aca="false">AN661+AO661+AR661+AS661+AT661</f>
        <v>1285</v>
      </c>
      <c r="AV661" s="15"/>
      <c r="AW661" s="15" t="n">
        <f aca="false">AP661+AR661+AS661+AT661+AV661+AZ661</f>
        <v>0</v>
      </c>
      <c r="AX661" s="15" t="n">
        <f aca="false">AU661-AW661+AV661+AZ661</f>
        <v>1285</v>
      </c>
      <c r="AY661" s="15" t="n">
        <v>1</v>
      </c>
      <c r="AZ661" s="15" t="n">
        <f aca="false">AK661</f>
        <v>0</v>
      </c>
      <c r="BA661" s="15" t="n">
        <f aca="false">AY661+AZ661</f>
        <v>1</v>
      </c>
      <c r="BB661" s="15" t="n">
        <f aca="false">AM661-AW661</f>
        <v>0</v>
      </c>
      <c r="BC661" s="4"/>
      <c r="BD661" s="4"/>
    </row>
    <row r="662" customFormat="false" ht="15.75" hidden="false" customHeight="false" outlineLevel="0" collapsed="false">
      <c r="A662" s="16" t="n">
        <v>108</v>
      </c>
      <c r="B662" s="4" t="s">
        <v>455</v>
      </c>
      <c r="C662" s="4" t="s">
        <v>377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11" t="n">
        <f aca="false">SUM(F662:AJ662)</f>
        <v>0</v>
      </c>
      <c r="AL662" s="4" t="n">
        <v>32</v>
      </c>
      <c r="AM662" s="17" t="n">
        <f aca="false">PRODUCT(AK662:AL662)</f>
        <v>0</v>
      </c>
      <c r="AN662" s="29" t="n">
        <v>0</v>
      </c>
      <c r="AO662" s="8"/>
      <c r="AP662" s="4"/>
      <c r="AQ662" s="30"/>
      <c r="AR662" s="10"/>
      <c r="AS662" s="14"/>
      <c r="AT662" s="12"/>
      <c r="AU662" s="15" t="n">
        <f aca="false">AN662+AO662+AR662+AS662+AT662</f>
        <v>0</v>
      </c>
      <c r="AV662" s="15"/>
      <c r="AW662" s="15" t="n">
        <f aca="false">AP662+AR662+AS662+AT662+AV662+AZ662</f>
        <v>0</v>
      </c>
      <c r="AX662" s="15" t="n">
        <f aca="false">AU662-AW662+AV662+AZ662</f>
        <v>0</v>
      </c>
      <c r="AY662" s="15" t="n">
        <v>21.5</v>
      </c>
      <c r="AZ662" s="15" t="n">
        <f aca="false">AK662</f>
        <v>0</v>
      </c>
      <c r="BA662" s="15" t="n">
        <f aca="false">AY662+AZ662</f>
        <v>21.5</v>
      </c>
      <c r="BB662" s="15" t="n">
        <f aca="false">AM662-AW662</f>
        <v>0</v>
      </c>
      <c r="BC662" s="4"/>
      <c r="BD662" s="4"/>
    </row>
    <row r="663" customFormat="false" ht="15.75" hidden="false" customHeight="false" outlineLevel="0" collapsed="false">
      <c r="A663" s="16" t="n">
        <v>109</v>
      </c>
      <c r="B663" s="4" t="s">
        <v>457</v>
      </c>
      <c r="C663" s="4" t="s">
        <v>377</v>
      </c>
      <c r="D663" s="4"/>
      <c r="E663" s="4"/>
      <c r="F663" s="4" t="n">
        <v>10</v>
      </c>
      <c r="G663" s="4" t="n">
        <v>8</v>
      </c>
      <c r="H663" s="4" t="n">
        <v>13.5</v>
      </c>
      <c r="I663" s="4" t="n">
        <v>13.5</v>
      </c>
      <c r="J663" s="4" t="n">
        <v>13</v>
      </c>
      <c r="K663" s="4" t="n">
        <v>12.5</v>
      </c>
      <c r="L663" s="4" t="n">
        <v>13.5</v>
      </c>
      <c r="M663" s="4" t="n">
        <v>13</v>
      </c>
      <c r="N663" s="4" t="n">
        <v>10.5</v>
      </c>
      <c r="O663" s="4" t="n">
        <v>12</v>
      </c>
      <c r="P663" s="4" t="n">
        <v>12.5</v>
      </c>
      <c r="Q663" s="4" t="n">
        <v>13</v>
      </c>
      <c r="R663" s="4" t="n">
        <v>12.5</v>
      </c>
      <c r="S663" s="4" t="n">
        <v>12.5</v>
      </c>
      <c r="T663" s="4" t="n">
        <v>13</v>
      </c>
      <c r="U663" s="4" t="n">
        <v>10</v>
      </c>
      <c r="V663" s="4" t="n">
        <v>9.5</v>
      </c>
      <c r="W663" s="4" t="n">
        <v>13</v>
      </c>
      <c r="X663" s="4" t="n">
        <v>12</v>
      </c>
      <c r="Y663" s="4" t="n">
        <v>11</v>
      </c>
      <c r="Z663" s="4" t="n">
        <v>12</v>
      </c>
      <c r="AA663" s="4" t="n">
        <v>13</v>
      </c>
      <c r="AB663" s="4" t="n">
        <v>13</v>
      </c>
      <c r="AC663" s="4" t="n">
        <v>13</v>
      </c>
      <c r="AD663" s="4" t="n">
        <v>12.5</v>
      </c>
      <c r="AE663" s="4" t="n">
        <v>13.5</v>
      </c>
      <c r="AF663" s="4" t="n">
        <v>11.5</v>
      </c>
      <c r="AG663" s="4" t="n">
        <v>11.5</v>
      </c>
      <c r="AH663" s="4" t="n">
        <v>11</v>
      </c>
      <c r="AI663" s="4" t="n">
        <v>10</v>
      </c>
      <c r="AJ663" s="4" t="n">
        <v>10.5</v>
      </c>
      <c r="AK663" s="11" t="n">
        <f aca="false">SUM(F663:AJ663)</f>
        <v>370</v>
      </c>
      <c r="AL663" s="4" t="n">
        <v>32</v>
      </c>
      <c r="AM663" s="17" t="n">
        <f aca="false">PRODUCT(AK663:AL663)</f>
        <v>11840</v>
      </c>
      <c r="AN663" s="29" t="n">
        <v>0</v>
      </c>
      <c r="AO663" s="39" t="n">
        <v>65000</v>
      </c>
      <c r="AP663" s="4" t="n">
        <v>10833</v>
      </c>
      <c r="AQ663" s="30"/>
      <c r="AR663" s="10"/>
      <c r="AS663" s="14"/>
      <c r="AT663" s="12" t="n">
        <v>4600</v>
      </c>
      <c r="AU663" s="15" t="n">
        <f aca="false">AN663+AO663+AR663+AS663+AT663</f>
        <v>69600</v>
      </c>
      <c r="AV663" s="15"/>
      <c r="AW663" s="15" t="n">
        <v>11840</v>
      </c>
      <c r="AX663" s="15" t="n">
        <f aca="false">AU663-AW663+AV663+AZ663</f>
        <v>58130</v>
      </c>
      <c r="AY663" s="15" t="n">
        <v>1150</v>
      </c>
      <c r="AZ663" s="15" t="n">
        <f aca="false">AK663</f>
        <v>370</v>
      </c>
      <c r="BA663" s="15" t="n">
        <f aca="false">AY663+AZ663</f>
        <v>1520</v>
      </c>
      <c r="BB663" s="15" t="n">
        <f aca="false">AM663-AW663</f>
        <v>0</v>
      </c>
      <c r="BC663" s="4"/>
      <c r="BD663" s="4"/>
    </row>
    <row r="664" customFormat="false" ht="15.75" hidden="false" customHeight="false" outlineLevel="0" collapsed="false">
      <c r="A664" s="16" t="n">
        <v>110</v>
      </c>
      <c r="B664" s="4" t="s">
        <v>459</v>
      </c>
      <c r="C664" s="4" t="s">
        <v>377</v>
      </c>
      <c r="D664" s="4"/>
      <c r="E664" s="4"/>
      <c r="F664" s="4" t="n">
        <v>2.5</v>
      </c>
      <c r="G664" s="4" t="n">
        <v>2</v>
      </c>
      <c r="H664" s="4" t="n">
        <v>2.5</v>
      </c>
      <c r="I664" s="4" t="n">
        <v>2.5</v>
      </c>
      <c r="J664" s="4" t="n">
        <v>3</v>
      </c>
      <c r="K664" s="4" t="n">
        <v>3</v>
      </c>
      <c r="L664" s="4" t="n">
        <v>2.5</v>
      </c>
      <c r="M664" s="4" t="n">
        <v>2.5</v>
      </c>
      <c r="N664" s="4" t="n">
        <v>3</v>
      </c>
      <c r="O664" s="4" t="n">
        <v>3</v>
      </c>
      <c r="P664" s="4" t="n">
        <v>3</v>
      </c>
      <c r="Q664" s="4" t="n">
        <v>3</v>
      </c>
      <c r="R664" s="4" t="n">
        <v>2.5</v>
      </c>
      <c r="S664" s="4" t="n">
        <v>3</v>
      </c>
      <c r="T664" s="4" t="n">
        <v>2.5</v>
      </c>
      <c r="U664" s="4" t="n">
        <v>2.5</v>
      </c>
      <c r="V664" s="4" t="n">
        <v>2.5</v>
      </c>
      <c r="W664" s="4" t="n">
        <v>3</v>
      </c>
      <c r="X664" s="4" t="n">
        <v>2.5</v>
      </c>
      <c r="Y664" s="4" t="n">
        <v>3</v>
      </c>
      <c r="Z664" s="4" t="n">
        <v>3</v>
      </c>
      <c r="AA664" s="4" t="n">
        <v>3</v>
      </c>
      <c r="AB664" s="4" t="n">
        <v>2.5</v>
      </c>
      <c r="AC664" s="4" t="n">
        <v>3</v>
      </c>
      <c r="AD664" s="4" t="n">
        <v>2.5</v>
      </c>
      <c r="AE664" s="4" t="n">
        <v>2.5</v>
      </c>
      <c r="AF664" s="4" t="n">
        <v>3</v>
      </c>
      <c r="AG664" s="4" t="n">
        <v>3</v>
      </c>
      <c r="AH664" s="4" t="n">
        <v>3</v>
      </c>
      <c r="AI664" s="4" t="n">
        <v>3</v>
      </c>
      <c r="AJ664" s="4" t="n">
        <v>3</v>
      </c>
      <c r="AK664" s="11" t="n">
        <f aca="false">SUM(F664:AJ664)</f>
        <v>85.5</v>
      </c>
      <c r="AL664" s="4" t="n">
        <v>32</v>
      </c>
      <c r="AM664" s="17" t="n">
        <f aca="false">PRODUCT(AK664:AL664)</f>
        <v>2736</v>
      </c>
      <c r="AN664" s="29" t="n">
        <v>0</v>
      </c>
      <c r="AO664" s="8"/>
      <c r="AP664" s="4"/>
      <c r="AQ664" s="30"/>
      <c r="AR664" s="10"/>
      <c r="AS664" s="14"/>
      <c r="AT664" s="12" t="n">
        <v>2300</v>
      </c>
      <c r="AU664" s="15" t="n">
        <f aca="false">AN664+AO664+AR664+AS664+AT664</f>
        <v>2300</v>
      </c>
      <c r="AV664" s="15" t="n">
        <v>500</v>
      </c>
      <c r="AW664" s="15" t="n">
        <v>2736</v>
      </c>
      <c r="AX664" s="15" t="n">
        <f aca="false">AU664-AW664+AV664+AZ664</f>
        <v>149.5</v>
      </c>
      <c r="AY664" s="15" t="n">
        <v>367.5</v>
      </c>
      <c r="AZ664" s="15" t="n">
        <f aca="false">AK664</f>
        <v>85.5</v>
      </c>
      <c r="BA664" s="15" t="n">
        <f aca="false">AY664+AZ664</f>
        <v>453</v>
      </c>
      <c r="BB664" s="15" t="n">
        <f aca="false">AM664-AW664</f>
        <v>0</v>
      </c>
      <c r="BC664" s="4"/>
      <c r="BD664" s="4"/>
    </row>
    <row r="665" customFormat="false" ht="15.75" hidden="false" customHeight="false" outlineLevel="0" collapsed="false">
      <c r="A665" s="16" t="n">
        <v>111</v>
      </c>
      <c r="B665" s="4" t="s">
        <v>294</v>
      </c>
      <c r="C665" s="4" t="s">
        <v>377</v>
      </c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11" t="n">
        <f aca="false">SUM(F665:AJ665)</f>
        <v>0</v>
      </c>
      <c r="AL665" s="4" t="n">
        <v>32</v>
      </c>
      <c r="AM665" s="17" t="n">
        <f aca="false">PRODUCT(AK665:AL665)</f>
        <v>0</v>
      </c>
      <c r="AN665" s="29" t="n">
        <v>0</v>
      </c>
      <c r="AO665" s="8"/>
      <c r="AP665" s="4"/>
      <c r="AQ665" s="30"/>
      <c r="AR665" s="10"/>
      <c r="AS665" s="14"/>
      <c r="AT665" s="12"/>
      <c r="AU665" s="15" t="n">
        <f aca="false">AN665+AO665+AR665+AS665+AT665</f>
        <v>0</v>
      </c>
      <c r="AV665" s="15"/>
      <c r="AW665" s="15" t="n">
        <f aca="false">AP665+AR665+AS665+AT665+AV665+AZ665</f>
        <v>0</v>
      </c>
      <c r="AX665" s="15" t="n">
        <f aca="false">AU665-AW665+AV665+AZ665</f>
        <v>0</v>
      </c>
      <c r="AY665" s="15" t="n">
        <v>6</v>
      </c>
      <c r="AZ665" s="15" t="n">
        <f aca="false">AK665</f>
        <v>0</v>
      </c>
      <c r="BA665" s="15" t="n">
        <f aca="false">AY665+AZ665</f>
        <v>6</v>
      </c>
      <c r="BB665" s="15" t="n">
        <f aca="false">AM665-AW665</f>
        <v>0</v>
      </c>
      <c r="BC665" s="4"/>
      <c r="BD665" s="4"/>
    </row>
    <row r="666" customFormat="false" ht="15.75" hidden="false" customHeight="false" outlineLevel="0" collapsed="false">
      <c r="A666" s="16" t="n">
        <v>112</v>
      </c>
      <c r="B666" s="4" t="s">
        <v>394</v>
      </c>
      <c r="C666" s="4" t="s">
        <v>377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11" t="n">
        <f aca="false">SUM(F666:AJ666)</f>
        <v>0</v>
      </c>
      <c r="AL666" s="4" t="n">
        <v>32</v>
      </c>
      <c r="AM666" s="17" t="n">
        <f aca="false">PRODUCT(AK666:AL666)</f>
        <v>0</v>
      </c>
      <c r="AN666" s="29" t="n">
        <v>0</v>
      </c>
      <c r="AO666" s="8"/>
      <c r="AP666" s="4"/>
      <c r="AQ666" s="30"/>
      <c r="AR666" s="10"/>
      <c r="AS666" s="14"/>
      <c r="AT666" s="12"/>
      <c r="AU666" s="15" t="n">
        <f aca="false">AN666+AO666+AR666+AS666+AT666</f>
        <v>0</v>
      </c>
      <c r="AV666" s="15"/>
      <c r="AW666" s="15" t="n">
        <f aca="false">AP666+AR666+AS666+AT666+AV666+AZ666</f>
        <v>0</v>
      </c>
      <c r="AX666" s="15" t="n">
        <f aca="false">AU666-AW666+AV666+AZ666</f>
        <v>0</v>
      </c>
      <c r="AY666" s="15" t="n">
        <v>0</v>
      </c>
      <c r="AZ666" s="15" t="n">
        <f aca="false">AK666</f>
        <v>0</v>
      </c>
      <c r="BA666" s="15" t="n">
        <f aca="false">AY666+AZ666</f>
        <v>0</v>
      </c>
      <c r="BB666" s="15" t="n">
        <f aca="false">AM666-AW666</f>
        <v>0</v>
      </c>
      <c r="BC666" s="4"/>
      <c r="BD666" s="4"/>
    </row>
    <row r="667" customFormat="false" ht="15.75" hidden="false" customHeight="false" outlineLevel="0" collapsed="false">
      <c r="A667" s="16" t="n">
        <v>113</v>
      </c>
      <c r="B667" s="4" t="s">
        <v>467</v>
      </c>
      <c r="C667" s="4" t="s">
        <v>377</v>
      </c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11" t="n">
        <f aca="false">SUM(F667:AJ667)</f>
        <v>0</v>
      </c>
      <c r="AL667" s="4" t="n">
        <v>32</v>
      </c>
      <c r="AM667" s="17" t="n">
        <f aca="false">PRODUCT(AK667:AL667)</f>
        <v>0</v>
      </c>
      <c r="AN667" s="29" t="n">
        <v>0</v>
      </c>
      <c r="AO667" s="8"/>
      <c r="AP667" s="4"/>
      <c r="AQ667" s="30"/>
      <c r="AR667" s="10"/>
      <c r="AS667" s="14"/>
      <c r="AT667" s="12"/>
      <c r="AU667" s="15" t="n">
        <f aca="false">AN667+AO667+AR667+AS667+AT667</f>
        <v>0</v>
      </c>
      <c r="AV667" s="15"/>
      <c r="AW667" s="15" t="n">
        <f aca="false">AP667+AR667+AS667+AT667+AV667+AZ667</f>
        <v>0</v>
      </c>
      <c r="AX667" s="15" t="n">
        <f aca="false">AU667-AW667+AV667+AZ667</f>
        <v>0</v>
      </c>
      <c r="AY667" s="15" t="n">
        <v>15.5</v>
      </c>
      <c r="AZ667" s="15" t="n">
        <f aca="false">AK667</f>
        <v>0</v>
      </c>
      <c r="BA667" s="15" t="n">
        <f aca="false">AY667+AZ667</f>
        <v>15.5</v>
      </c>
      <c r="BB667" s="15" t="n">
        <f aca="false">AM667-AW667</f>
        <v>0</v>
      </c>
      <c r="BC667" s="4"/>
      <c r="BD667" s="4"/>
    </row>
    <row r="668" customFormat="false" ht="15.75" hidden="false" customHeight="false" outlineLevel="0" collapsed="false">
      <c r="A668" s="16" t="n">
        <v>114</v>
      </c>
      <c r="B668" s="33" t="s">
        <v>474</v>
      </c>
      <c r="C668" s="4" t="s">
        <v>475</v>
      </c>
      <c r="D668" s="4" t="n">
        <v>13252703</v>
      </c>
      <c r="E668" s="4" t="s">
        <v>476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11" t="n">
        <f aca="false">SUM(F668:AJ668)</f>
        <v>0</v>
      </c>
      <c r="AL668" s="4" t="n">
        <v>32</v>
      </c>
      <c r="AM668" s="17" t="n">
        <f aca="false">PRODUCT(AK668:AL668)</f>
        <v>0</v>
      </c>
      <c r="AN668" s="29" t="n">
        <v>0</v>
      </c>
      <c r="AO668" s="39" t="n">
        <v>65000</v>
      </c>
      <c r="AP668" s="4" t="n">
        <v>0</v>
      </c>
      <c r="AQ668" s="30"/>
      <c r="AR668" s="10"/>
      <c r="AS668" s="14"/>
      <c r="AT668" s="24"/>
      <c r="AU668" s="15" t="n">
        <f aca="false">AN668+AO668+AR668+AS668+AT668</f>
        <v>65000</v>
      </c>
      <c r="AV668" s="15"/>
      <c r="AW668" s="15" t="n">
        <f aca="false">AP668+AR668+AS668+AT668+AV668+AZ668</f>
        <v>0</v>
      </c>
      <c r="AX668" s="15" t="n">
        <f aca="false">AU668-AW668+AV668+AZ668</f>
        <v>65000</v>
      </c>
      <c r="AY668" s="15" t="n">
        <v>113.5</v>
      </c>
      <c r="AZ668" s="15" t="n">
        <f aca="false">AK668</f>
        <v>0</v>
      </c>
      <c r="BA668" s="15" t="n">
        <f aca="false">AY668+AZ668</f>
        <v>113.5</v>
      </c>
      <c r="BB668" s="15" t="n">
        <f aca="false">AM668-AW668</f>
        <v>0</v>
      </c>
      <c r="BC668" s="31" t="s">
        <v>134</v>
      </c>
      <c r="BD668" s="31" t="s">
        <v>477</v>
      </c>
    </row>
    <row r="669" customFormat="false" ht="15.75" hidden="false" customHeight="false" outlineLevel="0" collapsed="false">
      <c r="A669" s="16" t="n">
        <v>115</v>
      </c>
      <c r="B669" s="23" t="s">
        <v>487</v>
      </c>
      <c r="C669" s="4" t="s">
        <v>475</v>
      </c>
      <c r="D669" s="4" t="n">
        <v>7455364</v>
      </c>
      <c r="E669" s="4" t="s">
        <v>488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11" t="n">
        <f aca="false">SUM(F669:AJ669)</f>
        <v>0</v>
      </c>
      <c r="AL669" s="4" t="n">
        <v>32</v>
      </c>
      <c r="AM669" s="17" t="n">
        <f aca="false">PRODUCT(AK669:AL669)</f>
        <v>0</v>
      </c>
      <c r="AN669" s="29" t="n">
        <v>0</v>
      </c>
      <c r="AO669" s="8"/>
      <c r="AP669" s="4"/>
      <c r="AQ669" s="30"/>
      <c r="AR669" s="10"/>
      <c r="AS669" s="14"/>
      <c r="AT669" s="24"/>
      <c r="AU669" s="15" t="n">
        <f aca="false">AN669+AO669+AR669+AS669+AT669</f>
        <v>0</v>
      </c>
      <c r="AV669" s="15"/>
      <c r="AW669" s="15" t="n">
        <f aca="false">AP669+AR669+AS669+AT669+AV669+AZ669</f>
        <v>0</v>
      </c>
      <c r="AX669" s="15" t="n">
        <f aca="false">AU669-AW669+AV669+AZ669</f>
        <v>0</v>
      </c>
      <c r="AY669" s="15" t="n">
        <v>1</v>
      </c>
      <c r="AZ669" s="15" t="n">
        <f aca="false">AK669</f>
        <v>0</v>
      </c>
      <c r="BA669" s="15" t="n">
        <f aca="false">AY669+AZ669</f>
        <v>1</v>
      </c>
      <c r="BB669" s="15" t="n">
        <f aca="false">AM669-AW669</f>
        <v>0</v>
      </c>
      <c r="BC669" s="31" t="s">
        <v>67</v>
      </c>
      <c r="BD669" s="31" t="s">
        <v>489</v>
      </c>
    </row>
    <row r="670" customFormat="false" ht="15.75" hidden="false" customHeight="false" outlineLevel="0" collapsed="false">
      <c r="A670" s="16" t="n">
        <v>116</v>
      </c>
      <c r="B670" s="23" t="s">
        <v>490</v>
      </c>
      <c r="C670" s="4" t="s">
        <v>475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11" t="n">
        <f aca="false">SUM(F670:AJ670)</f>
        <v>0</v>
      </c>
      <c r="AL670" s="4" t="n">
        <v>32</v>
      </c>
      <c r="AM670" s="17" t="n">
        <f aca="false">PRODUCT(AK670:AL670)</f>
        <v>0</v>
      </c>
      <c r="AN670" s="29" t="n">
        <v>0</v>
      </c>
      <c r="AO670" s="8"/>
      <c r="AP670" s="4"/>
      <c r="AQ670" s="30"/>
      <c r="AR670" s="10"/>
      <c r="AS670" s="14"/>
      <c r="AT670" s="24"/>
      <c r="AU670" s="15" t="n">
        <f aca="false">AN670+AO670+AR670+AS670+AT670</f>
        <v>0</v>
      </c>
      <c r="AV670" s="15"/>
      <c r="AW670" s="15" t="n">
        <f aca="false">AP670+AR670+AS670+AT670+AV670+AZ670</f>
        <v>0</v>
      </c>
      <c r="AX670" s="15" t="n">
        <f aca="false">AU670-AW670+AV670+AZ670</f>
        <v>0</v>
      </c>
      <c r="AY670" s="15" t="n">
        <v>59.5</v>
      </c>
      <c r="AZ670" s="15" t="n">
        <f aca="false">AK670</f>
        <v>0</v>
      </c>
      <c r="BA670" s="15" t="n">
        <f aca="false">AY670+AZ670</f>
        <v>59.5</v>
      </c>
      <c r="BB670" s="15" t="n">
        <f aca="false">AM670-AW670</f>
        <v>0</v>
      </c>
      <c r="BC670" s="31"/>
      <c r="BD670" s="31"/>
    </row>
    <row r="671" customFormat="false" ht="15.75" hidden="false" customHeight="false" outlineLevel="0" collapsed="false">
      <c r="A671" s="16" t="n">
        <v>117</v>
      </c>
      <c r="B671" s="23" t="s">
        <v>495</v>
      </c>
      <c r="C671" s="4" t="s">
        <v>475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11" t="n">
        <f aca="false">SUM(F671:AJ671)</f>
        <v>0</v>
      </c>
      <c r="AL671" s="4" t="n">
        <v>32</v>
      </c>
      <c r="AM671" s="17" t="n">
        <f aca="false">PRODUCT(AK671:AL671)</f>
        <v>0</v>
      </c>
      <c r="AN671" s="29" t="n">
        <v>0</v>
      </c>
      <c r="AO671" s="8"/>
      <c r="AP671" s="4"/>
      <c r="AQ671" s="30"/>
      <c r="AR671" s="10"/>
      <c r="AS671" s="14"/>
      <c r="AT671" s="24"/>
      <c r="AU671" s="15" t="n">
        <f aca="false">AN671+AO671+AR671+AS671+AT671</f>
        <v>0</v>
      </c>
      <c r="AV671" s="15"/>
      <c r="AW671" s="15" t="n">
        <f aca="false">AP671+AR671+AS671+AT671+AV671+AZ671</f>
        <v>0</v>
      </c>
      <c r="AX671" s="15" t="n">
        <f aca="false">AU671-AW671+AV671+AZ671</f>
        <v>0</v>
      </c>
      <c r="AY671" s="15" t="n">
        <v>104.5</v>
      </c>
      <c r="AZ671" s="15" t="n">
        <f aca="false">AK671</f>
        <v>0</v>
      </c>
      <c r="BA671" s="15" t="n">
        <f aca="false">AY671+AZ671</f>
        <v>104.5</v>
      </c>
      <c r="BB671" s="15" t="n">
        <f aca="false">AM671-AW671</f>
        <v>0</v>
      </c>
      <c r="BC671" s="31"/>
      <c r="BD671" s="31"/>
    </row>
    <row r="672" customFormat="false" ht="15.75" hidden="false" customHeight="false" outlineLevel="0" collapsed="false">
      <c r="A672" s="16" t="n">
        <v>118</v>
      </c>
      <c r="B672" s="23" t="s">
        <v>496</v>
      </c>
      <c r="C672" s="4" t="s">
        <v>475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11" t="n">
        <f aca="false">SUM(F672:AJ672)</f>
        <v>0</v>
      </c>
      <c r="AL672" s="4" t="n">
        <v>32</v>
      </c>
      <c r="AM672" s="17" t="n">
        <f aca="false">PRODUCT(AK672:AL672)</f>
        <v>0</v>
      </c>
      <c r="AN672" s="29" t="n">
        <v>0</v>
      </c>
      <c r="AO672" s="8"/>
      <c r="AP672" s="4"/>
      <c r="AQ672" s="30"/>
      <c r="AR672" s="10"/>
      <c r="AS672" s="14"/>
      <c r="AT672" s="24"/>
      <c r="AU672" s="15" t="n">
        <f aca="false">AN672+AO672+AR672+AS672+AT672</f>
        <v>0</v>
      </c>
      <c r="AV672" s="15"/>
      <c r="AW672" s="15" t="n">
        <f aca="false">AP672+AR672+AS672+AT672+AV672+AZ672</f>
        <v>0</v>
      </c>
      <c r="AX672" s="15" t="n">
        <f aca="false">AU672-AW672+AV672+AZ672</f>
        <v>0</v>
      </c>
      <c r="AY672" s="15" t="n">
        <v>0</v>
      </c>
      <c r="AZ672" s="15" t="n">
        <f aca="false">AK672</f>
        <v>0</v>
      </c>
      <c r="BA672" s="15" t="n">
        <f aca="false">AY672+AZ672</f>
        <v>0</v>
      </c>
      <c r="BB672" s="15" t="n">
        <f aca="false">AM672-AW672</f>
        <v>0</v>
      </c>
      <c r="BC672" s="31"/>
      <c r="BD672" s="31"/>
    </row>
    <row r="673" customFormat="false" ht="15.75" hidden="false" customHeight="false" outlineLevel="0" collapsed="false">
      <c r="A673" s="16" t="n">
        <v>119</v>
      </c>
      <c r="B673" s="23" t="s">
        <v>497</v>
      </c>
      <c r="C673" s="4" t="s">
        <v>475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11" t="n">
        <f aca="false">SUM(F673:AJ673)</f>
        <v>0</v>
      </c>
      <c r="AL673" s="4" t="n">
        <v>32</v>
      </c>
      <c r="AM673" s="17" t="n">
        <f aca="false">PRODUCT(AK673:AL673)</f>
        <v>0</v>
      </c>
      <c r="AN673" s="29" t="n">
        <v>0</v>
      </c>
      <c r="AO673" s="8"/>
      <c r="AP673" s="4"/>
      <c r="AQ673" s="30"/>
      <c r="AR673" s="10"/>
      <c r="AS673" s="14"/>
      <c r="AT673" s="24"/>
      <c r="AU673" s="15" t="n">
        <f aca="false">AN673+AO673+AR673+AS673+AT673</f>
        <v>0</v>
      </c>
      <c r="AV673" s="15"/>
      <c r="AW673" s="15" t="n">
        <f aca="false">AP673+AR673+AS673+AT673+AV673+AZ673</f>
        <v>0</v>
      </c>
      <c r="AX673" s="15" t="n">
        <f aca="false">AU673-AW673+AV673+AZ673</f>
        <v>0</v>
      </c>
      <c r="AY673" s="15" t="n">
        <v>0</v>
      </c>
      <c r="AZ673" s="15" t="n">
        <f aca="false">AK673</f>
        <v>0</v>
      </c>
      <c r="BA673" s="15" t="n">
        <f aca="false">AY673+AZ673</f>
        <v>0</v>
      </c>
      <c r="BB673" s="15" t="n">
        <f aca="false">AM673-AW673</f>
        <v>0</v>
      </c>
      <c r="BC673" s="31"/>
      <c r="BD673" s="31"/>
    </row>
    <row r="674" customFormat="false" ht="15.75" hidden="false" customHeight="false" outlineLevel="0" collapsed="false">
      <c r="A674" s="16" t="n">
        <v>120</v>
      </c>
      <c r="B674" s="23" t="s">
        <v>502</v>
      </c>
      <c r="C674" s="4" t="s">
        <v>475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11" t="n">
        <f aca="false">SUM(F674:AJ674)</f>
        <v>0</v>
      </c>
      <c r="AL674" s="4" t="n">
        <v>32</v>
      </c>
      <c r="AM674" s="17" t="n">
        <f aca="false">PRODUCT(AK674:AL674)</f>
        <v>0</v>
      </c>
      <c r="AN674" s="29" t="n">
        <v>0</v>
      </c>
      <c r="AO674" s="8"/>
      <c r="AP674" s="4"/>
      <c r="AQ674" s="30"/>
      <c r="AR674" s="10"/>
      <c r="AS674" s="14"/>
      <c r="AT674" s="24"/>
      <c r="AU674" s="15" t="n">
        <f aca="false">AN674+AO674+AR674+AS674+AT674</f>
        <v>0</v>
      </c>
      <c r="AV674" s="15"/>
      <c r="AW674" s="15" t="n">
        <f aca="false">AP674+AR674+AS674+AT674+AV674+AZ674</f>
        <v>0</v>
      </c>
      <c r="AX674" s="15" t="n">
        <f aca="false">AU674-AW674+AV674+AZ674</f>
        <v>0</v>
      </c>
      <c r="AY674" s="15" t="n">
        <v>10.5</v>
      </c>
      <c r="AZ674" s="15" t="n">
        <f aca="false">AK674</f>
        <v>0</v>
      </c>
      <c r="BA674" s="15" t="n">
        <f aca="false">AY674+AZ674</f>
        <v>10.5</v>
      </c>
      <c r="BB674" s="15" t="n">
        <f aca="false">AM674-AW674</f>
        <v>0</v>
      </c>
      <c r="BC674" s="31"/>
      <c r="BD674" s="31"/>
    </row>
    <row r="675" customFormat="false" ht="15.75" hidden="false" customHeight="false" outlineLevel="0" collapsed="false">
      <c r="A675" s="16" t="n">
        <v>121</v>
      </c>
      <c r="B675" s="23" t="s">
        <v>503</v>
      </c>
      <c r="C675" s="4" t="s">
        <v>475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11" t="n">
        <f aca="false">SUM(F675:AJ675)</f>
        <v>0</v>
      </c>
      <c r="AL675" s="4" t="n">
        <v>32</v>
      </c>
      <c r="AM675" s="17" t="n">
        <f aca="false">PRODUCT(AK675:AL675)</f>
        <v>0</v>
      </c>
      <c r="AN675" s="29" t="n">
        <v>0</v>
      </c>
      <c r="AO675" s="8"/>
      <c r="AP675" s="4"/>
      <c r="AQ675" s="30"/>
      <c r="AR675" s="10"/>
      <c r="AS675" s="14"/>
      <c r="AT675" s="24"/>
      <c r="AU675" s="15" t="n">
        <f aca="false">AN675+AO675+AR675+AS675+AT675</f>
        <v>0</v>
      </c>
      <c r="AV675" s="15"/>
      <c r="AW675" s="15" t="n">
        <f aca="false">AP675+AR675+AS675+AT675+AV675+AZ675</f>
        <v>0</v>
      </c>
      <c r="AX675" s="15" t="n">
        <f aca="false">AU675-AW675+AV675+AZ675</f>
        <v>0</v>
      </c>
      <c r="AY675" s="15" t="n">
        <v>114.5</v>
      </c>
      <c r="AZ675" s="15" t="n">
        <f aca="false">AK675</f>
        <v>0</v>
      </c>
      <c r="BA675" s="15" t="n">
        <f aca="false">AY675+AZ675</f>
        <v>114.5</v>
      </c>
      <c r="BB675" s="15" t="n">
        <f aca="false">AM675-AW675</f>
        <v>0</v>
      </c>
      <c r="BC675" s="31"/>
      <c r="BD675" s="31"/>
    </row>
    <row r="676" customFormat="false" ht="15.75" hidden="false" customHeight="false" outlineLevel="0" collapsed="false">
      <c r="A676" s="16" t="n">
        <v>122</v>
      </c>
      <c r="B676" s="23" t="s">
        <v>507</v>
      </c>
      <c r="C676" s="4" t="s">
        <v>475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11" t="n">
        <f aca="false">SUM(F676:AJ676)</f>
        <v>0</v>
      </c>
      <c r="AL676" s="4" t="n">
        <v>32</v>
      </c>
      <c r="AM676" s="17" t="n">
        <f aca="false">PRODUCT(AK676:AL676)</f>
        <v>0</v>
      </c>
      <c r="AN676" s="29" t="n">
        <v>565</v>
      </c>
      <c r="AO676" s="8"/>
      <c r="AP676" s="4" t="n">
        <v>0</v>
      </c>
      <c r="AQ676" s="30"/>
      <c r="AR676" s="10"/>
      <c r="AS676" s="14"/>
      <c r="AT676" s="24"/>
      <c r="AU676" s="15" t="n">
        <f aca="false">AN676+AO676+AR676+AS676+AT676</f>
        <v>565</v>
      </c>
      <c r="AV676" s="15"/>
      <c r="AW676" s="15" t="n">
        <f aca="false">AP676+AR676+AS676+AT676+AV676+AZ676</f>
        <v>0</v>
      </c>
      <c r="AX676" s="15" t="n">
        <f aca="false">AU676-AW676+AV676+AZ676</f>
        <v>565</v>
      </c>
      <c r="AY676" s="15" t="n">
        <v>0</v>
      </c>
      <c r="AZ676" s="15" t="n">
        <f aca="false">AK676</f>
        <v>0</v>
      </c>
      <c r="BA676" s="15" t="n">
        <f aca="false">AY676+AZ676</f>
        <v>0</v>
      </c>
      <c r="BB676" s="15" t="n">
        <f aca="false">AM676-AW676</f>
        <v>0</v>
      </c>
      <c r="BC676" s="31"/>
      <c r="BD676" s="31"/>
    </row>
    <row r="677" customFormat="false" ht="15.75" hidden="false" customHeight="false" outlineLevel="0" collapsed="false">
      <c r="A677" s="16" t="n">
        <v>123</v>
      </c>
      <c r="B677" s="23" t="s">
        <v>508</v>
      </c>
      <c r="C677" s="4" t="s">
        <v>475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11" t="n">
        <f aca="false">SUM(F677:AJ677)</f>
        <v>0</v>
      </c>
      <c r="AL677" s="4" t="n">
        <v>32</v>
      </c>
      <c r="AM677" s="17" t="n">
        <f aca="false">PRODUCT(AK677:AL677)</f>
        <v>0</v>
      </c>
      <c r="AN677" s="29" t="n">
        <v>0</v>
      </c>
      <c r="AO677" s="8"/>
      <c r="AP677" s="4"/>
      <c r="AQ677" s="30"/>
      <c r="AR677" s="10"/>
      <c r="AS677" s="14"/>
      <c r="AT677" s="24"/>
      <c r="AU677" s="15" t="n">
        <f aca="false">AN677+AO677+AR677+AS677+AT677</f>
        <v>0</v>
      </c>
      <c r="AV677" s="15"/>
      <c r="AW677" s="15" t="n">
        <f aca="false">AP677+AR677+AS677+AT677+AV677+AZ677</f>
        <v>0</v>
      </c>
      <c r="AX677" s="15" t="n">
        <f aca="false">AU677-AW677+AV677+AZ677</f>
        <v>0</v>
      </c>
      <c r="AY677" s="15" t="n">
        <v>0</v>
      </c>
      <c r="AZ677" s="15" t="n">
        <f aca="false">AK677</f>
        <v>0</v>
      </c>
      <c r="BA677" s="15" t="n">
        <f aca="false">AY677+AZ677</f>
        <v>0</v>
      </c>
      <c r="BB677" s="15" t="n">
        <f aca="false">AM677-AW677</f>
        <v>0</v>
      </c>
      <c r="BC677" s="31"/>
      <c r="BD677" s="31"/>
    </row>
    <row r="678" customFormat="false" ht="15.75" hidden="false" customHeight="false" outlineLevel="0" collapsed="false">
      <c r="A678" s="16" t="n">
        <v>124</v>
      </c>
      <c r="B678" s="23" t="s">
        <v>509</v>
      </c>
      <c r="C678" s="4" t="s">
        <v>475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11" t="n">
        <f aca="false">SUM(F678:AJ678)</f>
        <v>0</v>
      </c>
      <c r="AL678" s="4" t="n">
        <v>32</v>
      </c>
      <c r="AM678" s="17" t="n">
        <f aca="false">PRODUCT(AK678:AL678)</f>
        <v>0</v>
      </c>
      <c r="AN678" s="29" t="n">
        <v>0</v>
      </c>
      <c r="AO678" s="8"/>
      <c r="AP678" s="4"/>
      <c r="AQ678" s="30"/>
      <c r="AR678" s="10"/>
      <c r="AS678" s="14"/>
      <c r="AT678" s="24"/>
      <c r="AU678" s="15" t="n">
        <f aca="false">AN678+AO678+AR678+AS678+AT678</f>
        <v>0</v>
      </c>
      <c r="AV678" s="15"/>
      <c r="AW678" s="15" t="n">
        <f aca="false">AP678+AR678+AS678+AT678+AV678+AZ678</f>
        <v>0</v>
      </c>
      <c r="AX678" s="15" t="n">
        <f aca="false">AU678-AW678+AV678+AZ678</f>
        <v>0</v>
      </c>
      <c r="AY678" s="15" t="n">
        <v>114.5</v>
      </c>
      <c r="AZ678" s="15" t="n">
        <f aca="false">AK678</f>
        <v>0</v>
      </c>
      <c r="BA678" s="15" t="n">
        <f aca="false">AY678+AZ678</f>
        <v>114.5</v>
      </c>
      <c r="BB678" s="15" t="n">
        <f aca="false">AM678-AW678</f>
        <v>0</v>
      </c>
      <c r="BC678" s="31"/>
      <c r="BD678" s="31"/>
    </row>
    <row r="679" customFormat="false" ht="15.75" hidden="false" customHeight="false" outlineLevel="0" collapsed="false">
      <c r="A679" s="16" t="n">
        <v>125</v>
      </c>
      <c r="B679" s="23" t="s">
        <v>512</v>
      </c>
      <c r="C679" s="4" t="s">
        <v>475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11" t="n">
        <f aca="false">SUM(F679:AJ679)</f>
        <v>0</v>
      </c>
      <c r="AL679" s="4" t="n">
        <v>32</v>
      </c>
      <c r="AM679" s="17" t="n">
        <f aca="false">PRODUCT(AK679:AL679)</f>
        <v>0</v>
      </c>
      <c r="AN679" s="29" t="n">
        <v>0</v>
      </c>
      <c r="AO679" s="8"/>
      <c r="AP679" s="4"/>
      <c r="AQ679" s="30"/>
      <c r="AR679" s="10"/>
      <c r="AS679" s="14"/>
      <c r="AT679" s="24"/>
      <c r="AU679" s="15" t="n">
        <f aca="false">AN679+AO679+AR679+AS679+AT679</f>
        <v>0</v>
      </c>
      <c r="AV679" s="15"/>
      <c r="AW679" s="15" t="n">
        <f aca="false">AP679+AR679+AS679+AT679+AV679+AZ679</f>
        <v>0</v>
      </c>
      <c r="AX679" s="15" t="n">
        <f aca="false">AU679-AW679+AV679+AZ679</f>
        <v>0</v>
      </c>
      <c r="AY679" s="15" t="n">
        <v>0</v>
      </c>
      <c r="AZ679" s="15" t="n">
        <f aca="false">AK679</f>
        <v>0</v>
      </c>
      <c r="BA679" s="15" t="n">
        <f aca="false">AY679+AZ679</f>
        <v>0</v>
      </c>
      <c r="BB679" s="15" t="n">
        <f aca="false">AM679-AW679</f>
        <v>0</v>
      </c>
      <c r="BC679" s="4"/>
      <c r="BD679" s="31"/>
    </row>
    <row r="680" customFormat="false" ht="15.75" hidden="false" customHeight="false" outlineLevel="0" collapsed="false">
      <c r="A680" s="16" t="n">
        <v>126</v>
      </c>
      <c r="B680" s="4" t="s">
        <v>513</v>
      </c>
      <c r="C680" s="4" t="s">
        <v>475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11" t="n">
        <f aca="false">SUM(F680:AJ680)</f>
        <v>0</v>
      </c>
      <c r="AL680" s="4" t="n">
        <v>32</v>
      </c>
      <c r="AM680" s="17" t="n">
        <f aca="false">PRODUCT(AK680:AL680)</f>
        <v>0</v>
      </c>
      <c r="AN680" s="29" t="n">
        <v>0</v>
      </c>
      <c r="AO680" s="8"/>
      <c r="AP680" s="4"/>
      <c r="AQ680" s="30"/>
      <c r="AR680" s="10"/>
      <c r="AS680" s="14"/>
      <c r="AT680" s="24"/>
      <c r="AU680" s="15" t="n">
        <f aca="false">AN680+AO680+AR680+AS680+AT680</f>
        <v>0</v>
      </c>
      <c r="AV680" s="15"/>
      <c r="AW680" s="15" t="n">
        <f aca="false">AP680+AR680+AS680+AT680+AV680+AZ680</f>
        <v>0</v>
      </c>
      <c r="AX680" s="15" t="n">
        <f aca="false">AU680-AW680+AV680+AZ680</f>
        <v>0</v>
      </c>
      <c r="AY680" s="15" t="n">
        <v>0</v>
      </c>
      <c r="AZ680" s="15" t="n">
        <f aca="false">AK680</f>
        <v>0</v>
      </c>
      <c r="BA680" s="15" t="n">
        <f aca="false">AY680+AZ680</f>
        <v>0</v>
      </c>
      <c r="BB680" s="15" t="n">
        <f aca="false">AM680-AW680</f>
        <v>0</v>
      </c>
      <c r="BC680" s="4"/>
      <c r="BD680" s="31"/>
    </row>
    <row r="681" customFormat="false" ht="15.75" hidden="false" customHeight="false" outlineLevel="0" collapsed="false">
      <c r="A681" s="16" t="n">
        <v>127</v>
      </c>
      <c r="B681" s="4" t="s">
        <v>515</v>
      </c>
      <c r="C681" s="4" t="s">
        <v>475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11" t="n">
        <f aca="false">SUM(F681:AJ681)</f>
        <v>0</v>
      </c>
      <c r="AL681" s="4" t="n">
        <v>32</v>
      </c>
      <c r="AM681" s="17" t="n">
        <f aca="false">PRODUCT(AK681:AL681)</f>
        <v>0</v>
      </c>
      <c r="AN681" s="29" t="n">
        <v>0</v>
      </c>
      <c r="AO681" s="8"/>
      <c r="AP681" s="4"/>
      <c r="AQ681" s="30"/>
      <c r="AR681" s="10"/>
      <c r="AS681" s="14"/>
      <c r="AT681" s="24"/>
      <c r="AU681" s="15" t="n">
        <f aca="false">AN681+AO681+AR681+AS681+AT681</f>
        <v>0</v>
      </c>
      <c r="AV681" s="15"/>
      <c r="AW681" s="15" t="n">
        <f aca="false">AP681+AR681+AS681+AT681+AV681+AZ681</f>
        <v>0</v>
      </c>
      <c r="AX681" s="15" t="n">
        <f aca="false">AU681-AW681+AV681+AZ681</f>
        <v>0</v>
      </c>
      <c r="AY681" s="15" t="n">
        <v>24</v>
      </c>
      <c r="AZ681" s="15" t="n">
        <f aca="false">AK681</f>
        <v>0</v>
      </c>
      <c r="BA681" s="15" t="n">
        <f aca="false">AY681+AZ681</f>
        <v>24</v>
      </c>
      <c r="BB681" s="15" t="n">
        <f aca="false">AM681-AW681</f>
        <v>0</v>
      </c>
      <c r="BC681" s="4"/>
      <c r="BD681" s="31"/>
    </row>
    <row r="682" customFormat="false" ht="15.75" hidden="false" customHeight="false" outlineLevel="0" collapsed="false">
      <c r="A682" s="16" t="n">
        <v>128</v>
      </c>
      <c r="B682" s="4" t="s">
        <v>517</v>
      </c>
      <c r="C682" s="4" t="s">
        <v>475</v>
      </c>
      <c r="D682" s="4" t="n">
        <v>5099734</v>
      </c>
      <c r="E682" s="4" t="s">
        <v>518</v>
      </c>
      <c r="F682" s="4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11" t="n">
        <f aca="false">SUM(F682:AJ682)</f>
        <v>0</v>
      </c>
      <c r="AL682" s="4" t="n">
        <v>32</v>
      </c>
      <c r="AM682" s="17" t="n">
        <f aca="false">PRODUCT(AK682:AL682)</f>
        <v>0</v>
      </c>
      <c r="AN682" s="29" t="n">
        <v>0</v>
      </c>
      <c r="AO682" s="8"/>
      <c r="AP682" s="4"/>
      <c r="AQ682" s="30"/>
      <c r="AR682" s="10"/>
      <c r="AS682" s="14"/>
      <c r="AT682" s="24"/>
      <c r="AU682" s="15" t="n">
        <f aca="false">AN682+AO682+AR682+AS682+AT682</f>
        <v>0</v>
      </c>
      <c r="AV682" s="15"/>
      <c r="AW682" s="15" t="n">
        <f aca="false">AP682+AR682+AS682+AT682+AV682+AZ682</f>
        <v>0</v>
      </c>
      <c r="AX682" s="15" t="n">
        <f aca="false">AU682-AW682+AV682+AZ682</f>
        <v>0</v>
      </c>
      <c r="AY682" s="15" t="n">
        <v>0</v>
      </c>
      <c r="AZ682" s="15" t="n">
        <f aca="false">AK682</f>
        <v>0</v>
      </c>
      <c r="BA682" s="15" t="n">
        <f aca="false">AY682+AZ682</f>
        <v>0</v>
      </c>
      <c r="BB682" s="15" t="n">
        <f aca="false">AM682-AW682</f>
        <v>0</v>
      </c>
      <c r="BC682" s="4" t="s">
        <v>62</v>
      </c>
      <c r="BD682" s="31" t="s">
        <v>519</v>
      </c>
    </row>
    <row r="683" customFormat="false" ht="15.75" hidden="false" customHeight="false" outlineLevel="0" collapsed="false">
      <c r="A683" s="16" t="n">
        <v>129</v>
      </c>
      <c r="B683" s="4" t="s">
        <v>520</v>
      </c>
      <c r="C683" s="4" t="s">
        <v>475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11" t="n">
        <f aca="false">SUM(F683:AJ683)</f>
        <v>0</v>
      </c>
      <c r="AL683" s="4" t="n">
        <v>32</v>
      </c>
      <c r="AM683" s="17" t="n">
        <f aca="false">PRODUCT(AK683:AL683)</f>
        <v>0</v>
      </c>
      <c r="AN683" s="29" t="n">
        <v>0</v>
      </c>
      <c r="AO683" s="8"/>
      <c r="AP683" s="4"/>
      <c r="AQ683" s="30"/>
      <c r="AR683" s="10"/>
      <c r="AS683" s="14"/>
      <c r="AT683" s="24"/>
      <c r="AU683" s="15" t="n">
        <f aca="false">AN683+AO683+AR683+AS683+AT683</f>
        <v>0</v>
      </c>
      <c r="AV683" s="15"/>
      <c r="AW683" s="15" t="n">
        <f aca="false">AP683+AR683+AS683+AT683+AV683+AZ683</f>
        <v>0</v>
      </c>
      <c r="AX683" s="15" t="n">
        <f aca="false">AU683-AW683+AV683+AZ683</f>
        <v>0</v>
      </c>
      <c r="AY683" s="15" t="n">
        <v>0</v>
      </c>
      <c r="AZ683" s="15" t="n">
        <f aca="false">AK683</f>
        <v>0</v>
      </c>
      <c r="BA683" s="15" t="n">
        <f aca="false">AY683+AZ683</f>
        <v>0</v>
      </c>
      <c r="BB683" s="15" t="n">
        <f aca="false">AM683-AW683</f>
        <v>0</v>
      </c>
      <c r="BC683" s="4"/>
      <c r="BD683" s="31"/>
    </row>
    <row r="684" customFormat="false" ht="15.75" hidden="false" customHeight="false" outlineLevel="0" collapsed="false">
      <c r="A684" s="16" t="n">
        <v>130</v>
      </c>
      <c r="B684" s="4" t="s">
        <v>521</v>
      </c>
      <c r="C684" s="4" t="s">
        <v>475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11" t="n">
        <f aca="false">SUM(F684:AJ684)</f>
        <v>0</v>
      </c>
      <c r="AL684" s="4" t="n">
        <v>32</v>
      </c>
      <c r="AM684" s="17" t="n">
        <f aca="false">PRODUCT(AK684:AL684)</f>
        <v>0</v>
      </c>
      <c r="AN684" s="29" t="n">
        <v>0</v>
      </c>
      <c r="AO684" s="8"/>
      <c r="AP684" s="4"/>
      <c r="AQ684" s="30"/>
      <c r="AR684" s="10"/>
      <c r="AS684" s="14"/>
      <c r="AT684" s="24"/>
      <c r="AU684" s="15" t="n">
        <f aca="false">AN684+AO684+AR684+AS684+AT684</f>
        <v>0</v>
      </c>
      <c r="AV684" s="15"/>
      <c r="AW684" s="15" t="n">
        <f aca="false">AP684+AR684+AS684+AT684+AV684+AZ684</f>
        <v>0</v>
      </c>
      <c r="AX684" s="15" t="n">
        <f aca="false">AU684-AW684+AV684+AZ684</f>
        <v>0</v>
      </c>
      <c r="AY684" s="15" t="n">
        <v>0</v>
      </c>
      <c r="AZ684" s="15" t="n">
        <f aca="false">AK684</f>
        <v>0</v>
      </c>
      <c r="BA684" s="15" t="n">
        <f aca="false">AY684+AZ684</f>
        <v>0</v>
      </c>
      <c r="BB684" s="15" t="n">
        <f aca="false">AM684-AW684</f>
        <v>0</v>
      </c>
      <c r="BC684" s="4"/>
      <c r="BD684" s="31"/>
    </row>
    <row r="685" customFormat="false" ht="15.75" hidden="false" customHeight="false" outlineLevel="0" collapsed="false">
      <c r="A685" s="16" t="n">
        <v>131</v>
      </c>
      <c r="B685" s="4" t="s">
        <v>522</v>
      </c>
      <c r="C685" s="4" t="s">
        <v>475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11" t="n">
        <f aca="false">SUM(F685:AJ685)</f>
        <v>0</v>
      </c>
      <c r="AL685" s="4" t="n">
        <v>32</v>
      </c>
      <c r="AM685" s="17" t="n">
        <f aca="false">PRODUCT(AK685:AL685)</f>
        <v>0</v>
      </c>
      <c r="AN685" s="29" t="n">
        <v>0</v>
      </c>
      <c r="AO685" s="8"/>
      <c r="AP685" s="4"/>
      <c r="AQ685" s="30"/>
      <c r="AR685" s="10"/>
      <c r="AS685" s="14"/>
      <c r="AT685" s="24"/>
      <c r="AU685" s="15" t="n">
        <f aca="false">AN685+AO685+AR685+AS685+AT685</f>
        <v>0</v>
      </c>
      <c r="AV685" s="15"/>
      <c r="AW685" s="15" t="n">
        <f aca="false">AP685+AR685+AS685+AT685+AV685+AZ685</f>
        <v>0</v>
      </c>
      <c r="AX685" s="15" t="n">
        <f aca="false">AU685-AW685+AV685+AZ685</f>
        <v>0</v>
      </c>
      <c r="AY685" s="15" t="n">
        <v>0</v>
      </c>
      <c r="AZ685" s="15" t="n">
        <f aca="false">AK685</f>
        <v>0</v>
      </c>
      <c r="BA685" s="15" t="n">
        <f aca="false">AY685+AZ685</f>
        <v>0</v>
      </c>
      <c r="BB685" s="15" t="n">
        <f aca="false">AM685-AW685</f>
        <v>0</v>
      </c>
      <c r="BC685" s="4"/>
      <c r="BD685" s="31"/>
    </row>
    <row r="686" customFormat="false" ht="15.75" hidden="false" customHeight="false" outlineLevel="0" collapsed="false">
      <c r="A686" s="16" t="n">
        <v>132</v>
      </c>
      <c r="B686" s="4" t="s">
        <v>523</v>
      </c>
      <c r="C686" s="4" t="s">
        <v>475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11" t="n">
        <f aca="false">SUM(F686:AJ686)</f>
        <v>0</v>
      </c>
      <c r="AL686" s="4" t="n">
        <v>32</v>
      </c>
      <c r="AM686" s="17" t="n">
        <f aca="false">PRODUCT(AK686:AL686)</f>
        <v>0</v>
      </c>
      <c r="AN686" s="29" t="n">
        <v>0</v>
      </c>
      <c r="AO686" s="8"/>
      <c r="AP686" s="4"/>
      <c r="AQ686" s="30"/>
      <c r="AR686" s="10"/>
      <c r="AS686" s="14"/>
      <c r="AT686" s="24"/>
      <c r="AU686" s="15" t="n">
        <f aca="false">AN686+AO686+AR686+AS686+AT686</f>
        <v>0</v>
      </c>
      <c r="AV686" s="15"/>
      <c r="AW686" s="15" t="n">
        <f aca="false">AP686+AR686+AS686+AT686+AV686+AZ686</f>
        <v>0</v>
      </c>
      <c r="AX686" s="15" t="n">
        <f aca="false">AU686-AW686+AV686+AZ686</f>
        <v>0</v>
      </c>
      <c r="AY686" s="15" t="n">
        <v>0</v>
      </c>
      <c r="AZ686" s="15" t="n">
        <f aca="false">AK686</f>
        <v>0</v>
      </c>
      <c r="BA686" s="15" t="n">
        <f aca="false">AY686+AZ686</f>
        <v>0</v>
      </c>
      <c r="BB686" s="15" t="n">
        <f aca="false">AM686-AW686</f>
        <v>0</v>
      </c>
      <c r="BC686" s="4"/>
      <c r="BD686" s="31"/>
    </row>
    <row r="687" customFormat="false" ht="15.75" hidden="false" customHeight="false" outlineLevel="0" collapsed="false">
      <c r="A687" s="16" t="n">
        <v>133</v>
      </c>
      <c r="B687" s="4" t="s">
        <v>525</v>
      </c>
      <c r="C687" s="4" t="s">
        <v>475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11" t="n">
        <f aca="false">SUM(F687:AJ687)</f>
        <v>0</v>
      </c>
      <c r="AL687" s="4" t="n">
        <v>32</v>
      </c>
      <c r="AM687" s="17" t="n">
        <f aca="false">PRODUCT(AK687:AL687)</f>
        <v>0</v>
      </c>
      <c r="AN687" s="29" t="n">
        <v>0</v>
      </c>
      <c r="AO687" s="8"/>
      <c r="AP687" s="4"/>
      <c r="AQ687" s="30"/>
      <c r="AR687" s="10"/>
      <c r="AS687" s="14"/>
      <c r="AT687" s="24"/>
      <c r="AU687" s="15" t="n">
        <f aca="false">AN687+AO687+AR687+AS687+AT687</f>
        <v>0</v>
      </c>
      <c r="AV687" s="15"/>
      <c r="AW687" s="15" t="n">
        <f aca="false">AP687+AR687+AS687+AT687+AV687+AZ687</f>
        <v>0</v>
      </c>
      <c r="AX687" s="15" t="n">
        <f aca="false">AU687-AW687+AV687+AZ687</f>
        <v>0</v>
      </c>
      <c r="AY687" s="15" t="n">
        <v>0</v>
      </c>
      <c r="AZ687" s="15" t="n">
        <f aca="false">AK687</f>
        <v>0</v>
      </c>
      <c r="BA687" s="15" t="n">
        <f aca="false">AY687+AZ687</f>
        <v>0</v>
      </c>
      <c r="BB687" s="15" t="n">
        <f aca="false">AM687-AW687</f>
        <v>0</v>
      </c>
      <c r="BC687" s="4"/>
      <c r="BD687" s="31"/>
    </row>
    <row r="688" customFormat="false" ht="15.75" hidden="false" customHeight="false" outlineLevel="0" collapsed="false">
      <c r="A688" s="16" t="n">
        <v>134</v>
      </c>
      <c r="B688" s="4" t="s">
        <v>527</v>
      </c>
      <c r="C688" s="4" t="s">
        <v>475</v>
      </c>
      <c r="D688" s="4"/>
      <c r="E688" s="4"/>
      <c r="F688" s="4" t="n">
        <v>5</v>
      </c>
      <c r="G688" s="4" t="n">
        <v>5</v>
      </c>
      <c r="H688" s="4" t="n">
        <v>6.5</v>
      </c>
      <c r="I688" s="4" t="n">
        <v>7</v>
      </c>
      <c r="J688" s="4" t="n">
        <v>6.5</v>
      </c>
      <c r="K688" s="4" t="n">
        <v>7</v>
      </c>
      <c r="L688" s="4" t="n">
        <v>6.5</v>
      </c>
      <c r="M688" s="4" t="n">
        <v>6.5</v>
      </c>
      <c r="N688" s="4" t="n">
        <v>7</v>
      </c>
      <c r="O688" s="4" t="n">
        <v>7.5</v>
      </c>
      <c r="P688" s="4" t="n">
        <v>7.5</v>
      </c>
      <c r="Q688" s="4" t="n">
        <v>5</v>
      </c>
      <c r="R688" s="4" t="n">
        <v>5</v>
      </c>
      <c r="S688" s="4" t="n">
        <v>4</v>
      </c>
      <c r="T688" s="4" t="n">
        <v>4</v>
      </c>
      <c r="U688" s="4" t="n">
        <v>6</v>
      </c>
      <c r="V688" s="4" t="n">
        <v>6.5</v>
      </c>
      <c r="W688" s="4" t="n">
        <v>6</v>
      </c>
      <c r="X688" s="4" t="n">
        <v>6.5</v>
      </c>
      <c r="Y688" s="4" t="n">
        <v>6.5</v>
      </c>
      <c r="Z688" s="4" t="n">
        <v>7.5</v>
      </c>
      <c r="AA688" s="4" t="n">
        <v>6.5</v>
      </c>
      <c r="AB688" s="4" t="n">
        <v>6.5</v>
      </c>
      <c r="AC688" s="4" t="n">
        <v>7</v>
      </c>
      <c r="AD688" s="4" t="n">
        <v>7</v>
      </c>
      <c r="AE688" s="4" t="n">
        <v>7.5</v>
      </c>
      <c r="AF688" s="4" t="n">
        <v>5</v>
      </c>
      <c r="AG688" s="4" t="n">
        <v>7</v>
      </c>
      <c r="AH688" s="4" t="n">
        <v>6.5</v>
      </c>
      <c r="AI688" s="4" t="n">
        <v>7</v>
      </c>
      <c r="AJ688" s="4" t="n">
        <v>7.5</v>
      </c>
      <c r="AK688" s="11" t="n">
        <f aca="false">SUM(F688:AJ688)</f>
        <v>196.5</v>
      </c>
      <c r="AL688" s="4" t="n">
        <v>32</v>
      </c>
      <c r="AM688" s="17" t="n">
        <f aca="false">PRODUCT(AK688:AL688)</f>
        <v>6288</v>
      </c>
      <c r="AN688" s="29" t="n">
        <v>46428</v>
      </c>
      <c r="AO688" s="8"/>
      <c r="AP688" s="63" t="n">
        <v>6288</v>
      </c>
      <c r="AQ688" s="36" t="n">
        <v>15978</v>
      </c>
      <c r="AR688" s="10"/>
      <c r="AS688" s="14"/>
      <c r="AT688" s="24" t="n">
        <v>2650</v>
      </c>
      <c r="AU688" s="15" t="n">
        <f aca="false">AN688+AO688+AR688+AS688+AT688</f>
        <v>49078</v>
      </c>
      <c r="AV688" s="15"/>
      <c r="AW688" s="15" t="n">
        <v>6288</v>
      </c>
      <c r="AX688" s="15" t="n">
        <f aca="false">AU688-AW688+AV688+AZ688</f>
        <v>42986.5</v>
      </c>
      <c r="AY688" s="15" t="n">
        <v>1019.5</v>
      </c>
      <c r="AZ688" s="15" t="n">
        <f aca="false">AK688</f>
        <v>196.5</v>
      </c>
      <c r="BA688" s="15" t="n">
        <f aca="false">AY688+AZ688</f>
        <v>1216</v>
      </c>
      <c r="BB688" s="15" t="n">
        <f aca="false">AM688-AW688</f>
        <v>0</v>
      </c>
      <c r="BC688" s="4"/>
      <c r="BD688" s="31"/>
    </row>
    <row r="689" customFormat="false" ht="15.75" hidden="false" customHeight="false" outlineLevel="0" collapsed="false">
      <c r="A689" s="16" t="n">
        <v>135</v>
      </c>
      <c r="B689" s="4" t="s">
        <v>530</v>
      </c>
      <c r="C689" s="4" t="s">
        <v>475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11" t="n">
        <f aca="false">SUM(F689:AJ689)</f>
        <v>0</v>
      </c>
      <c r="AL689" s="4" t="n">
        <v>32</v>
      </c>
      <c r="AM689" s="17" t="n">
        <f aca="false">PRODUCT(AK689:AL689)</f>
        <v>0</v>
      </c>
      <c r="AN689" s="29" t="n">
        <v>0</v>
      </c>
      <c r="AO689" s="8"/>
      <c r="AP689" s="4"/>
      <c r="AQ689" s="30"/>
      <c r="AR689" s="10"/>
      <c r="AS689" s="14"/>
      <c r="AT689" s="24"/>
      <c r="AU689" s="15" t="n">
        <f aca="false">AN689+AO689+AR689+AS689+AT689</f>
        <v>0</v>
      </c>
      <c r="AV689" s="15"/>
      <c r="AW689" s="15" t="n">
        <f aca="false">AP689+AR689+AS689+AT689+AV689+AZ689</f>
        <v>0</v>
      </c>
      <c r="AX689" s="15" t="n">
        <f aca="false">AU689-AW689+AV689+AZ689</f>
        <v>0</v>
      </c>
      <c r="AY689" s="15" t="n">
        <v>85.5</v>
      </c>
      <c r="AZ689" s="15" t="n">
        <f aca="false">AK689</f>
        <v>0</v>
      </c>
      <c r="BA689" s="15" t="n">
        <f aca="false">AY689+AZ689</f>
        <v>85.5</v>
      </c>
      <c r="BB689" s="15" t="n">
        <f aca="false">AM689-AW689</f>
        <v>0</v>
      </c>
      <c r="BC689" s="4"/>
      <c r="BD689" s="31"/>
    </row>
    <row r="690" customFormat="false" ht="15.75" hidden="false" customHeight="false" outlineLevel="0" collapsed="false">
      <c r="A690" s="16" t="n">
        <v>136</v>
      </c>
      <c r="B690" s="4" t="s">
        <v>531</v>
      </c>
      <c r="C690" s="4" t="s">
        <v>475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11" t="n">
        <f aca="false">SUM(F690:AJ690)</f>
        <v>0</v>
      </c>
      <c r="AL690" s="4" t="n">
        <v>32</v>
      </c>
      <c r="AM690" s="17" t="n">
        <f aca="false">PRODUCT(AK690:AL690)</f>
        <v>0</v>
      </c>
      <c r="AN690" s="29" t="n">
        <v>0</v>
      </c>
      <c r="AO690" s="8"/>
      <c r="AP690" s="4"/>
      <c r="AQ690" s="30"/>
      <c r="AR690" s="10"/>
      <c r="AS690" s="14"/>
      <c r="AT690" s="24"/>
      <c r="AU690" s="15" t="n">
        <f aca="false">AN690+AO690+AR690+AS690+AT690</f>
        <v>0</v>
      </c>
      <c r="AV690" s="15"/>
      <c r="AW690" s="15" t="n">
        <f aca="false">AP690+AR690+AS690+AT690+AV690+AZ690</f>
        <v>0</v>
      </c>
      <c r="AX690" s="15" t="n">
        <f aca="false">AU690-AW690+AV690+AZ690</f>
        <v>0</v>
      </c>
      <c r="AY690" s="15" t="n">
        <v>50.5</v>
      </c>
      <c r="AZ690" s="15" t="n">
        <f aca="false">AK690</f>
        <v>0</v>
      </c>
      <c r="BA690" s="15" t="n">
        <f aca="false">AY690+AZ690</f>
        <v>50.5</v>
      </c>
      <c r="BB690" s="15" t="n">
        <f aca="false">AM690-AW690</f>
        <v>0</v>
      </c>
      <c r="BC690" s="4"/>
      <c r="BD690" s="31"/>
    </row>
    <row r="691" customFormat="false" ht="15.75" hidden="false" customHeight="false" outlineLevel="0" collapsed="false">
      <c r="A691" s="16" t="n">
        <v>137</v>
      </c>
      <c r="B691" s="4" t="s">
        <v>534</v>
      </c>
      <c r="C691" s="4" t="s">
        <v>475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11" t="n">
        <f aca="false">SUM(F691:AJ691)</f>
        <v>0</v>
      </c>
      <c r="AL691" s="4" t="n">
        <v>32</v>
      </c>
      <c r="AM691" s="17" t="n">
        <f aca="false">PRODUCT(AK691:AL691)</f>
        <v>0</v>
      </c>
      <c r="AN691" s="29" t="n">
        <v>0</v>
      </c>
      <c r="AO691" s="8"/>
      <c r="AP691" s="4"/>
      <c r="AQ691" s="30"/>
      <c r="AR691" s="10"/>
      <c r="AS691" s="14"/>
      <c r="AT691" s="24"/>
      <c r="AU691" s="15" t="n">
        <f aca="false">AN691+AO691+AR691+AS691+AT691</f>
        <v>0</v>
      </c>
      <c r="AV691" s="15"/>
      <c r="AW691" s="15" t="n">
        <f aca="false">AP691+AR691+AS691+AT691+AV691+AZ691</f>
        <v>0</v>
      </c>
      <c r="AX691" s="15" t="n">
        <f aca="false">AU691-AW691+AV691+AZ691</f>
        <v>0</v>
      </c>
      <c r="AY691" s="15" t="n">
        <v>37.5</v>
      </c>
      <c r="AZ691" s="15" t="n">
        <f aca="false">AK691</f>
        <v>0</v>
      </c>
      <c r="BA691" s="15" t="n">
        <f aca="false">AY691+AZ691</f>
        <v>37.5</v>
      </c>
      <c r="BB691" s="15" t="n">
        <f aca="false">AM691-AW691</f>
        <v>0</v>
      </c>
      <c r="BC691" s="4"/>
      <c r="BD691" s="31"/>
    </row>
    <row r="692" customFormat="false" ht="15.75" hidden="false" customHeight="false" outlineLevel="0" collapsed="false">
      <c r="A692" s="16" t="n">
        <v>138</v>
      </c>
      <c r="B692" s="4" t="s">
        <v>535</v>
      </c>
      <c r="C692" s="4" t="s">
        <v>475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11" t="n">
        <f aca="false">SUM(F692:AJ692)</f>
        <v>0</v>
      </c>
      <c r="AL692" s="4" t="n">
        <v>32</v>
      </c>
      <c r="AM692" s="17" t="n">
        <f aca="false">PRODUCT(AK692:AL692)</f>
        <v>0</v>
      </c>
      <c r="AN692" s="29" t="n">
        <v>0</v>
      </c>
      <c r="AO692" s="8"/>
      <c r="AP692" s="4"/>
      <c r="AQ692" s="30"/>
      <c r="AR692" s="10"/>
      <c r="AS692" s="14"/>
      <c r="AT692" s="24"/>
      <c r="AU692" s="15" t="n">
        <f aca="false">AN692+AO692+AR692+AS692+AT692</f>
        <v>0</v>
      </c>
      <c r="AV692" s="15"/>
      <c r="AW692" s="15" t="n">
        <f aca="false">AP692+AR692+AS692+AT692+AV692+AZ692</f>
        <v>0</v>
      </c>
      <c r="AX692" s="15" t="n">
        <f aca="false">AU692-AW692+AV692+AZ692</f>
        <v>0</v>
      </c>
      <c r="AY692" s="15" t="n">
        <v>0</v>
      </c>
      <c r="AZ692" s="15" t="n">
        <f aca="false">AK692</f>
        <v>0</v>
      </c>
      <c r="BA692" s="15" t="n">
        <f aca="false">AY692+AZ692</f>
        <v>0</v>
      </c>
      <c r="BB692" s="15" t="n">
        <f aca="false">AM692-AW692</f>
        <v>0</v>
      </c>
      <c r="BC692" s="4"/>
      <c r="BD692" s="31"/>
    </row>
    <row r="693" customFormat="false" ht="15.75" hidden="false" customHeight="false" outlineLevel="0" collapsed="false">
      <c r="A693" s="16" t="n">
        <v>139</v>
      </c>
      <c r="B693" s="4" t="s">
        <v>536</v>
      </c>
      <c r="C693" s="4" t="s">
        <v>475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11" t="n">
        <f aca="false">SUM(F693:AJ693)</f>
        <v>0</v>
      </c>
      <c r="AL693" s="4" t="n">
        <v>32</v>
      </c>
      <c r="AM693" s="17" t="n">
        <f aca="false">PRODUCT(AK693:AL693)</f>
        <v>0</v>
      </c>
      <c r="AN693" s="29" t="n">
        <v>0</v>
      </c>
      <c r="AO693" s="8"/>
      <c r="AP693" s="4"/>
      <c r="AQ693" s="30"/>
      <c r="AR693" s="10"/>
      <c r="AS693" s="14"/>
      <c r="AT693" s="24"/>
      <c r="AU693" s="15" t="n">
        <f aca="false">AN693+AO693+AR693+AS693+AT693</f>
        <v>0</v>
      </c>
      <c r="AV693" s="15"/>
      <c r="AW693" s="15" t="n">
        <f aca="false">AP693+AR693+AS693+AT693+AV693+AZ693</f>
        <v>0</v>
      </c>
      <c r="AX693" s="15" t="n">
        <f aca="false">AU693-AW693+AV693+AZ693</f>
        <v>0</v>
      </c>
      <c r="AY693" s="15" t="n">
        <v>0</v>
      </c>
      <c r="AZ693" s="15" t="n">
        <f aca="false">AK693</f>
        <v>0</v>
      </c>
      <c r="BA693" s="15" t="n">
        <f aca="false">AY693+AZ693</f>
        <v>0</v>
      </c>
      <c r="BB693" s="15" t="n">
        <f aca="false">AM693-AW693</f>
        <v>0</v>
      </c>
      <c r="BC693" s="4"/>
      <c r="BD693" s="31"/>
    </row>
    <row r="694" customFormat="false" ht="15.75" hidden="false" customHeight="false" outlineLevel="0" collapsed="false">
      <c r="A694" s="16" t="n">
        <v>140</v>
      </c>
      <c r="B694" s="4" t="s">
        <v>537</v>
      </c>
      <c r="C694" s="4" t="s">
        <v>475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11" t="n">
        <f aca="false">SUM(F694:AJ694)</f>
        <v>0</v>
      </c>
      <c r="AL694" s="4" t="n">
        <v>32</v>
      </c>
      <c r="AM694" s="17" t="n">
        <f aca="false">PRODUCT(AK694:AL694)</f>
        <v>0</v>
      </c>
      <c r="AN694" s="29" t="n">
        <v>1862.5</v>
      </c>
      <c r="AO694" s="8"/>
      <c r="AP694" s="4" t="n">
        <v>0</v>
      </c>
      <c r="AQ694" s="30"/>
      <c r="AR694" s="10"/>
      <c r="AS694" s="14"/>
      <c r="AT694" s="24"/>
      <c r="AU694" s="15" t="n">
        <f aca="false">AN694+AO694+AR694+AS694+AT694</f>
        <v>1862.5</v>
      </c>
      <c r="AV694" s="15"/>
      <c r="AW694" s="15" t="n">
        <f aca="false">AP694+AR694+AS694+AT694+AV694+AZ694</f>
        <v>0</v>
      </c>
      <c r="AX694" s="15" t="n">
        <f aca="false">AU694-AW694+AV694+AZ694</f>
        <v>1862.5</v>
      </c>
      <c r="AY694" s="15" t="n">
        <v>8</v>
      </c>
      <c r="AZ694" s="15" t="n">
        <f aca="false">AK694</f>
        <v>0</v>
      </c>
      <c r="BA694" s="15" t="n">
        <f aca="false">AY694+AZ694</f>
        <v>8</v>
      </c>
      <c r="BB694" s="15" t="n">
        <f aca="false">AM694-AW694</f>
        <v>0</v>
      </c>
      <c r="BC694" s="4"/>
      <c r="BD694" s="31"/>
    </row>
    <row r="695" customFormat="false" ht="15.75" hidden="false" customHeight="false" outlineLevel="0" collapsed="false">
      <c r="A695" s="16" t="n">
        <v>141</v>
      </c>
      <c r="B695" s="4" t="s">
        <v>539</v>
      </c>
      <c r="C695" s="4" t="s">
        <v>475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11" t="n">
        <f aca="false">SUM(F695:AJ695)</f>
        <v>0</v>
      </c>
      <c r="AL695" s="4" t="n">
        <v>32</v>
      </c>
      <c r="AM695" s="17" t="n">
        <f aca="false">PRODUCT(AK695:AL695)</f>
        <v>0</v>
      </c>
      <c r="AN695" s="29" t="n">
        <v>0</v>
      </c>
      <c r="AO695" s="8"/>
      <c r="AP695" s="4"/>
      <c r="AQ695" s="30"/>
      <c r="AR695" s="10"/>
      <c r="AS695" s="14"/>
      <c r="AT695" s="24"/>
      <c r="AU695" s="15" t="n">
        <f aca="false">AN695+AO695+AR695+AS695+AT695</f>
        <v>0</v>
      </c>
      <c r="AV695" s="15"/>
      <c r="AW695" s="15" t="n">
        <f aca="false">AP695+AR695+AS695+AT695+AV695+AZ695</f>
        <v>0</v>
      </c>
      <c r="AX695" s="15" t="n">
        <f aca="false">AU695-AW695+AV695+AZ695</f>
        <v>0</v>
      </c>
      <c r="AY695" s="15" t="n">
        <v>0</v>
      </c>
      <c r="AZ695" s="15" t="n">
        <f aca="false">AK695</f>
        <v>0</v>
      </c>
      <c r="BA695" s="15" t="n">
        <f aca="false">AY695+AZ695</f>
        <v>0</v>
      </c>
      <c r="BB695" s="15" t="n">
        <f aca="false">AM695-AW695</f>
        <v>0</v>
      </c>
      <c r="BC695" s="4" t="s">
        <v>30</v>
      </c>
      <c r="BD695" s="31" t="s">
        <v>540</v>
      </c>
    </row>
    <row r="696" customFormat="false" ht="15.75" hidden="false" customHeight="false" outlineLevel="0" collapsed="false">
      <c r="A696" s="16" t="n">
        <v>142</v>
      </c>
      <c r="B696" s="4" t="s">
        <v>541</v>
      </c>
      <c r="C696" s="4" t="s">
        <v>475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11" t="n">
        <f aca="false">SUM(F696:AJ696)</f>
        <v>0</v>
      </c>
      <c r="AL696" s="4" t="n">
        <v>32</v>
      </c>
      <c r="AM696" s="17" t="n">
        <f aca="false">PRODUCT(AK696:AL696)</f>
        <v>0</v>
      </c>
      <c r="AN696" s="29" t="n">
        <v>0</v>
      </c>
      <c r="AO696" s="8"/>
      <c r="AP696" s="4"/>
      <c r="AQ696" s="30"/>
      <c r="AR696" s="10"/>
      <c r="AS696" s="14"/>
      <c r="AT696" s="24"/>
      <c r="AU696" s="15" t="n">
        <f aca="false">AN696+AO696+AR696+AS696+AT696</f>
        <v>0</v>
      </c>
      <c r="AV696" s="15"/>
      <c r="AW696" s="15" t="n">
        <f aca="false">AP696+AR696+AS696+AT696+AV696+AZ696</f>
        <v>0</v>
      </c>
      <c r="AX696" s="15" t="n">
        <f aca="false">AU696-AW696+AV696+AZ696</f>
        <v>0</v>
      </c>
      <c r="AY696" s="15" t="n">
        <v>0</v>
      </c>
      <c r="AZ696" s="15" t="n">
        <f aca="false">AK696</f>
        <v>0</v>
      </c>
      <c r="BA696" s="15" t="n">
        <f aca="false">AY696+AZ696</f>
        <v>0</v>
      </c>
      <c r="BB696" s="15" t="n">
        <f aca="false">AM696-AW696</f>
        <v>0</v>
      </c>
      <c r="BC696" s="4"/>
      <c r="BD696" s="31"/>
    </row>
    <row r="697" customFormat="false" ht="15.75" hidden="false" customHeight="false" outlineLevel="0" collapsed="false">
      <c r="A697" s="16" t="n">
        <v>143</v>
      </c>
      <c r="B697" s="4" t="s">
        <v>547</v>
      </c>
      <c r="C697" s="4" t="s">
        <v>475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11" t="n">
        <f aca="false">SUM(F697:AJ697)</f>
        <v>0</v>
      </c>
      <c r="AL697" s="4" t="n">
        <v>32</v>
      </c>
      <c r="AM697" s="17" t="n">
        <f aca="false">PRODUCT(AK697:AL697)</f>
        <v>0</v>
      </c>
      <c r="AN697" s="29" t="n">
        <v>0</v>
      </c>
      <c r="AO697" s="8"/>
      <c r="AP697" s="4"/>
      <c r="AQ697" s="30"/>
      <c r="AR697" s="10"/>
      <c r="AS697" s="14"/>
      <c r="AT697" s="24"/>
      <c r="AU697" s="15" t="n">
        <f aca="false">AN697+AO697+AR697+AS697+AT697</f>
        <v>0</v>
      </c>
      <c r="AV697" s="15"/>
      <c r="AW697" s="15" t="n">
        <f aca="false">AP697+AR697+AS697+AT697+AV697+AZ697</f>
        <v>0</v>
      </c>
      <c r="AX697" s="15" t="n">
        <f aca="false">AU697-AW697+AV697+AZ697</f>
        <v>0</v>
      </c>
      <c r="AY697" s="15" t="n">
        <v>0</v>
      </c>
      <c r="AZ697" s="15" t="n">
        <f aca="false">AK697</f>
        <v>0</v>
      </c>
      <c r="BA697" s="15" t="n">
        <f aca="false">AY697+AZ697</f>
        <v>0</v>
      </c>
      <c r="BB697" s="15" t="n">
        <f aca="false">AM697-AW697</f>
        <v>0</v>
      </c>
      <c r="BC697" s="4"/>
      <c r="BD697" s="31"/>
    </row>
    <row r="698" customFormat="false" ht="15.75" hidden="false" customHeight="false" outlineLevel="0" collapsed="false">
      <c r="A698" s="16" t="n">
        <v>144</v>
      </c>
      <c r="B698" s="4" t="s">
        <v>549</v>
      </c>
      <c r="C698" s="4" t="s">
        <v>475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11" t="n">
        <f aca="false">SUM(F698:AJ698)</f>
        <v>0</v>
      </c>
      <c r="AL698" s="4" t="n">
        <v>32</v>
      </c>
      <c r="AM698" s="17" t="n">
        <f aca="false">PRODUCT(AK698:AL698)</f>
        <v>0</v>
      </c>
      <c r="AN698" s="29" t="n">
        <v>0</v>
      </c>
      <c r="AO698" s="8"/>
      <c r="AP698" s="4"/>
      <c r="AQ698" s="30"/>
      <c r="AR698" s="10"/>
      <c r="AS698" s="14"/>
      <c r="AT698" s="24"/>
      <c r="AU698" s="15" t="n">
        <f aca="false">AN698+AO698+AR698+AS698+AT698</f>
        <v>0</v>
      </c>
      <c r="AV698" s="15"/>
      <c r="AW698" s="15" t="n">
        <f aca="false">AP698+AR698+AS698+AT698+AV698+AZ698</f>
        <v>0</v>
      </c>
      <c r="AX698" s="15" t="n">
        <f aca="false">AU698-AW698+AV698+AZ698</f>
        <v>0</v>
      </c>
      <c r="AY698" s="15" t="n">
        <v>0</v>
      </c>
      <c r="AZ698" s="15" t="n">
        <f aca="false">AK698</f>
        <v>0</v>
      </c>
      <c r="BA698" s="15" t="n">
        <f aca="false">AY698+AZ698</f>
        <v>0</v>
      </c>
      <c r="BB698" s="15" t="n">
        <f aca="false">AM698-AW698</f>
        <v>0</v>
      </c>
      <c r="BC698" s="4"/>
      <c r="BD698" s="31"/>
    </row>
    <row r="699" customFormat="false" ht="15.75" hidden="false" customHeight="false" outlineLevel="0" collapsed="false">
      <c r="A699" s="16" t="n">
        <v>145</v>
      </c>
      <c r="B699" s="4" t="s">
        <v>550</v>
      </c>
      <c r="C699" s="4" t="s">
        <v>475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11" t="n">
        <f aca="false">SUM(F699:AJ699)</f>
        <v>0</v>
      </c>
      <c r="AL699" s="4" t="n">
        <v>32</v>
      </c>
      <c r="AM699" s="17" t="n">
        <f aca="false">PRODUCT(AK699:AL699)</f>
        <v>0</v>
      </c>
      <c r="AN699" s="29" t="n">
        <v>0</v>
      </c>
      <c r="AO699" s="8"/>
      <c r="AP699" s="4"/>
      <c r="AQ699" s="30"/>
      <c r="AR699" s="10"/>
      <c r="AS699" s="14"/>
      <c r="AT699" s="24"/>
      <c r="AU699" s="15" t="n">
        <f aca="false">AN699+AO699+AR699+AS699+AT699</f>
        <v>0</v>
      </c>
      <c r="AV699" s="15"/>
      <c r="AW699" s="15" t="n">
        <f aca="false">AP699+AR699+AS699+AT699+AV699+AZ699</f>
        <v>0</v>
      </c>
      <c r="AX699" s="15" t="n">
        <f aca="false">AU699-AW699+AV699+AZ699</f>
        <v>0</v>
      </c>
      <c r="AY699" s="15" t="n">
        <v>0</v>
      </c>
      <c r="AZ699" s="15" t="n">
        <f aca="false">AK699</f>
        <v>0</v>
      </c>
      <c r="BA699" s="15" t="n">
        <f aca="false">AY699+AZ699</f>
        <v>0</v>
      </c>
      <c r="BB699" s="15" t="n">
        <f aca="false">AM699-AW699</f>
        <v>0</v>
      </c>
      <c r="BC699" s="4"/>
      <c r="BD699" s="31"/>
    </row>
    <row r="700" customFormat="false" ht="15.75" hidden="false" customHeight="false" outlineLevel="0" collapsed="false">
      <c r="A700" s="16" t="n">
        <v>146</v>
      </c>
      <c r="B700" s="4" t="s">
        <v>551</v>
      </c>
      <c r="C700" s="4" t="s">
        <v>475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11" t="n">
        <f aca="false">SUM(F700:AJ700)</f>
        <v>0</v>
      </c>
      <c r="AL700" s="4" t="n">
        <v>32</v>
      </c>
      <c r="AM700" s="17" t="n">
        <f aca="false">PRODUCT(AK700:AL700)</f>
        <v>0</v>
      </c>
      <c r="AN700" s="29" t="n">
        <v>0</v>
      </c>
      <c r="AO700" s="8"/>
      <c r="AP700" s="4"/>
      <c r="AQ700" s="30"/>
      <c r="AR700" s="10"/>
      <c r="AS700" s="14"/>
      <c r="AT700" s="24"/>
      <c r="AU700" s="15" t="n">
        <f aca="false">AN700+AO700+AR700+AS700+AT700</f>
        <v>0</v>
      </c>
      <c r="AV700" s="15"/>
      <c r="AW700" s="15" t="n">
        <f aca="false">AP700+AR700+AS700+AT700+AV700+AZ700</f>
        <v>0</v>
      </c>
      <c r="AX700" s="15" t="n">
        <f aca="false">AU700-AW700+AV700+AZ700</f>
        <v>0</v>
      </c>
      <c r="AY700" s="15" t="n">
        <v>0</v>
      </c>
      <c r="AZ700" s="15" t="n">
        <f aca="false">AK700</f>
        <v>0</v>
      </c>
      <c r="BA700" s="15" t="n">
        <f aca="false">AY700+AZ700</f>
        <v>0</v>
      </c>
      <c r="BB700" s="15" t="n">
        <f aca="false">AM700-AW700</f>
        <v>0</v>
      </c>
      <c r="BC700" s="4"/>
      <c r="BD700" s="31"/>
    </row>
    <row r="701" customFormat="false" ht="15.75" hidden="false" customHeight="false" outlineLevel="0" collapsed="false">
      <c r="A701" s="16" t="n">
        <v>147</v>
      </c>
      <c r="B701" s="4" t="s">
        <v>552</v>
      </c>
      <c r="C701" s="4" t="s">
        <v>475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11" t="n">
        <f aca="false">SUM(F701:AJ701)</f>
        <v>0</v>
      </c>
      <c r="AL701" s="4" t="n">
        <v>32</v>
      </c>
      <c r="AM701" s="17" t="n">
        <f aca="false">PRODUCT(AK701:AL701)</f>
        <v>0</v>
      </c>
      <c r="AN701" s="29" t="n">
        <v>0</v>
      </c>
      <c r="AO701" s="8"/>
      <c r="AP701" s="4"/>
      <c r="AQ701" s="30"/>
      <c r="AR701" s="10"/>
      <c r="AS701" s="14"/>
      <c r="AT701" s="24"/>
      <c r="AU701" s="15" t="n">
        <f aca="false">AN701+AO701+AR701+AS701+AT701</f>
        <v>0</v>
      </c>
      <c r="AV701" s="15"/>
      <c r="AW701" s="15" t="n">
        <f aca="false">AP701+AR701+AS701+AT701+AV701+AZ701</f>
        <v>0</v>
      </c>
      <c r="AX701" s="15" t="n">
        <f aca="false">AU701-AW701+AV701+AZ701</f>
        <v>0</v>
      </c>
      <c r="AY701" s="15" t="n">
        <v>0</v>
      </c>
      <c r="AZ701" s="15" t="n">
        <f aca="false">AK701</f>
        <v>0</v>
      </c>
      <c r="BA701" s="15" t="n">
        <f aca="false">AY701+AZ701</f>
        <v>0</v>
      </c>
      <c r="BB701" s="15" t="n">
        <f aca="false">AM701-AW701</f>
        <v>0</v>
      </c>
      <c r="BC701" s="4"/>
      <c r="BD701" s="31"/>
    </row>
    <row r="702" customFormat="false" ht="15.75" hidden="false" customHeight="false" outlineLevel="0" collapsed="false">
      <c r="A702" s="16" t="n">
        <v>148</v>
      </c>
      <c r="B702" s="4" t="s">
        <v>553</v>
      </c>
      <c r="C702" s="4" t="s">
        <v>475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11" t="n">
        <f aca="false">SUM(F702:AJ702)</f>
        <v>0</v>
      </c>
      <c r="AL702" s="4" t="n">
        <v>32</v>
      </c>
      <c r="AM702" s="17" t="n">
        <f aca="false">PRODUCT(AK702:AL702)</f>
        <v>0</v>
      </c>
      <c r="AN702" s="29" t="n">
        <v>562</v>
      </c>
      <c r="AO702" s="8"/>
      <c r="AP702" s="4" t="n">
        <v>0</v>
      </c>
      <c r="AQ702" s="30"/>
      <c r="AR702" s="10"/>
      <c r="AS702" s="14"/>
      <c r="AT702" s="24"/>
      <c r="AU702" s="15" t="n">
        <f aca="false">AN702+AO702+AR702+AS702+AT702</f>
        <v>562</v>
      </c>
      <c r="AV702" s="15"/>
      <c r="AW702" s="15" t="n">
        <f aca="false">AP702+AR702+AS702+AT702+AV702+AZ702</f>
        <v>0</v>
      </c>
      <c r="AX702" s="15" t="n">
        <f aca="false">AU702-AW702+AV702+AZ702</f>
        <v>562</v>
      </c>
      <c r="AY702" s="15" t="n">
        <v>0</v>
      </c>
      <c r="AZ702" s="15" t="n">
        <f aca="false">AK702</f>
        <v>0</v>
      </c>
      <c r="BA702" s="15" t="n">
        <f aca="false">AY702+AZ702</f>
        <v>0</v>
      </c>
      <c r="BB702" s="15" t="n">
        <f aca="false">AM702-AW702</f>
        <v>0</v>
      </c>
      <c r="BC702" s="4"/>
      <c r="BD702" s="31"/>
    </row>
    <row r="703" customFormat="false" ht="15.75" hidden="false" customHeight="false" outlineLevel="0" collapsed="false">
      <c r="A703" s="16" t="n">
        <v>149</v>
      </c>
      <c r="B703" s="4" t="s">
        <v>556</v>
      </c>
      <c r="C703" s="4" t="s">
        <v>475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11" t="n">
        <f aca="false">SUM(F703:AJ703)</f>
        <v>0</v>
      </c>
      <c r="AL703" s="4" t="n">
        <v>32</v>
      </c>
      <c r="AM703" s="17" t="n">
        <f aca="false">PRODUCT(AK703:AL703)</f>
        <v>0</v>
      </c>
      <c r="AN703" s="29" t="n">
        <v>0</v>
      </c>
      <c r="AO703" s="8"/>
      <c r="AP703" s="4"/>
      <c r="AQ703" s="30"/>
      <c r="AR703" s="10"/>
      <c r="AS703" s="14"/>
      <c r="AT703" s="24"/>
      <c r="AU703" s="15" t="n">
        <f aca="false">AN703+AO703+AR703+AS703+AT703</f>
        <v>0</v>
      </c>
      <c r="AV703" s="15"/>
      <c r="AW703" s="15" t="n">
        <f aca="false">AP703+AR703+AS703+AT703+AV703+AZ703</f>
        <v>0</v>
      </c>
      <c r="AX703" s="15" t="n">
        <f aca="false">AU703-AW703+AV703+AZ703</f>
        <v>0</v>
      </c>
      <c r="AY703" s="15" t="n">
        <v>0</v>
      </c>
      <c r="AZ703" s="15" t="n">
        <f aca="false">AK703</f>
        <v>0</v>
      </c>
      <c r="BA703" s="15" t="n">
        <f aca="false">AY703+AZ703</f>
        <v>0</v>
      </c>
      <c r="BB703" s="15" t="n">
        <f aca="false">AM703-AW703</f>
        <v>0</v>
      </c>
      <c r="BC703" s="4"/>
      <c r="BD703" s="31"/>
    </row>
    <row r="704" customFormat="false" ht="15.75" hidden="false" customHeight="false" outlineLevel="0" collapsed="false">
      <c r="A704" s="16" t="n">
        <v>150</v>
      </c>
      <c r="B704" s="4" t="s">
        <v>558</v>
      </c>
      <c r="C704" s="4" t="s">
        <v>475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11" t="n">
        <f aca="false">SUM(F704:AJ704)</f>
        <v>0</v>
      </c>
      <c r="AL704" s="4" t="n">
        <v>32</v>
      </c>
      <c r="AM704" s="17" t="n">
        <f aca="false">PRODUCT(AK704:AL704)</f>
        <v>0</v>
      </c>
      <c r="AN704" s="29" t="n">
        <v>0</v>
      </c>
      <c r="AO704" s="8"/>
      <c r="AP704" s="4"/>
      <c r="AQ704" s="30"/>
      <c r="AR704" s="10"/>
      <c r="AS704" s="14"/>
      <c r="AT704" s="24"/>
      <c r="AU704" s="15" t="n">
        <f aca="false">AN704+AO704+AR704+AS704+AT704</f>
        <v>0</v>
      </c>
      <c r="AV704" s="15"/>
      <c r="AW704" s="15" t="n">
        <f aca="false">AP704+AR704+AS704+AT704+AV704+AZ704</f>
        <v>0</v>
      </c>
      <c r="AX704" s="15" t="n">
        <f aca="false">AU704-AW704+AV704+AZ704</f>
        <v>0</v>
      </c>
      <c r="AY704" s="15" t="n">
        <v>0</v>
      </c>
      <c r="AZ704" s="15" t="n">
        <f aca="false">AK704</f>
        <v>0</v>
      </c>
      <c r="BA704" s="15" t="n">
        <f aca="false">AY704+AZ704</f>
        <v>0</v>
      </c>
      <c r="BB704" s="15" t="n">
        <f aca="false">AM704-AW704</f>
        <v>0</v>
      </c>
      <c r="BC704" s="4"/>
      <c r="BD704" s="31"/>
    </row>
    <row r="705" customFormat="false" ht="15.75" hidden="false" customHeight="false" outlineLevel="0" collapsed="false">
      <c r="A705" s="16" t="n">
        <v>151</v>
      </c>
      <c r="B705" s="4" t="s">
        <v>559</v>
      </c>
      <c r="C705" s="4" t="s">
        <v>475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11" t="n">
        <f aca="false">SUM(F705:AJ705)</f>
        <v>0</v>
      </c>
      <c r="AL705" s="4" t="n">
        <v>32</v>
      </c>
      <c r="AM705" s="17" t="n">
        <f aca="false">PRODUCT(AK705:AL705)</f>
        <v>0</v>
      </c>
      <c r="AN705" s="29" t="n">
        <v>850</v>
      </c>
      <c r="AO705" s="8"/>
      <c r="AP705" s="4" t="n">
        <v>0</v>
      </c>
      <c r="AQ705" s="30"/>
      <c r="AR705" s="10"/>
      <c r="AS705" s="14"/>
      <c r="AT705" s="24"/>
      <c r="AU705" s="15" t="n">
        <f aca="false">AN705+AO705+AR705+AS705+AT705</f>
        <v>850</v>
      </c>
      <c r="AV705" s="15"/>
      <c r="AW705" s="15" t="n">
        <f aca="false">AP705+AR705+AS705+AT705+AV705+AZ705</f>
        <v>0</v>
      </c>
      <c r="AX705" s="15" t="n">
        <f aca="false">AU705-AW705+AV705+AZ705</f>
        <v>850</v>
      </c>
      <c r="AY705" s="15" t="n">
        <v>0</v>
      </c>
      <c r="AZ705" s="15" t="n">
        <f aca="false">AK705</f>
        <v>0</v>
      </c>
      <c r="BA705" s="15" t="n">
        <f aca="false">AY705+AZ705</f>
        <v>0</v>
      </c>
      <c r="BB705" s="15" t="n">
        <f aca="false">AM705-AW705</f>
        <v>0</v>
      </c>
      <c r="BC705" s="4"/>
      <c r="BD705" s="31"/>
    </row>
    <row r="706" customFormat="false" ht="15.75" hidden="false" customHeight="false" outlineLevel="0" collapsed="false">
      <c r="A706" s="16" t="n">
        <v>152</v>
      </c>
      <c r="B706" s="4" t="s">
        <v>564</v>
      </c>
      <c r="C706" s="4" t="s">
        <v>475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11" t="n">
        <f aca="false">SUM(F706:AJ706)</f>
        <v>0</v>
      </c>
      <c r="AL706" s="4" t="n">
        <v>32</v>
      </c>
      <c r="AM706" s="17" t="n">
        <f aca="false">PRODUCT(AK706:AL706)</f>
        <v>0</v>
      </c>
      <c r="AN706" s="29" t="n">
        <v>0</v>
      </c>
      <c r="AO706" s="8"/>
      <c r="AP706" s="4"/>
      <c r="AQ706" s="30"/>
      <c r="AR706" s="10"/>
      <c r="AS706" s="14"/>
      <c r="AT706" s="24"/>
      <c r="AU706" s="15" t="n">
        <f aca="false">AN706+AO706+AR706+AS706+AT706</f>
        <v>0</v>
      </c>
      <c r="AV706" s="15"/>
      <c r="AW706" s="15" t="n">
        <f aca="false">AP706+AR706+AS706+AT706+AV706+AZ706</f>
        <v>0</v>
      </c>
      <c r="AX706" s="15" t="n">
        <f aca="false">AU706-AW706+AV706+AZ706</f>
        <v>0</v>
      </c>
      <c r="AY706" s="15" t="n">
        <v>0</v>
      </c>
      <c r="AZ706" s="15" t="n">
        <f aca="false">AK706</f>
        <v>0</v>
      </c>
      <c r="BA706" s="15" t="n">
        <f aca="false">AY706+AZ706</f>
        <v>0</v>
      </c>
      <c r="BB706" s="15" t="n">
        <f aca="false">AM706-AW706</f>
        <v>0</v>
      </c>
      <c r="BC706" s="4"/>
      <c r="BD706" s="31"/>
    </row>
    <row r="707" customFormat="false" ht="15.75" hidden="false" customHeight="false" outlineLevel="0" collapsed="false">
      <c r="A707" s="16" t="n">
        <v>153</v>
      </c>
      <c r="B707" s="4" t="s">
        <v>565</v>
      </c>
      <c r="C707" s="4" t="s">
        <v>475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11" t="n">
        <f aca="false">SUM(F707:AJ707)</f>
        <v>0</v>
      </c>
      <c r="AL707" s="4" t="n">
        <v>32</v>
      </c>
      <c r="AM707" s="17" t="n">
        <f aca="false">PRODUCT(AK707:AL707)</f>
        <v>0</v>
      </c>
      <c r="AN707" s="29" t="n">
        <v>300</v>
      </c>
      <c r="AO707" s="8"/>
      <c r="AP707" s="4" t="n">
        <v>0</v>
      </c>
      <c r="AQ707" s="30"/>
      <c r="AR707" s="10"/>
      <c r="AS707" s="14"/>
      <c r="AT707" s="24"/>
      <c r="AU707" s="15" t="n">
        <f aca="false">AN707+AO707+AR707+AS707+AT707</f>
        <v>300</v>
      </c>
      <c r="AV707" s="15"/>
      <c r="AW707" s="15" t="n">
        <f aca="false">AP707+AR707+AS707+AT707+AV707+AZ707</f>
        <v>0</v>
      </c>
      <c r="AX707" s="15" t="n">
        <f aca="false">AU707-AW707+AV707+AZ707</f>
        <v>300</v>
      </c>
      <c r="AY707" s="15" t="n">
        <v>0</v>
      </c>
      <c r="AZ707" s="15" t="n">
        <f aca="false">AK707</f>
        <v>0</v>
      </c>
      <c r="BA707" s="15" t="n">
        <f aca="false">AY707+AZ707</f>
        <v>0</v>
      </c>
      <c r="BB707" s="15" t="n">
        <f aca="false">AM707-AW707</f>
        <v>0</v>
      </c>
      <c r="BC707" s="4"/>
      <c r="BD707" s="31"/>
    </row>
    <row r="708" customFormat="false" ht="15.75" hidden="false" customHeight="false" outlineLevel="0" collapsed="false">
      <c r="A708" s="16" t="n">
        <v>154</v>
      </c>
      <c r="B708" s="4" t="s">
        <v>570</v>
      </c>
      <c r="C708" s="4" t="s">
        <v>475</v>
      </c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11" t="n">
        <f aca="false">SUM(F708:AJ708)</f>
        <v>0</v>
      </c>
      <c r="AL708" s="4" t="n">
        <v>32</v>
      </c>
      <c r="AM708" s="17" t="n">
        <f aca="false">PRODUCT(AK708:AL708)</f>
        <v>0</v>
      </c>
      <c r="AN708" s="29" t="n">
        <v>0</v>
      </c>
      <c r="AO708" s="8"/>
      <c r="AP708" s="4"/>
      <c r="AQ708" s="30"/>
      <c r="AR708" s="10"/>
      <c r="AS708" s="14"/>
      <c r="AT708" s="12"/>
      <c r="AU708" s="15" t="n">
        <f aca="false">AN708+AO708+AR708+AS708+AT708</f>
        <v>0</v>
      </c>
      <c r="AV708" s="15"/>
      <c r="AW708" s="15" t="n">
        <f aca="false">AP708+AR708+AS708+AT708+AV708+AZ708</f>
        <v>0</v>
      </c>
      <c r="AX708" s="15" t="n">
        <f aca="false">AU708-AW708+AV708+AZ708</f>
        <v>0</v>
      </c>
      <c r="AY708" s="15" t="n">
        <v>12.5</v>
      </c>
      <c r="AZ708" s="15" t="n">
        <f aca="false">AK708</f>
        <v>0</v>
      </c>
      <c r="BA708" s="15" t="n">
        <f aca="false">AY708+AZ708</f>
        <v>12.5</v>
      </c>
      <c r="BB708" s="15" t="n">
        <f aca="false">AM708-AW708</f>
        <v>0</v>
      </c>
      <c r="BC708" s="4"/>
      <c r="BD708" s="4"/>
    </row>
    <row r="709" customFormat="false" ht="15.75" hidden="false" customHeight="false" outlineLevel="0" collapsed="false">
      <c r="A709" s="16" t="n">
        <v>155</v>
      </c>
      <c r="B709" s="4" t="s">
        <v>571</v>
      </c>
      <c r="C709" s="4" t="s">
        <v>475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11" t="n">
        <f aca="false">SUM(F709:AJ709)</f>
        <v>0</v>
      </c>
      <c r="AL709" s="4" t="n">
        <v>32</v>
      </c>
      <c r="AM709" s="17" t="n">
        <f aca="false">PRODUCT(AK709:AL709)</f>
        <v>0</v>
      </c>
      <c r="AN709" s="29" t="n">
        <v>0</v>
      </c>
      <c r="AO709" s="8"/>
      <c r="AP709" s="4"/>
      <c r="AQ709" s="30"/>
      <c r="AR709" s="10"/>
      <c r="AS709" s="14"/>
      <c r="AT709" s="12"/>
      <c r="AU709" s="15" t="n">
        <f aca="false">AN709+AO709+AR709+AS709+AT709</f>
        <v>0</v>
      </c>
      <c r="AV709" s="15"/>
      <c r="AW709" s="15" t="n">
        <f aca="false">AP709+AR709+AS709+AT709+AV709+AZ709</f>
        <v>0</v>
      </c>
      <c r="AX709" s="15" t="n">
        <f aca="false">AU709-AW709+AV709+AZ709</f>
        <v>0</v>
      </c>
      <c r="AY709" s="15" t="n">
        <v>195</v>
      </c>
      <c r="AZ709" s="15" t="n">
        <f aca="false">AK709</f>
        <v>0</v>
      </c>
      <c r="BA709" s="15" t="n">
        <f aca="false">AY709+AZ709</f>
        <v>195</v>
      </c>
      <c r="BB709" s="15" t="n">
        <f aca="false">AM709-AW709</f>
        <v>0</v>
      </c>
      <c r="BC709" s="4"/>
      <c r="BD709" s="4"/>
    </row>
    <row r="710" customFormat="false" ht="15.75" hidden="false" customHeight="false" outlineLevel="0" collapsed="false">
      <c r="A710" s="16" t="n">
        <v>156</v>
      </c>
      <c r="B710" s="4" t="s">
        <v>572</v>
      </c>
      <c r="C710" s="4" t="s">
        <v>475</v>
      </c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11" t="n">
        <f aca="false">SUM(F710:AJ710)</f>
        <v>0</v>
      </c>
      <c r="AL710" s="4" t="n">
        <v>32</v>
      </c>
      <c r="AM710" s="17" t="n">
        <f aca="false">PRODUCT(AK710:AL710)</f>
        <v>0</v>
      </c>
      <c r="AN710" s="29" t="n">
        <v>0</v>
      </c>
      <c r="AO710" s="8"/>
      <c r="AP710" s="4"/>
      <c r="AQ710" s="30"/>
      <c r="AR710" s="10"/>
      <c r="AS710" s="14"/>
      <c r="AT710" s="12"/>
      <c r="AU710" s="15" t="n">
        <f aca="false">AN710+AO710+AR710+AS710+AT710</f>
        <v>0</v>
      </c>
      <c r="AV710" s="15"/>
      <c r="AW710" s="15" t="n">
        <f aca="false">AP710+AR710+AS710+AT710+AV710+AZ710</f>
        <v>0</v>
      </c>
      <c r="AX710" s="15" t="n">
        <f aca="false">AU710-AW710+AV710+AZ710</f>
        <v>0</v>
      </c>
      <c r="AY710" s="15" t="n">
        <v>0</v>
      </c>
      <c r="AZ710" s="15" t="n">
        <f aca="false">AK710</f>
        <v>0</v>
      </c>
      <c r="BA710" s="15" t="n">
        <f aca="false">AY710+AZ710</f>
        <v>0</v>
      </c>
      <c r="BB710" s="15" t="n">
        <f aca="false">AM710-AW710</f>
        <v>0</v>
      </c>
      <c r="BC710" s="4"/>
      <c r="BD710" s="4"/>
    </row>
    <row r="711" customFormat="false" ht="15.75" hidden="false" customHeight="false" outlineLevel="0" collapsed="false">
      <c r="A711" s="16" t="n">
        <v>157</v>
      </c>
      <c r="B711" s="4" t="s">
        <v>573</v>
      </c>
      <c r="C711" s="4" t="s">
        <v>475</v>
      </c>
      <c r="D711" s="4" t="n">
        <v>11399049</v>
      </c>
      <c r="E711" s="4" t="s">
        <v>574</v>
      </c>
      <c r="F711" s="4" t="n">
        <v>1.5</v>
      </c>
      <c r="G711" s="4" t="n">
        <v>1.5</v>
      </c>
      <c r="H711" s="4" t="n">
        <v>1.5</v>
      </c>
      <c r="I711" s="4" t="n">
        <v>1</v>
      </c>
      <c r="J711" s="4" t="n">
        <v>1</v>
      </c>
      <c r="K711" s="4" t="n">
        <v>1.5</v>
      </c>
      <c r="L711" s="4" t="n">
        <v>1.5</v>
      </c>
      <c r="M711" s="4" t="n">
        <v>1.5</v>
      </c>
      <c r="N711" s="4" t="n">
        <v>1.5</v>
      </c>
      <c r="O711" s="4" t="n">
        <v>2</v>
      </c>
      <c r="P711" s="4" t="n">
        <v>2</v>
      </c>
      <c r="Q711" s="4" t="n">
        <v>2</v>
      </c>
      <c r="R711" s="4" t="n">
        <v>2</v>
      </c>
      <c r="S711" s="4" t="n">
        <v>2</v>
      </c>
      <c r="T711" s="4" t="n">
        <v>2</v>
      </c>
      <c r="U711" s="4" t="n">
        <v>2</v>
      </c>
      <c r="V711" s="4" t="n">
        <v>2</v>
      </c>
      <c r="W711" s="4" t="n">
        <v>2</v>
      </c>
      <c r="X711" s="4" t="n">
        <v>2</v>
      </c>
      <c r="Y711" s="4" t="n">
        <v>2</v>
      </c>
      <c r="Z711" s="4" t="n">
        <v>2</v>
      </c>
      <c r="AA711" s="4" t="n">
        <v>2.5</v>
      </c>
      <c r="AB711" s="4" t="n">
        <v>2.5</v>
      </c>
      <c r="AC711" s="4" t="n">
        <v>2.5</v>
      </c>
      <c r="AD711" s="4" t="n">
        <v>2.5</v>
      </c>
      <c r="AE711" s="4" t="n">
        <v>2.5</v>
      </c>
      <c r="AF711" s="4" t="n">
        <v>2.5</v>
      </c>
      <c r="AG711" s="4" t="n">
        <v>2.5</v>
      </c>
      <c r="AH711" s="4" t="n">
        <v>2.5</v>
      </c>
      <c r="AI711" s="4" t="n">
        <v>2.5</v>
      </c>
      <c r="AJ711" s="4" t="n">
        <v>2.5</v>
      </c>
      <c r="AK711" s="11" t="n">
        <f aca="false">SUM(F711:AJ711)</f>
        <v>61.5</v>
      </c>
      <c r="AL711" s="4" t="n">
        <v>32</v>
      </c>
      <c r="AM711" s="17" t="n">
        <f aca="false">PRODUCT(AK711:AL711)</f>
        <v>1968</v>
      </c>
      <c r="AN711" s="29" t="n">
        <v>49592</v>
      </c>
      <c r="AO711" s="8"/>
      <c r="AP711" s="63" t="n">
        <v>1968</v>
      </c>
      <c r="AQ711" s="36" t="n">
        <v>19777</v>
      </c>
      <c r="AR711" s="10"/>
      <c r="AS711" s="14"/>
      <c r="AT711" s="12" t="n">
        <v>1150</v>
      </c>
      <c r="AU711" s="15" t="n">
        <f aca="false">AN711+AO711+AR711+AS711+AT711</f>
        <v>50742</v>
      </c>
      <c r="AV711" s="15"/>
      <c r="AW711" s="15" t="n">
        <v>1968</v>
      </c>
      <c r="AX711" s="15" t="n">
        <f aca="false">AU711-AW711+AV711+AZ711</f>
        <v>48835.5</v>
      </c>
      <c r="AY711" s="15" t="n">
        <v>914.5</v>
      </c>
      <c r="AZ711" s="15" t="n">
        <f aca="false">AK711</f>
        <v>61.5</v>
      </c>
      <c r="BA711" s="15" t="n">
        <f aca="false">AY711+AZ711</f>
        <v>976</v>
      </c>
      <c r="BB711" s="15" t="n">
        <f aca="false">AM711-AW711</f>
        <v>0</v>
      </c>
      <c r="BC711" s="4" t="s">
        <v>30</v>
      </c>
      <c r="BD711" s="4" t="s">
        <v>575</v>
      </c>
    </row>
    <row r="712" customFormat="false" ht="15.75" hidden="false" customHeight="false" outlineLevel="0" collapsed="false">
      <c r="A712" s="16" t="n">
        <v>158</v>
      </c>
      <c r="B712" s="4" t="s">
        <v>576</v>
      </c>
      <c r="C712" s="4" t="s">
        <v>475</v>
      </c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11" t="n">
        <f aca="false">SUM(F712:AJ712)</f>
        <v>0</v>
      </c>
      <c r="AL712" s="4" t="n">
        <v>32</v>
      </c>
      <c r="AM712" s="17" t="n">
        <f aca="false">PRODUCT(AK712:AL712)</f>
        <v>0</v>
      </c>
      <c r="AN712" s="29" t="n">
        <v>0</v>
      </c>
      <c r="AO712" s="8"/>
      <c r="AP712" s="4"/>
      <c r="AQ712" s="30"/>
      <c r="AR712" s="10"/>
      <c r="AS712" s="14"/>
      <c r="AT712" s="12"/>
      <c r="AU712" s="15" t="n">
        <f aca="false">AN712+AO712+AR712+AS712+AT712</f>
        <v>0</v>
      </c>
      <c r="AV712" s="15"/>
      <c r="AW712" s="15" t="n">
        <f aca="false">AP712+AR712+AS712+AT712+AV712+AZ712</f>
        <v>0</v>
      </c>
      <c r="AX712" s="15" t="n">
        <f aca="false">AU712-AW712+AV712+AZ712</f>
        <v>0</v>
      </c>
      <c r="AY712" s="15" t="n">
        <v>0</v>
      </c>
      <c r="AZ712" s="15" t="n">
        <f aca="false">AK712</f>
        <v>0</v>
      </c>
      <c r="BA712" s="15" t="n">
        <f aca="false">AY712+AZ712</f>
        <v>0</v>
      </c>
      <c r="BB712" s="15" t="n">
        <f aca="false">AM712-AW712</f>
        <v>0</v>
      </c>
      <c r="BC712" s="4"/>
      <c r="BD712" s="4"/>
    </row>
    <row r="713" customFormat="false" ht="15.75" hidden="false" customHeight="false" outlineLevel="0" collapsed="false">
      <c r="A713" s="16" t="n">
        <v>159</v>
      </c>
      <c r="B713" s="4" t="s">
        <v>577</v>
      </c>
      <c r="C713" s="4" t="s">
        <v>475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11" t="n">
        <f aca="false">SUM(F713:AJ713)</f>
        <v>0</v>
      </c>
      <c r="AL713" s="4" t="n">
        <v>32</v>
      </c>
      <c r="AM713" s="17" t="n">
        <f aca="false">PRODUCT(AK713:AL713)</f>
        <v>0</v>
      </c>
      <c r="AN713" s="29" t="n">
        <v>0</v>
      </c>
      <c r="AO713" s="8"/>
      <c r="AP713" s="4"/>
      <c r="AQ713" s="30"/>
      <c r="AR713" s="10"/>
      <c r="AS713" s="14"/>
      <c r="AT713" s="12"/>
      <c r="AU713" s="15" t="n">
        <f aca="false">AN713+AO713+AR713+AS713+AT713</f>
        <v>0</v>
      </c>
      <c r="AV713" s="15"/>
      <c r="AW713" s="15" t="n">
        <f aca="false">AP713+AR713+AS713+AT713+AV713+AZ713</f>
        <v>0</v>
      </c>
      <c r="AX713" s="15" t="n">
        <f aca="false">AU713-AW713+AV713+AZ713</f>
        <v>0</v>
      </c>
      <c r="AY713" s="15" t="n">
        <v>3</v>
      </c>
      <c r="AZ713" s="15" t="n">
        <f aca="false">AK713</f>
        <v>0</v>
      </c>
      <c r="BA713" s="15" t="n">
        <f aca="false">AY713+AZ713</f>
        <v>3</v>
      </c>
      <c r="BB713" s="15" t="n">
        <f aca="false">AM713-AW713</f>
        <v>0</v>
      </c>
      <c r="BC713" s="4"/>
      <c r="BD713" s="4"/>
    </row>
    <row r="714" customFormat="false" ht="15.75" hidden="false" customHeight="false" outlineLevel="0" collapsed="false">
      <c r="A714" s="16" t="n">
        <v>160</v>
      </c>
      <c r="B714" s="4" t="s">
        <v>578</v>
      </c>
      <c r="C714" s="4" t="s">
        <v>475</v>
      </c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11" t="n">
        <f aca="false">SUM(F714:AJ714)</f>
        <v>0</v>
      </c>
      <c r="AL714" s="4" t="n">
        <v>32</v>
      </c>
      <c r="AM714" s="17" t="n">
        <f aca="false">PRODUCT(AK714:AL714)</f>
        <v>0</v>
      </c>
      <c r="AN714" s="29" t="n">
        <v>0</v>
      </c>
      <c r="AO714" s="8"/>
      <c r="AP714" s="4"/>
      <c r="AQ714" s="30"/>
      <c r="AR714" s="10"/>
      <c r="AS714" s="14"/>
      <c r="AT714" s="12"/>
      <c r="AU714" s="15" t="n">
        <f aca="false">AN714+AO714+AR714+AS714+AT714</f>
        <v>0</v>
      </c>
      <c r="AV714" s="15"/>
      <c r="AW714" s="15" t="n">
        <f aca="false">AP714+AR714+AS714+AT714+AV714+AZ714</f>
        <v>0</v>
      </c>
      <c r="AX714" s="15" t="n">
        <f aca="false">AU714-AW714+AV714+AZ714</f>
        <v>0</v>
      </c>
      <c r="AY714" s="15" t="n">
        <v>2</v>
      </c>
      <c r="AZ714" s="15" t="n">
        <f aca="false">AK714</f>
        <v>0</v>
      </c>
      <c r="BA714" s="15" t="n">
        <f aca="false">AY714+AZ714</f>
        <v>2</v>
      </c>
      <c r="BB714" s="15" t="n">
        <f aca="false">AM714-AW714</f>
        <v>0</v>
      </c>
      <c r="BC714" s="4"/>
      <c r="BD714" s="4"/>
    </row>
    <row r="715" customFormat="false" ht="15.75" hidden="false" customHeight="false" outlineLevel="0" collapsed="false">
      <c r="A715" s="16" t="n">
        <v>161</v>
      </c>
      <c r="B715" s="4" t="s">
        <v>579</v>
      </c>
      <c r="C715" s="4" t="s">
        <v>475</v>
      </c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11" t="n">
        <f aca="false">SUM(F715:AJ715)</f>
        <v>0</v>
      </c>
      <c r="AL715" s="4" t="n">
        <v>32</v>
      </c>
      <c r="AM715" s="17" t="n">
        <f aca="false">PRODUCT(AK715:AL715)</f>
        <v>0</v>
      </c>
      <c r="AN715" s="29" t="n">
        <v>0</v>
      </c>
      <c r="AO715" s="8"/>
      <c r="AP715" s="4"/>
      <c r="AQ715" s="30"/>
      <c r="AR715" s="10"/>
      <c r="AS715" s="14"/>
      <c r="AT715" s="12"/>
      <c r="AU715" s="15" t="n">
        <f aca="false">AN715+AO715+AR715+AS715+AT715</f>
        <v>0</v>
      </c>
      <c r="AV715" s="15"/>
      <c r="AW715" s="15" t="n">
        <f aca="false">AP715+AR715+AS715+AT715+AV715+AZ715</f>
        <v>0</v>
      </c>
      <c r="AX715" s="15" t="n">
        <f aca="false">AU715-AW715+AV715+AZ715</f>
        <v>0</v>
      </c>
      <c r="AY715" s="15" t="n">
        <v>39.5</v>
      </c>
      <c r="AZ715" s="15" t="n">
        <f aca="false">AK715</f>
        <v>0</v>
      </c>
      <c r="BA715" s="15" t="n">
        <f aca="false">AY715+AZ715</f>
        <v>39.5</v>
      </c>
      <c r="BB715" s="15" t="n">
        <f aca="false">AM715-AW715</f>
        <v>0</v>
      </c>
      <c r="BC715" s="4"/>
      <c r="BD715" s="4"/>
    </row>
    <row r="716" customFormat="false" ht="15.75" hidden="false" customHeight="false" outlineLevel="0" collapsed="false">
      <c r="A716" s="16" t="n">
        <v>162</v>
      </c>
      <c r="B716" s="4" t="s">
        <v>581</v>
      </c>
      <c r="C716" s="4" t="s">
        <v>475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11" t="n">
        <f aca="false">SUM(F716:AJ716)</f>
        <v>0</v>
      </c>
      <c r="AL716" s="4" t="n">
        <v>32</v>
      </c>
      <c r="AM716" s="17" t="n">
        <f aca="false">PRODUCT(AK716:AL716)</f>
        <v>0</v>
      </c>
      <c r="AN716" s="29" t="n">
        <v>0</v>
      </c>
      <c r="AO716" s="8"/>
      <c r="AP716" s="4"/>
      <c r="AQ716" s="30"/>
      <c r="AR716" s="10"/>
      <c r="AS716" s="14"/>
      <c r="AT716" s="12"/>
      <c r="AU716" s="15" t="n">
        <f aca="false">AN716+AO716+AR716+AS716+AT716</f>
        <v>0</v>
      </c>
      <c r="AV716" s="15"/>
      <c r="AW716" s="15" t="n">
        <f aca="false">AP716+AR716+AS716+AT716+AV716+AZ716</f>
        <v>0</v>
      </c>
      <c r="AX716" s="15" t="n">
        <f aca="false">AU716-AW716+AV716+AZ716</f>
        <v>0</v>
      </c>
      <c r="AY716" s="15" t="n">
        <v>20.5</v>
      </c>
      <c r="AZ716" s="15" t="n">
        <f aca="false">AK716</f>
        <v>0</v>
      </c>
      <c r="BA716" s="15" t="n">
        <f aca="false">AY716+AZ716</f>
        <v>20.5</v>
      </c>
      <c r="BB716" s="15" t="n">
        <f aca="false">AM716-AW716</f>
        <v>0</v>
      </c>
      <c r="BC716" s="4" t="s">
        <v>42</v>
      </c>
      <c r="BD716" s="4" t="s">
        <v>582</v>
      </c>
    </row>
    <row r="717" customFormat="false" ht="15.75" hidden="false" customHeight="false" outlineLevel="0" collapsed="false">
      <c r="A717" s="16" t="n">
        <v>163</v>
      </c>
      <c r="B717" s="4" t="s">
        <v>583</v>
      </c>
      <c r="C717" s="4" t="s">
        <v>475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11" t="n">
        <f aca="false">SUM(F717:AJ717)</f>
        <v>0</v>
      </c>
      <c r="AL717" s="4" t="n">
        <v>32</v>
      </c>
      <c r="AM717" s="17" t="n">
        <f aca="false">PRODUCT(AK717:AL717)</f>
        <v>0</v>
      </c>
      <c r="AN717" s="29" t="n">
        <v>547.5</v>
      </c>
      <c r="AO717" s="8"/>
      <c r="AP717" s="4" t="n">
        <v>0</v>
      </c>
      <c r="AQ717" s="30"/>
      <c r="AR717" s="10"/>
      <c r="AS717" s="14"/>
      <c r="AT717" s="12"/>
      <c r="AU717" s="15" t="n">
        <f aca="false">AN717+AO717+AR717+AS717+AT717</f>
        <v>547.5</v>
      </c>
      <c r="AV717" s="15"/>
      <c r="AW717" s="15" t="n">
        <f aca="false">AP717+AR717+AS717+AT717+AV717+AZ717</f>
        <v>0</v>
      </c>
      <c r="AX717" s="15" t="n">
        <f aca="false">AU717-AW717+AV717+AZ717</f>
        <v>547.5</v>
      </c>
      <c r="AY717" s="15" t="n">
        <v>0</v>
      </c>
      <c r="AZ717" s="15" t="n">
        <f aca="false">AK717</f>
        <v>0</v>
      </c>
      <c r="BA717" s="15" t="n">
        <f aca="false">AY717+AZ717</f>
        <v>0</v>
      </c>
      <c r="BB717" s="15" t="n">
        <f aca="false">AM717-AW717</f>
        <v>0</v>
      </c>
      <c r="BC717" s="4"/>
      <c r="BD717" s="4"/>
    </row>
    <row r="718" customFormat="false" ht="15.75" hidden="false" customHeight="false" outlineLevel="0" collapsed="false">
      <c r="A718" s="16" t="n">
        <v>164</v>
      </c>
      <c r="B718" s="4" t="s">
        <v>584</v>
      </c>
      <c r="C718" s="4" t="s">
        <v>475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11" t="n">
        <f aca="false">SUM(F718:AJ718)</f>
        <v>0</v>
      </c>
      <c r="AL718" s="4" t="n">
        <v>32</v>
      </c>
      <c r="AM718" s="17" t="n">
        <f aca="false">PRODUCT(AK718:AL718)</f>
        <v>0</v>
      </c>
      <c r="AN718" s="29" t="n">
        <v>0</v>
      </c>
      <c r="AO718" s="8"/>
      <c r="AP718" s="4"/>
      <c r="AQ718" s="30"/>
      <c r="AR718" s="10"/>
      <c r="AS718" s="14"/>
      <c r="AT718" s="12"/>
      <c r="AU718" s="15" t="n">
        <f aca="false">AN718+AO718+AR718+AS718+AT718</f>
        <v>0</v>
      </c>
      <c r="AV718" s="15"/>
      <c r="AW718" s="15" t="n">
        <f aca="false">AP718+AR718+AS718+AT718+AV718+AZ718</f>
        <v>0</v>
      </c>
      <c r="AX718" s="15" t="n">
        <f aca="false">AU718-AW718+AV718+AZ718</f>
        <v>0</v>
      </c>
      <c r="AY718" s="15" t="n">
        <v>1</v>
      </c>
      <c r="AZ718" s="15" t="n">
        <f aca="false">AK718</f>
        <v>0</v>
      </c>
      <c r="BA718" s="15" t="n">
        <f aca="false">AY718+AZ718</f>
        <v>1</v>
      </c>
      <c r="BB718" s="15" t="n">
        <f aca="false">AM718-AW718</f>
        <v>0</v>
      </c>
      <c r="BC718" s="4"/>
      <c r="BD718" s="4"/>
    </row>
    <row r="719" customFormat="false" ht="15.75" hidden="false" customHeight="false" outlineLevel="0" collapsed="false">
      <c r="A719" s="16" t="n">
        <v>165</v>
      </c>
      <c r="B719" s="4" t="s">
        <v>585</v>
      </c>
      <c r="C719" s="4" t="s">
        <v>475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11" t="n">
        <f aca="false">SUM(F719:AJ719)</f>
        <v>0</v>
      </c>
      <c r="AL719" s="4" t="n">
        <v>32</v>
      </c>
      <c r="AM719" s="17" t="n">
        <f aca="false">PRODUCT(AK719:AL719)</f>
        <v>0</v>
      </c>
      <c r="AN719" s="29" t="n">
        <v>0</v>
      </c>
      <c r="AO719" s="8"/>
      <c r="AP719" s="4"/>
      <c r="AQ719" s="30"/>
      <c r="AR719" s="10"/>
      <c r="AS719" s="14"/>
      <c r="AT719" s="12"/>
      <c r="AU719" s="15" t="n">
        <f aca="false">AN719+AO719+AR719+AS719+AT719</f>
        <v>0</v>
      </c>
      <c r="AV719" s="15"/>
      <c r="AW719" s="15" t="n">
        <f aca="false">AP719+AR719+AS719+AT719+AV719+AZ719</f>
        <v>0</v>
      </c>
      <c r="AX719" s="15" t="n">
        <f aca="false">AU719-AW719+AV719+AZ719</f>
        <v>0</v>
      </c>
      <c r="AY719" s="15" t="n">
        <v>0</v>
      </c>
      <c r="AZ719" s="15" t="n">
        <f aca="false">AK719</f>
        <v>0</v>
      </c>
      <c r="BA719" s="15" t="n">
        <f aca="false">AY719+AZ719</f>
        <v>0</v>
      </c>
      <c r="BB719" s="15" t="n">
        <f aca="false">AM719-AW719</f>
        <v>0</v>
      </c>
      <c r="BC719" s="4"/>
      <c r="BD719" s="4"/>
    </row>
    <row r="720" customFormat="false" ht="15.75" hidden="false" customHeight="false" outlineLevel="0" collapsed="false">
      <c r="A720" s="16" t="n">
        <v>166</v>
      </c>
      <c r="B720" s="4" t="s">
        <v>586</v>
      </c>
      <c r="C720" s="4" t="s">
        <v>475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11" t="n">
        <f aca="false">SUM(F720:AJ720)</f>
        <v>0</v>
      </c>
      <c r="AL720" s="4" t="n">
        <v>32</v>
      </c>
      <c r="AM720" s="17" t="n">
        <f aca="false">PRODUCT(AK720:AL720)</f>
        <v>0</v>
      </c>
      <c r="AN720" s="29" t="n">
        <v>0</v>
      </c>
      <c r="AO720" s="8"/>
      <c r="AP720" s="4"/>
      <c r="AQ720" s="30"/>
      <c r="AR720" s="10"/>
      <c r="AS720" s="14"/>
      <c r="AT720" s="12"/>
      <c r="AU720" s="15" t="n">
        <f aca="false">AN720+AO720+AR720+AS720+AT720</f>
        <v>0</v>
      </c>
      <c r="AV720" s="15"/>
      <c r="AW720" s="15" t="n">
        <f aca="false">AP720+AR720+AS720+AT720+AV720+AZ720</f>
        <v>0</v>
      </c>
      <c r="AX720" s="15" t="n">
        <f aca="false">AU720-AW720+AV720+AZ720</f>
        <v>0</v>
      </c>
      <c r="AY720" s="15" t="n">
        <v>0</v>
      </c>
      <c r="AZ720" s="15" t="n">
        <f aca="false">AK720</f>
        <v>0</v>
      </c>
      <c r="BA720" s="15" t="n">
        <f aca="false">AY720+AZ720</f>
        <v>0</v>
      </c>
      <c r="BB720" s="15" t="n">
        <f aca="false">AM720-AW720</f>
        <v>0</v>
      </c>
      <c r="BC720" s="4"/>
      <c r="BD720" s="4"/>
    </row>
    <row r="721" customFormat="false" ht="15.75" hidden="false" customHeight="false" outlineLevel="0" collapsed="false">
      <c r="A721" s="16" t="n">
        <v>167</v>
      </c>
      <c r="B721" s="4" t="s">
        <v>587</v>
      </c>
      <c r="C721" s="4" t="s">
        <v>475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11" t="n">
        <f aca="false">SUM(F721:AJ721)</f>
        <v>0</v>
      </c>
      <c r="AL721" s="4" t="n">
        <v>32</v>
      </c>
      <c r="AM721" s="17" t="n">
        <f aca="false">PRODUCT(AK721:AL721)</f>
        <v>0</v>
      </c>
      <c r="AN721" s="29" t="n">
        <v>0</v>
      </c>
      <c r="AO721" s="8"/>
      <c r="AP721" s="4"/>
      <c r="AQ721" s="30"/>
      <c r="AR721" s="10"/>
      <c r="AS721" s="14"/>
      <c r="AT721" s="12"/>
      <c r="AU721" s="15" t="n">
        <f aca="false">AN721+AO721+AR721+AS721+AT721</f>
        <v>0</v>
      </c>
      <c r="AV721" s="15"/>
      <c r="AW721" s="15" t="n">
        <f aca="false">AP721+AR721+AS721+AT721+AV721+AZ721</f>
        <v>0</v>
      </c>
      <c r="AX721" s="15" t="n">
        <f aca="false">AU721-AW721+AV721+AZ721</f>
        <v>0</v>
      </c>
      <c r="AY721" s="15" t="n">
        <v>0</v>
      </c>
      <c r="AZ721" s="15" t="n">
        <f aca="false">AK721</f>
        <v>0</v>
      </c>
      <c r="BA721" s="15" t="n">
        <f aca="false">AY721+AZ721</f>
        <v>0</v>
      </c>
      <c r="BB721" s="15" t="n">
        <f aca="false">AM721-AW721</f>
        <v>0</v>
      </c>
      <c r="BC721" s="4"/>
      <c r="BD721" s="4"/>
    </row>
    <row r="722" customFormat="false" ht="15.75" hidden="false" customHeight="false" outlineLevel="0" collapsed="false">
      <c r="A722" s="16" t="n">
        <v>168</v>
      </c>
      <c r="B722" s="4" t="s">
        <v>588</v>
      </c>
      <c r="C722" s="4" t="s">
        <v>475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11" t="n">
        <f aca="false">SUM(F722:AJ722)</f>
        <v>0</v>
      </c>
      <c r="AL722" s="4" t="n">
        <v>32</v>
      </c>
      <c r="AM722" s="17" t="n">
        <f aca="false">PRODUCT(AK722:AL722)</f>
        <v>0</v>
      </c>
      <c r="AN722" s="29" t="n">
        <v>0</v>
      </c>
      <c r="AO722" s="8"/>
      <c r="AP722" s="4"/>
      <c r="AQ722" s="30"/>
      <c r="AR722" s="10"/>
      <c r="AS722" s="14"/>
      <c r="AT722" s="12"/>
      <c r="AU722" s="15" t="n">
        <f aca="false">AN722+AO722+AR722+AS722+AT722</f>
        <v>0</v>
      </c>
      <c r="AV722" s="15"/>
      <c r="AW722" s="15" t="n">
        <f aca="false">AP722+AR722+AS722+AT722+AV722+AZ722</f>
        <v>0</v>
      </c>
      <c r="AX722" s="15" t="n">
        <f aca="false">AU722-AW722+AV722+AZ722</f>
        <v>0</v>
      </c>
      <c r="AY722" s="15" t="n">
        <v>53.5</v>
      </c>
      <c r="AZ722" s="15" t="n">
        <f aca="false">AK722</f>
        <v>0</v>
      </c>
      <c r="BA722" s="15" t="n">
        <f aca="false">AY722+AZ722</f>
        <v>53.5</v>
      </c>
      <c r="BB722" s="15" t="n">
        <f aca="false">AM722-AW722</f>
        <v>0</v>
      </c>
      <c r="BC722" s="4"/>
      <c r="BD722" s="4"/>
    </row>
    <row r="723" customFormat="false" ht="15.75" hidden="false" customHeight="false" outlineLevel="0" collapsed="false">
      <c r="A723" s="16" t="n">
        <v>169</v>
      </c>
      <c r="B723" s="4" t="s">
        <v>589</v>
      </c>
      <c r="C723" s="4" t="s">
        <v>475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11" t="n">
        <f aca="false">SUM(F723:AJ723)</f>
        <v>0</v>
      </c>
      <c r="AL723" s="4" t="n">
        <v>32</v>
      </c>
      <c r="AM723" s="17" t="n">
        <f aca="false">PRODUCT(AK723:AL723)</f>
        <v>0</v>
      </c>
      <c r="AN723" s="29" t="n">
        <v>0</v>
      </c>
      <c r="AO723" s="8"/>
      <c r="AP723" s="4"/>
      <c r="AQ723" s="30"/>
      <c r="AR723" s="10"/>
      <c r="AS723" s="14"/>
      <c r="AT723" s="12"/>
      <c r="AU723" s="15" t="n">
        <f aca="false">AN723+AO723+AR723+AS723+AT723</f>
        <v>0</v>
      </c>
      <c r="AV723" s="15"/>
      <c r="AW723" s="15" t="n">
        <f aca="false">AP723+AR723+AS723+AT723+AV723+AZ723</f>
        <v>0</v>
      </c>
      <c r="AX723" s="15" t="n">
        <f aca="false">AU723-AW723+AV723+AZ723</f>
        <v>0</v>
      </c>
      <c r="AY723" s="15" t="n">
        <v>0</v>
      </c>
      <c r="AZ723" s="15" t="n">
        <f aca="false">AK723</f>
        <v>0</v>
      </c>
      <c r="BA723" s="15" t="n">
        <f aca="false">AY723+AZ723</f>
        <v>0</v>
      </c>
      <c r="BB723" s="15" t="n">
        <f aca="false">AM723-AW723</f>
        <v>0</v>
      </c>
      <c r="BC723" s="4" t="s">
        <v>30</v>
      </c>
      <c r="BD723" s="4" t="s">
        <v>590</v>
      </c>
    </row>
    <row r="724" customFormat="false" ht="15.75" hidden="false" customHeight="false" outlineLevel="0" collapsed="false">
      <c r="A724" s="16" t="n">
        <v>170</v>
      </c>
      <c r="B724" s="4" t="s">
        <v>591</v>
      </c>
      <c r="C724" s="4" t="s">
        <v>475</v>
      </c>
      <c r="D724" s="4" t="s">
        <v>592</v>
      </c>
      <c r="E724" s="4" t="s">
        <v>593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11" t="n">
        <f aca="false">SUM(F724:AJ724)</f>
        <v>0</v>
      </c>
      <c r="AL724" s="4" t="n">
        <v>32</v>
      </c>
      <c r="AM724" s="17" t="n">
        <f aca="false">PRODUCT(AK724:AL724)</f>
        <v>0</v>
      </c>
      <c r="AN724" s="29" t="n">
        <v>0</v>
      </c>
      <c r="AO724" s="8"/>
      <c r="AP724" s="4"/>
      <c r="AQ724" s="30"/>
      <c r="AR724" s="10"/>
      <c r="AS724" s="14"/>
      <c r="AT724" s="12"/>
      <c r="AU724" s="15" t="n">
        <f aca="false">AN724+AO724+AR724+AS724+AT724</f>
        <v>0</v>
      </c>
      <c r="AV724" s="15"/>
      <c r="AW724" s="15" t="n">
        <f aca="false">AP724+AR724+AS724+AT724+AV724+AZ724</f>
        <v>0</v>
      </c>
      <c r="AX724" s="15" t="n">
        <f aca="false">AU724-AW724+AV724+AZ724</f>
        <v>0</v>
      </c>
      <c r="AY724" s="15" t="n">
        <v>0</v>
      </c>
      <c r="AZ724" s="15" t="n">
        <f aca="false">AK724</f>
        <v>0</v>
      </c>
      <c r="BA724" s="15" t="n">
        <f aca="false">AY724+AZ724</f>
        <v>0</v>
      </c>
      <c r="BB724" s="15" t="n">
        <f aca="false">AM724-AW724</f>
        <v>0</v>
      </c>
      <c r="BC724" s="4"/>
      <c r="BD724" s="4"/>
    </row>
    <row r="725" customFormat="false" ht="15.75" hidden="false" customHeight="false" outlineLevel="0" collapsed="false">
      <c r="A725" s="16" t="n">
        <v>171</v>
      </c>
      <c r="B725" s="4" t="s">
        <v>597</v>
      </c>
      <c r="C725" s="4" t="s">
        <v>475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11" t="n">
        <f aca="false">SUM(F725:AJ725)</f>
        <v>0</v>
      </c>
      <c r="AL725" s="4" t="n">
        <v>32</v>
      </c>
      <c r="AM725" s="17" t="n">
        <f aca="false">PRODUCT(AK725:AL725)</f>
        <v>0</v>
      </c>
      <c r="AN725" s="29" t="n">
        <v>0</v>
      </c>
      <c r="AO725" s="8"/>
      <c r="AP725" s="4"/>
      <c r="AQ725" s="30"/>
      <c r="AR725" s="10"/>
      <c r="AS725" s="14"/>
      <c r="AT725" s="12"/>
      <c r="AU725" s="15" t="n">
        <f aca="false">AN725+AO725+AR725+AS725+AT725</f>
        <v>0</v>
      </c>
      <c r="AV725" s="15"/>
      <c r="AW725" s="15" t="n">
        <f aca="false">AP725+AR725+AS725+AT725+AV725+AZ725</f>
        <v>0</v>
      </c>
      <c r="AX725" s="15" t="n">
        <f aca="false">AU725-AW725+AV725+AZ725</f>
        <v>0</v>
      </c>
      <c r="AY725" s="15" t="n">
        <v>13</v>
      </c>
      <c r="AZ725" s="15" t="n">
        <f aca="false">AK725</f>
        <v>0</v>
      </c>
      <c r="BA725" s="15" t="n">
        <f aca="false">AY725+AZ725</f>
        <v>13</v>
      </c>
      <c r="BB725" s="15" t="n">
        <f aca="false">AM725-AW725</f>
        <v>0</v>
      </c>
      <c r="BC725" s="4"/>
      <c r="BD725" s="4"/>
    </row>
    <row r="726" customFormat="false" ht="15.75" hidden="false" customHeight="false" outlineLevel="0" collapsed="false">
      <c r="A726" s="16" t="n">
        <v>172</v>
      </c>
      <c r="B726" s="4" t="s">
        <v>598</v>
      </c>
      <c r="C726" s="4" t="s">
        <v>475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11" t="n">
        <f aca="false">SUM(F726:AJ726)</f>
        <v>0</v>
      </c>
      <c r="AL726" s="4" t="n">
        <v>32</v>
      </c>
      <c r="AM726" s="17" t="n">
        <f aca="false">PRODUCT(AK726:AL726)</f>
        <v>0</v>
      </c>
      <c r="AN726" s="29" t="n">
        <v>0</v>
      </c>
      <c r="AO726" s="8"/>
      <c r="AP726" s="4"/>
      <c r="AQ726" s="30"/>
      <c r="AR726" s="10"/>
      <c r="AS726" s="14"/>
      <c r="AT726" s="12"/>
      <c r="AU726" s="15" t="n">
        <f aca="false">AN726+AO726+AR726+AS726+AT726</f>
        <v>0</v>
      </c>
      <c r="AV726" s="15"/>
      <c r="AW726" s="15" t="n">
        <f aca="false">AP726+AR726+AS726+AT726+AV726+AZ726</f>
        <v>0</v>
      </c>
      <c r="AX726" s="15" t="n">
        <f aca="false">AU726-AW726+AV726+AZ726</f>
        <v>0</v>
      </c>
      <c r="AY726" s="15" t="n">
        <v>0</v>
      </c>
      <c r="AZ726" s="15" t="n">
        <f aca="false">AK726</f>
        <v>0</v>
      </c>
      <c r="BA726" s="15" t="n">
        <f aca="false">AY726+AZ726</f>
        <v>0</v>
      </c>
      <c r="BB726" s="15" t="n">
        <f aca="false">AM726-AW726</f>
        <v>0</v>
      </c>
      <c r="BC726" s="4"/>
      <c r="BD726" s="4"/>
    </row>
    <row r="727" customFormat="false" ht="15.75" hidden="false" customHeight="false" outlineLevel="0" collapsed="false">
      <c r="A727" s="16" t="n">
        <v>173</v>
      </c>
      <c r="B727" s="4" t="s">
        <v>599</v>
      </c>
      <c r="C727" s="4" t="s">
        <v>475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11" t="n">
        <f aca="false">SUM(F727:AJ727)</f>
        <v>0</v>
      </c>
      <c r="AL727" s="4" t="n">
        <v>32</v>
      </c>
      <c r="AM727" s="17" t="n">
        <f aca="false">PRODUCT(AK727:AL727)</f>
        <v>0</v>
      </c>
      <c r="AN727" s="29" t="n">
        <v>0</v>
      </c>
      <c r="AO727" s="8"/>
      <c r="AP727" s="4"/>
      <c r="AQ727" s="30"/>
      <c r="AR727" s="10"/>
      <c r="AS727" s="14"/>
      <c r="AT727" s="12"/>
      <c r="AU727" s="15" t="n">
        <f aca="false">AN727+AO727+AR727+AS727+AT727</f>
        <v>0</v>
      </c>
      <c r="AV727" s="15"/>
      <c r="AW727" s="15" t="n">
        <f aca="false">AP727+AR727+AS727+AT727+AV727+AZ727</f>
        <v>0</v>
      </c>
      <c r="AX727" s="15" t="n">
        <f aca="false">AU727-AW727+AV727+AZ727</f>
        <v>0</v>
      </c>
      <c r="AY727" s="15" t="n">
        <v>0</v>
      </c>
      <c r="AZ727" s="15" t="n">
        <f aca="false">AK727</f>
        <v>0</v>
      </c>
      <c r="BA727" s="15" t="n">
        <f aca="false">AY727+AZ727</f>
        <v>0</v>
      </c>
      <c r="BB727" s="15" t="n">
        <f aca="false">AM727-AW727</f>
        <v>0</v>
      </c>
      <c r="BC727" s="4"/>
      <c r="BD727" s="4"/>
    </row>
    <row r="728" customFormat="false" ht="15.75" hidden="false" customHeight="false" outlineLevel="0" collapsed="false">
      <c r="A728" s="16" t="n">
        <v>174</v>
      </c>
      <c r="B728" s="4" t="s">
        <v>600</v>
      </c>
      <c r="C728" s="4" t="s">
        <v>475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11" t="n">
        <f aca="false">SUM(F728:AJ728)</f>
        <v>0</v>
      </c>
      <c r="AL728" s="4" t="n">
        <v>32</v>
      </c>
      <c r="AM728" s="17" t="n">
        <f aca="false">PRODUCT(AK728:AL728)</f>
        <v>0</v>
      </c>
      <c r="AN728" s="29" t="n">
        <v>0</v>
      </c>
      <c r="AO728" s="8"/>
      <c r="AP728" s="4"/>
      <c r="AQ728" s="30"/>
      <c r="AR728" s="10"/>
      <c r="AS728" s="14"/>
      <c r="AT728" s="12"/>
      <c r="AU728" s="15" t="n">
        <f aca="false">AN728+AO728+AR728+AS728+AT728</f>
        <v>0</v>
      </c>
      <c r="AV728" s="15"/>
      <c r="AW728" s="15" t="n">
        <f aca="false">AP728+AR728+AS728+AT728+AV728+AZ728</f>
        <v>0</v>
      </c>
      <c r="AX728" s="15" t="n">
        <f aca="false">AU728-AW728+AV728+AZ728</f>
        <v>0</v>
      </c>
      <c r="AY728" s="15" t="n">
        <v>0</v>
      </c>
      <c r="AZ728" s="15" t="n">
        <f aca="false">AK728</f>
        <v>0</v>
      </c>
      <c r="BA728" s="15" t="n">
        <f aca="false">AY728+AZ728</f>
        <v>0</v>
      </c>
      <c r="BB728" s="15" t="n">
        <f aca="false">AM728-AW728</f>
        <v>0</v>
      </c>
      <c r="BC728" s="4"/>
      <c r="BD728" s="4"/>
    </row>
    <row r="729" customFormat="false" ht="15.75" hidden="false" customHeight="false" outlineLevel="0" collapsed="false">
      <c r="A729" s="16" t="n">
        <v>175</v>
      </c>
      <c r="B729" s="4" t="s">
        <v>601</v>
      </c>
      <c r="C729" s="4" t="s">
        <v>475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11" t="n">
        <f aca="false">SUM(F729:AJ729)</f>
        <v>0</v>
      </c>
      <c r="AL729" s="4" t="n">
        <v>32</v>
      </c>
      <c r="AM729" s="17" t="n">
        <f aca="false">PRODUCT(AK729:AL729)</f>
        <v>0</v>
      </c>
      <c r="AN729" s="29" t="n">
        <v>0</v>
      </c>
      <c r="AO729" s="8"/>
      <c r="AP729" s="4"/>
      <c r="AQ729" s="30"/>
      <c r="AR729" s="10"/>
      <c r="AS729" s="14"/>
      <c r="AT729" s="12"/>
      <c r="AU729" s="15" t="n">
        <f aca="false">AN729+AO729+AR729+AS729+AT729</f>
        <v>0</v>
      </c>
      <c r="AV729" s="15"/>
      <c r="AW729" s="15" t="n">
        <f aca="false">AP729+AR729+AS729+AT729+AV729+AZ729</f>
        <v>0</v>
      </c>
      <c r="AX729" s="15" t="n">
        <f aca="false">AU729-AW729+AV729+AZ729</f>
        <v>0</v>
      </c>
      <c r="AY729" s="15" t="n">
        <v>44.5</v>
      </c>
      <c r="AZ729" s="15" t="n">
        <f aca="false">AK729</f>
        <v>0</v>
      </c>
      <c r="BA729" s="15" t="n">
        <f aca="false">AY729+AZ729</f>
        <v>44.5</v>
      </c>
      <c r="BB729" s="15" t="n">
        <f aca="false">AM729-AW729</f>
        <v>0</v>
      </c>
      <c r="BC729" s="4"/>
      <c r="BD729" s="4"/>
    </row>
    <row r="730" customFormat="false" ht="15.75" hidden="false" customHeight="false" outlineLevel="0" collapsed="false">
      <c r="A730" s="16" t="n">
        <v>176</v>
      </c>
      <c r="B730" s="4" t="s">
        <v>602</v>
      </c>
      <c r="C730" s="4" t="s">
        <v>475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11" t="n">
        <f aca="false">SUM(F730:AJ730)</f>
        <v>0</v>
      </c>
      <c r="AL730" s="4" t="n">
        <v>32</v>
      </c>
      <c r="AM730" s="17" t="n">
        <f aca="false">PRODUCT(AK730:AL730)</f>
        <v>0</v>
      </c>
      <c r="AN730" s="29" t="n">
        <v>0</v>
      </c>
      <c r="AO730" s="8"/>
      <c r="AP730" s="4"/>
      <c r="AQ730" s="30"/>
      <c r="AR730" s="10"/>
      <c r="AS730" s="14"/>
      <c r="AT730" s="12"/>
      <c r="AU730" s="15" t="n">
        <f aca="false">AN730+AO730+AR730+AS730+AT730</f>
        <v>0</v>
      </c>
      <c r="AV730" s="15"/>
      <c r="AW730" s="15" t="n">
        <f aca="false">AP730+AR730+AS730+AT730+AV730+AZ730</f>
        <v>0</v>
      </c>
      <c r="AX730" s="15" t="n">
        <f aca="false">AU730-AW730+AV730+AZ730</f>
        <v>0</v>
      </c>
      <c r="AY730" s="15" t="n">
        <v>4.5</v>
      </c>
      <c r="AZ730" s="15" t="n">
        <f aca="false">AK730</f>
        <v>0</v>
      </c>
      <c r="BA730" s="15" t="n">
        <f aca="false">AY730+AZ730</f>
        <v>4.5</v>
      </c>
      <c r="BB730" s="15" t="n">
        <f aca="false">AM730-AW730</f>
        <v>0</v>
      </c>
      <c r="BC730" s="4"/>
      <c r="BD730" s="4"/>
    </row>
    <row r="731" customFormat="false" ht="15.75" hidden="false" customHeight="false" outlineLevel="0" collapsed="false">
      <c r="A731" s="16" t="n">
        <v>177</v>
      </c>
      <c r="B731" s="4" t="s">
        <v>604</v>
      </c>
      <c r="C731" s="4" t="s">
        <v>475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11" t="n">
        <f aca="false">SUM(F731:AJ731)</f>
        <v>0</v>
      </c>
      <c r="AL731" s="4" t="n">
        <v>32</v>
      </c>
      <c r="AM731" s="17" t="n">
        <f aca="false">PRODUCT(AK731:AL731)</f>
        <v>0</v>
      </c>
      <c r="AN731" s="29" t="n">
        <v>0</v>
      </c>
      <c r="AO731" s="8"/>
      <c r="AP731" s="4"/>
      <c r="AQ731" s="30"/>
      <c r="AR731" s="10"/>
      <c r="AS731" s="14"/>
      <c r="AT731" s="12"/>
      <c r="AU731" s="15" t="n">
        <f aca="false">AN731+AO731+AR731+AS731+AT731</f>
        <v>0</v>
      </c>
      <c r="AV731" s="15"/>
      <c r="AW731" s="15" t="n">
        <f aca="false">AP731+AR731+AS731+AT731+AV731+AZ731</f>
        <v>0</v>
      </c>
      <c r="AX731" s="15" t="n">
        <f aca="false">AU731-AW731+AV731+AZ731</f>
        <v>0</v>
      </c>
      <c r="AY731" s="15" t="n">
        <v>0</v>
      </c>
      <c r="AZ731" s="15" t="n">
        <f aca="false">AK731</f>
        <v>0</v>
      </c>
      <c r="BA731" s="15" t="n">
        <f aca="false">AY731+AZ731</f>
        <v>0</v>
      </c>
      <c r="BB731" s="15" t="n">
        <f aca="false">AM731-AW731</f>
        <v>0</v>
      </c>
      <c r="BC731" s="4"/>
      <c r="BD731" s="4"/>
    </row>
    <row r="732" customFormat="false" ht="15.75" hidden="false" customHeight="false" outlineLevel="0" collapsed="false">
      <c r="A732" s="16" t="n">
        <v>178</v>
      </c>
      <c r="B732" s="4" t="s">
        <v>605</v>
      </c>
      <c r="C732" s="4" t="s">
        <v>475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11" t="n">
        <f aca="false">SUM(F732:AJ732)</f>
        <v>0</v>
      </c>
      <c r="AL732" s="4" t="n">
        <v>32</v>
      </c>
      <c r="AM732" s="17" t="n">
        <f aca="false">PRODUCT(AK732:AL732)</f>
        <v>0</v>
      </c>
      <c r="AN732" s="29" t="n">
        <v>0</v>
      </c>
      <c r="AO732" s="8"/>
      <c r="AP732" s="4"/>
      <c r="AQ732" s="30"/>
      <c r="AR732" s="10"/>
      <c r="AS732" s="14"/>
      <c r="AT732" s="12"/>
      <c r="AU732" s="15" t="n">
        <f aca="false">AN732+AO732+AR732+AS732+AT732</f>
        <v>0</v>
      </c>
      <c r="AV732" s="15"/>
      <c r="AW732" s="15" t="n">
        <f aca="false">AP732+AR732+AS732+AT732+AV732+AZ732</f>
        <v>0</v>
      </c>
      <c r="AX732" s="15" t="n">
        <f aca="false">AU732-AW732+AV732+AZ732</f>
        <v>0</v>
      </c>
      <c r="AY732" s="15" t="n">
        <v>0</v>
      </c>
      <c r="AZ732" s="15" t="n">
        <f aca="false">AK732</f>
        <v>0</v>
      </c>
      <c r="BA732" s="15" t="n">
        <f aca="false">AY732+AZ732</f>
        <v>0</v>
      </c>
      <c r="BB732" s="15" t="n">
        <f aca="false">AM732-AW732</f>
        <v>0</v>
      </c>
      <c r="BC732" s="4"/>
      <c r="BD732" s="4"/>
    </row>
    <row r="733" customFormat="false" ht="15.75" hidden="false" customHeight="false" outlineLevel="0" collapsed="false">
      <c r="A733" s="16" t="n">
        <v>179</v>
      </c>
      <c r="B733" s="4" t="s">
        <v>607</v>
      </c>
      <c r="C733" s="4" t="s">
        <v>475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11" t="n">
        <f aca="false">SUM(F733:AJ733)</f>
        <v>0</v>
      </c>
      <c r="AL733" s="4" t="n">
        <v>32</v>
      </c>
      <c r="AM733" s="17" t="n">
        <f aca="false">PRODUCT(AK733:AL733)</f>
        <v>0</v>
      </c>
      <c r="AN733" s="29" t="n">
        <v>0</v>
      </c>
      <c r="AO733" s="8"/>
      <c r="AP733" s="4"/>
      <c r="AQ733" s="30"/>
      <c r="AR733" s="10"/>
      <c r="AS733" s="14"/>
      <c r="AT733" s="12"/>
      <c r="AU733" s="15" t="n">
        <f aca="false">AN733+AO733+AR733+AS733+AT733</f>
        <v>0</v>
      </c>
      <c r="AV733" s="15"/>
      <c r="AW733" s="15" t="n">
        <f aca="false">AP733+AR733+AS733+AT733+AV733+AZ733</f>
        <v>0</v>
      </c>
      <c r="AX733" s="15" t="n">
        <f aca="false">AU733-AW733+AV733+AZ733</f>
        <v>0</v>
      </c>
      <c r="AY733" s="15" t="n">
        <v>31</v>
      </c>
      <c r="AZ733" s="15" t="n">
        <f aca="false">AK733</f>
        <v>0</v>
      </c>
      <c r="BA733" s="15" t="n">
        <f aca="false">AY733+AZ733</f>
        <v>31</v>
      </c>
      <c r="BB733" s="15" t="n">
        <f aca="false">AM733-AW733</f>
        <v>0</v>
      </c>
      <c r="BC733" s="4"/>
      <c r="BD733" s="4"/>
    </row>
    <row r="734" customFormat="false" ht="15.75" hidden="false" customHeight="false" outlineLevel="0" collapsed="false">
      <c r="A734" s="16" t="n">
        <v>180</v>
      </c>
      <c r="B734" s="4" t="s">
        <v>608</v>
      </c>
      <c r="C734" s="4" t="s">
        <v>475</v>
      </c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11" t="n">
        <f aca="false">SUM(F734:AJ734)</f>
        <v>0</v>
      </c>
      <c r="AL734" s="4" t="n">
        <v>32</v>
      </c>
      <c r="AM734" s="17" t="n">
        <f aca="false">PRODUCT(AK734:AL734)</f>
        <v>0</v>
      </c>
      <c r="AN734" s="29" t="n">
        <v>0</v>
      </c>
      <c r="AO734" s="8"/>
      <c r="AP734" s="4"/>
      <c r="AQ734" s="30"/>
      <c r="AR734" s="10"/>
      <c r="AS734" s="14"/>
      <c r="AT734" s="12"/>
      <c r="AU734" s="15" t="n">
        <f aca="false">AN734+AO734+AR734+AS734+AT734</f>
        <v>0</v>
      </c>
      <c r="AV734" s="15"/>
      <c r="AW734" s="15" t="n">
        <f aca="false">AP734+AR734+AS734+AT734+AV734+AZ734</f>
        <v>0</v>
      </c>
      <c r="AX734" s="15" t="n">
        <f aca="false">AU734-AW734+AV734+AZ734</f>
        <v>0</v>
      </c>
      <c r="AY734" s="15" t="n">
        <v>0</v>
      </c>
      <c r="AZ734" s="15" t="n">
        <f aca="false">AK734</f>
        <v>0</v>
      </c>
      <c r="BA734" s="15" t="n">
        <f aca="false">AY734+AZ734</f>
        <v>0</v>
      </c>
      <c r="BB734" s="15" t="n">
        <f aca="false">AM734-AW734</f>
        <v>0</v>
      </c>
      <c r="BC734" s="4"/>
      <c r="BD734" s="4"/>
    </row>
    <row r="735" customFormat="false" ht="15.75" hidden="false" customHeight="false" outlineLevel="0" collapsed="false">
      <c r="A735" s="16" t="n">
        <v>181</v>
      </c>
      <c r="B735" s="4" t="s">
        <v>609</v>
      </c>
      <c r="C735" s="4" t="s">
        <v>475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11" t="n">
        <f aca="false">SUM(F735:AJ735)</f>
        <v>0</v>
      </c>
      <c r="AL735" s="4" t="n">
        <v>32</v>
      </c>
      <c r="AM735" s="17" t="n">
        <f aca="false">PRODUCT(AK735:AL735)</f>
        <v>0</v>
      </c>
      <c r="AN735" s="29" t="n">
        <v>0</v>
      </c>
      <c r="AO735" s="8"/>
      <c r="AP735" s="4"/>
      <c r="AQ735" s="30"/>
      <c r="AR735" s="10"/>
      <c r="AS735" s="14"/>
      <c r="AT735" s="12"/>
      <c r="AU735" s="15" t="n">
        <f aca="false">AN735+AO735+AR735+AS735+AT735</f>
        <v>0</v>
      </c>
      <c r="AV735" s="15"/>
      <c r="AW735" s="15" t="n">
        <f aca="false">AP735+AR735+AS735+AT735+AV735+AZ735</f>
        <v>0</v>
      </c>
      <c r="AX735" s="15" t="n">
        <f aca="false">AU735-AW735+AV735+AZ735</f>
        <v>0</v>
      </c>
      <c r="AY735" s="15" t="n">
        <v>91</v>
      </c>
      <c r="AZ735" s="15" t="n">
        <f aca="false">AK735</f>
        <v>0</v>
      </c>
      <c r="BA735" s="15" t="n">
        <f aca="false">AY735+AZ735</f>
        <v>91</v>
      </c>
      <c r="BB735" s="15" t="n">
        <f aca="false">AM735-AW735</f>
        <v>0</v>
      </c>
      <c r="BC735" s="4"/>
      <c r="BD735" s="4"/>
    </row>
    <row r="736" customFormat="false" ht="15.75" hidden="false" customHeight="false" outlineLevel="0" collapsed="false">
      <c r="A736" s="16" t="n">
        <v>182</v>
      </c>
      <c r="B736" s="4" t="s">
        <v>610</v>
      </c>
      <c r="C736" s="4" t="s">
        <v>475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11" t="n">
        <f aca="false">SUM(F736:AJ736)</f>
        <v>0</v>
      </c>
      <c r="AL736" s="4" t="n">
        <v>32</v>
      </c>
      <c r="AM736" s="17" t="n">
        <f aca="false">PRODUCT(AK736:AL736)</f>
        <v>0</v>
      </c>
      <c r="AN736" s="29" t="n">
        <v>0</v>
      </c>
      <c r="AO736" s="8"/>
      <c r="AP736" s="4"/>
      <c r="AQ736" s="30"/>
      <c r="AR736" s="10"/>
      <c r="AS736" s="14"/>
      <c r="AT736" s="12"/>
      <c r="AU736" s="15" t="n">
        <f aca="false">AN736+AO736+AR736+AS736+AT736</f>
        <v>0</v>
      </c>
      <c r="AV736" s="15"/>
      <c r="AW736" s="15" t="n">
        <f aca="false">AP736+AR736+AS736+AT736+AV736+AZ736</f>
        <v>0</v>
      </c>
      <c r="AX736" s="15" t="n">
        <f aca="false">AU736-AW736+AV736+AZ736</f>
        <v>0</v>
      </c>
      <c r="AY736" s="15" t="n">
        <v>0</v>
      </c>
      <c r="AZ736" s="15" t="n">
        <f aca="false">AK736</f>
        <v>0</v>
      </c>
      <c r="BA736" s="15" t="n">
        <f aca="false">AY736+AZ736</f>
        <v>0</v>
      </c>
      <c r="BB736" s="15" t="n">
        <f aca="false">AM736-AW736</f>
        <v>0</v>
      </c>
      <c r="BC736" s="4"/>
      <c r="BD736" s="4"/>
    </row>
    <row r="737" customFormat="false" ht="15.75" hidden="false" customHeight="false" outlineLevel="0" collapsed="false">
      <c r="A737" s="16" t="n">
        <v>183</v>
      </c>
      <c r="B737" s="4" t="s">
        <v>611</v>
      </c>
      <c r="C737" s="4" t="s">
        <v>475</v>
      </c>
      <c r="D737" s="4" t="n">
        <v>11169813</v>
      </c>
      <c r="E737" s="4" t="s">
        <v>612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11" t="n">
        <f aca="false">SUM(F737:AJ737)</f>
        <v>0</v>
      </c>
      <c r="AL737" s="4" t="n">
        <v>32</v>
      </c>
      <c r="AM737" s="17" t="n">
        <f aca="false">PRODUCT(AK737:AL737)</f>
        <v>0</v>
      </c>
      <c r="AN737" s="29" t="n">
        <v>0</v>
      </c>
      <c r="AO737" s="8"/>
      <c r="AP737" s="4"/>
      <c r="AQ737" s="30"/>
      <c r="AR737" s="10"/>
      <c r="AS737" s="14"/>
      <c r="AT737" s="12"/>
      <c r="AU737" s="15" t="n">
        <f aca="false">AN737+AO737+AR737+AS737+AT737</f>
        <v>0</v>
      </c>
      <c r="AV737" s="15"/>
      <c r="AW737" s="15" t="n">
        <f aca="false">AP737+AR737+AS737+AT737+AV737+AZ737</f>
        <v>0</v>
      </c>
      <c r="AX737" s="15" t="n">
        <f aca="false">AU737-AW737+AV737+AZ737</f>
        <v>0</v>
      </c>
      <c r="AY737" s="15" t="n">
        <v>27</v>
      </c>
      <c r="AZ737" s="15" t="n">
        <f aca="false">AK737</f>
        <v>0</v>
      </c>
      <c r="BA737" s="15" t="n">
        <f aca="false">AY737+AZ737</f>
        <v>27</v>
      </c>
      <c r="BB737" s="15" t="n">
        <f aca="false">AM737-AW737</f>
        <v>0</v>
      </c>
      <c r="BC737" s="4"/>
      <c r="BD737" s="4"/>
    </row>
    <row r="738" customFormat="false" ht="15.75" hidden="false" customHeight="false" outlineLevel="0" collapsed="false">
      <c r="A738" s="16" t="n">
        <v>184</v>
      </c>
      <c r="B738" s="23" t="s">
        <v>615</v>
      </c>
      <c r="C738" s="4" t="s">
        <v>475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11" t="n">
        <f aca="false">SUM(F738:AJ738)</f>
        <v>0</v>
      </c>
      <c r="AL738" s="4" t="n">
        <v>32</v>
      </c>
      <c r="AM738" s="17" t="n">
        <f aca="false">PRODUCT(AK738:AL738)</f>
        <v>0</v>
      </c>
      <c r="AN738" s="29" t="n">
        <v>0</v>
      </c>
      <c r="AO738" s="8"/>
      <c r="AP738" s="4"/>
      <c r="AQ738" s="30"/>
      <c r="AR738" s="10"/>
      <c r="AS738" s="14"/>
      <c r="AT738" s="24"/>
      <c r="AU738" s="15" t="n">
        <f aca="false">AN738+AO738+AR738+AS738+AT738</f>
        <v>0</v>
      </c>
      <c r="AV738" s="15"/>
      <c r="AW738" s="15" t="n">
        <f aca="false">AP738+AR738+AS738+AT738+AV738+AZ738</f>
        <v>0</v>
      </c>
      <c r="AX738" s="15" t="n">
        <f aca="false">AU738-AW738+AV738+AZ738</f>
        <v>0</v>
      </c>
      <c r="AY738" s="15" t="n">
        <v>29</v>
      </c>
      <c r="AZ738" s="15" t="n">
        <f aca="false">AK738</f>
        <v>0</v>
      </c>
      <c r="BA738" s="15" t="n">
        <f aca="false">AY738+AZ738</f>
        <v>29</v>
      </c>
      <c r="BB738" s="15" t="n">
        <f aca="false">AM738-AW738</f>
        <v>0</v>
      </c>
      <c r="BC738" s="4" t="s">
        <v>67</v>
      </c>
      <c r="BD738" s="31" t="s">
        <v>616</v>
      </c>
    </row>
    <row r="739" customFormat="false" ht="15.75" hidden="false" customHeight="false" outlineLevel="0" collapsed="false">
      <c r="A739" s="16" t="n">
        <v>185</v>
      </c>
      <c r="B739" s="4" t="s">
        <v>617</v>
      </c>
      <c r="C739" s="4" t="s">
        <v>475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11" t="n">
        <f aca="false">SUM(F739:AJ739)</f>
        <v>0</v>
      </c>
      <c r="AL739" s="4" t="n">
        <v>32</v>
      </c>
      <c r="AM739" s="17" t="n">
        <f aca="false">PRODUCT(AK739:AL739)</f>
        <v>0</v>
      </c>
      <c r="AN739" s="29" t="n">
        <v>0</v>
      </c>
      <c r="AO739" s="8"/>
      <c r="AP739" s="4"/>
      <c r="AQ739" s="30"/>
      <c r="AR739" s="10"/>
      <c r="AS739" s="14"/>
      <c r="AT739" s="12"/>
      <c r="AU739" s="15" t="n">
        <f aca="false">AN739+AO739+AR739+AS739+AT739</f>
        <v>0</v>
      </c>
      <c r="AV739" s="15"/>
      <c r="AW739" s="15" t="n">
        <f aca="false">AP739+AR739+AS739+AT739+AV739+AZ739</f>
        <v>0</v>
      </c>
      <c r="AX739" s="15" t="n">
        <f aca="false">AU739-AW739+AV739+AZ739</f>
        <v>0</v>
      </c>
      <c r="AY739" s="15" t="n">
        <v>0</v>
      </c>
      <c r="AZ739" s="15" t="n">
        <f aca="false">AK739</f>
        <v>0</v>
      </c>
      <c r="BA739" s="15" t="n">
        <f aca="false">AY739+AZ739</f>
        <v>0</v>
      </c>
      <c r="BB739" s="15" t="n">
        <f aca="false">AM739-AW739</f>
        <v>0</v>
      </c>
      <c r="BC739" s="4" t="s">
        <v>30</v>
      </c>
      <c r="BD739" s="4" t="s">
        <v>618</v>
      </c>
    </row>
    <row r="740" customFormat="false" ht="15.75" hidden="false" customHeight="false" outlineLevel="0" collapsed="false">
      <c r="A740" s="16" t="n">
        <v>186</v>
      </c>
      <c r="B740" s="4" t="s">
        <v>621</v>
      </c>
      <c r="C740" s="4" t="s">
        <v>475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11" t="n">
        <f aca="false">SUM(F740:AJ740)</f>
        <v>0</v>
      </c>
      <c r="AL740" s="4" t="n">
        <v>32</v>
      </c>
      <c r="AM740" s="17" t="n">
        <f aca="false">PRODUCT(AK740:AL740)</f>
        <v>0</v>
      </c>
      <c r="AN740" s="29" t="n">
        <v>0</v>
      </c>
      <c r="AO740" s="8"/>
      <c r="AP740" s="4"/>
      <c r="AQ740" s="30"/>
      <c r="AR740" s="10"/>
      <c r="AS740" s="14"/>
      <c r="AT740" s="12"/>
      <c r="AU740" s="15" t="n">
        <f aca="false">AN740+AO740+AR740+AS740+AT740</f>
        <v>0</v>
      </c>
      <c r="AV740" s="15"/>
      <c r="AW740" s="15" t="n">
        <f aca="false">AP740+AR740+AS740+AT740+AV740+AZ740</f>
        <v>0</v>
      </c>
      <c r="AX740" s="15" t="n">
        <f aca="false">AU740-AW740+AV740+AZ740</f>
        <v>0</v>
      </c>
      <c r="AY740" s="15" t="n">
        <v>4</v>
      </c>
      <c r="AZ740" s="15" t="n">
        <f aca="false">AK740</f>
        <v>0</v>
      </c>
      <c r="BA740" s="15" t="n">
        <f aca="false">AY740+AZ740</f>
        <v>4</v>
      </c>
      <c r="BB740" s="15" t="n">
        <f aca="false">AM740-AW740</f>
        <v>0</v>
      </c>
      <c r="BC740" s="4"/>
      <c r="BD740" s="4"/>
    </row>
    <row r="741" customFormat="false" ht="15.75" hidden="false" customHeight="false" outlineLevel="0" collapsed="false">
      <c r="A741" s="16" t="n">
        <v>187</v>
      </c>
      <c r="B741" s="4" t="s">
        <v>623</v>
      </c>
      <c r="C741" s="4" t="s">
        <v>475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11" t="n">
        <f aca="false">SUM(F741:AJ741)</f>
        <v>0</v>
      </c>
      <c r="AL741" s="4" t="n">
        <v>32</v>
      </c>
      <c r="AM741" s="17" t="n">
        <f aca="false">PRODUCT(AK741:AL741)</f>
        <v>0</v>
      </c>
      <c r="AN741" s="29" t="n">
        <v>0</v>
      </c>
      <c r="AO741" s="8"/>
      <c r="AP741" s="4"/>
      <c r="AQ741" s="30"/>
      <c r="AR741" s="10"/>
      <c r="AS741" s="14"/>
      <c r="AT741" s="12"/>
      <c r="AU741" s="15" t="n">
        <f aca="false">AN741+AO741+AR741+AS741+AT741</f>
        <v>0</v>
      </c>
      <c r="AV741" s="15"/>
      <c r="AW741" s="15" t="n">
        <f aca="false">AP741+AR741+AS741+AT741+AV741+AZ741</f>
        <v>0</v>
      </c>
      <c r="AX741" s="15" t="n">
        <f aca="false">AU741-AW741+AV741+AZ741</f>
        <v>0</v>
      </c>
      <c r="AY741" s="15" t="n">
        <v>0</v>
      </c>
      <c r="AZ741" s="15" t="n">
        <f aca="false">AK741</f>
        <v>0</v>
      </c>
      <c r="BA741" s="15" t="n">
        <f aca="false">AY741+AZ741</f>
        <v>0</v>
      </c>
      <c r="BB741" s="15" t="n">
        <f aca="false">AM741-AW741</f>
        <v>0</v>
      </c>
      <c r="BC741" s="4"/>
      <c r="BD741" s="4"/>
    </row>
    <row r="742" customFormat="false" ht="15.75" hidden="false" customHeight="false" outlineLevel="0" collapsed="false">
      <c r="A742" s="16" t="n">
        <v>188</v>
      </c>
      <c r="B742" s="4" t="s">
        <v>626</v>
      </c>
      <c r="C742" s="4" t="s">
        <v>475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11" t="n">
        <f aca="false">SUM(F742:AJ742)</f>
        <v>0</v>
      </c>
      <c r="AL742" s="4" t="n">
        <v>32</v>
      </c>
      <c r="AM742" s="17" t="n">
        <f aca="false">PRODUCT(AK742:AL742)</f>
        <v>0</v>
      </c>
      <c r="AN742" s="29" t="n">
        <v>0</v>
      </c>
      <c r="AO742" s="8"/>
      <c r="AP742" s="4"/>
      <c r="AQ742" s="30"/>
      <c r="AR742" s="10"/>
      <c r="AS742" s="14"/>
      <c r="AT742" s="12"/>
      <c r="AU742" s="15" t="n">
        <f aca="false">AN742+AO742+AR742+AS742+AT742</f>
        <v>0</v>
      </c>
      <c r="AV742" s="15"/>
      <c r="AW742" s="15" t="n">
        <f aca="false">AP742+AR742+AS742+AT742+AV742+AZ742</f>
        <v>0</v>
      </c>
      <c r="AX742" s="15" t="n">
        <f aca="false">AU742-AW742+AV742+AZ742</f>
        <v>0</v>
      </c>
      <c r="AY742" s="15" t="n">
        <v>6</v>
      </c>
      <c r="AZ742" s="15" t="n">
        <f aca="false">AK742</f>
        <v>0</v>
      </c>
      <c r="BA742" s="15" t="n">
        <f aca="false">AY742+AZ742</f>
        <v>6</v>
      </c>
      <c r="BB742" s="15" t="n">
        <f aca="false">AM742-AW742</f>
        <v>0</v>
      </c>
      <c r="BC742" s="4"/>
      <c r="BD742" s="4"/>
    </row>
    <row r="743" customFormat="false" ht="15.75" hidden="false" customHeight="false" outlineLevel="0" collapsed="false">
      <c r="A743" s="16" t="n">
        <v>189</v>
      </c>
      <c r="B743" s="4" t="s">
        <v>608</v>
      </c>
      <c r="C743" s="4" t="s">
        <v>475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11" t="n">
        <f aca="false">SUM(F743:AJ743)</f>
        <v>0</v>
      </c>
      <c r="AL743" s="4" t="n">
        <v>32</v>
      </c>
      <c r="AM743" s="17" t="n">
        <f aca="false">PRODUCT(AK743:AL743)</f>
        <v>0</v>
      </c>
      <c r="AN743" s="29" t="n">
        <v>0</v>
      </c>
      <c r="AO743" s="8"/>
      <c r="AP743" s="4"/>
      <c r="AQ743" s="30"/>
      <c r="AR743" s="10"/>
      <c r="AS743" s="14"/>
      <c r="AT743" s="12"/>
      <c r="AU743" s="15" t="n">
        <f aca="false">AN743+AO743+AR743+AS743+AT743</f>
        <v>0</v>
      </c>
      <c r="AV743" s="15"/>
      <c r="AW743" s="15" t="n">
        <f aca="false">AP743+AR743+AS743+AT743+AV743+AZ743</f>
        <v>0</v>
      </c>
      <c r="AX743" s="15" t="n">
        <f aca="false">AU743-AW743+AV743+AZ743</f>
        <v>0</v>
      </c>
      <c r="AY743" s="15" t="n">
        <v>0</v>
      </c>
      <c r="AZ743" s="15" t="n">
        <f aca="false">AK743</f>
        <v>0</v>
      </c>
      <c r="BA743" s="15" t="n">
        <f aca="false">AY743+AZ743</f>
        <v>0</v>
      </c>
      <c r="BB743" s="15" t="n">
        <f aca="false">AM743-AW743</f>
        <v>0</v>
      </c>
      <c r="BC743" s="4"/>
      <c r="BD743" s="4"/>
    </row>
    <row r="744" customFormat="false" ht="15.75" hidden="false" customHeight="false" outlineLevel="0" collapsed="false">
      <c r="A744" s="16" t="n">
        <v>190</v>
      </c>
      <c r="B744" s="4" t="s">
        <v>627</v>
      </c>
      <c r="C744" s="4" t="s">
        <v>475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11" t="n">
        <f aca="false">SUM(F744:AJ744)</f>
        <v>0</v>
      </c>
      <c r="AL744" s="4" t="n">
        <v>32</v>
      </c>
      <c r="AM744" s="17" t="n">
        <f aca="false">PRODUCT(AK744:AL744)</f>
        <v>0</v>
      </c>
      <c r="AN744" s="29" t="n">
        <v>0</v>
      </c>
      <c r="AO744" s="8"/>
      <c r="AP744" s="4"/>
      <c r="AQ744" s="30"/>
      <c r="AR744" s="10"/>
      <c r="AS744" s="14"/>
      <c r="AT744" s="12"/>
      <c r="AU744" s="15" t="n">
        <f aca="false">AN744+AO744+AR744+AS744+AT744</f>
        <v>0</v>
      </c>
      <c r="AV744" s="15"/>
      <c r="AW744" s="15" t="n">
        <f aca="false">AP744+AR744+AS744+AT744+AV744+AZ744</f>
        <v>0</v>
      </c>
      <c r="AX744" s="15" t="n">
        <f aca="false">AU744-AW744+AV744+AZ744</f>
        <v>0</v>
      </c>
      <c r="AY744" s="15" t="n">
        <v>60</v>
      </c>
      <c r="AZ744" s="15" t="n">
        <f aca="false">AK744</f>
        <v>0</v>
      </c>
      <c r="BA744" s="15" t="n">
        <f aca="false">AY744+AZ744</f>
        <v>60</v>
      </c>
      <c r="BB744" s="15" t="n">
        <f aca="false">AM744-AW744</f>
        <v>0</v>
      </c>
      <c r="BC744" s="4"/>
      <c r="BD744" s="4"/>
    </row>
    <row r="745" customFormat="false" ht="15.75" hidden="false" customHeight="false" outlineLevel="0" collapsed="false">
      <c r="A745" s="16" t="n">
        <v>191</v>
      </c>
      <c r="B745" s="4" t="s">
        <v>628</v>
      </c>
      <c r="C745" s="4" t="s">
        <v>475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11" t="n">
        <f aca="false">SUM(F745:AJ745)</f>
        <v>0</v>
      </c>
      <c r="AL745" s="4" t="n">
        <v>32</v>
      </c>
      <c r="AM745" s="17" t="n">
        <f aca="false">PRODUCT(AK745:AL745)</f>
        <v>0</v>
      </c>
      <c r="AN745" s="29" t="n">
        <v>0</v>
      </c>
      <c r="AO745" s="8"/>
      <c r="AP745" s="4"/>
      <c r="AQ745" s="30"/>
      <c r="AR745" s="10"/>
      <c r="AS745" s="14"/>
      <c r="AT745" s="12"/>
      <c r="AU745" s="15" t="n">
        <f aca="false">AN745+AO745+AR745+AS745+AT745</f>
        <v>0</v>
      </c>
      <c r="AV745" s="15"/>
      <c r="AW745" s="15" t="n">
        <f aca="false">AP745+AR745+AS745+AT745+AV745+AZ745</f>
        <v>0</v>
      </c>
      <c r="AX745" s="15" t="n">
        <f aca="false">AU745-AW745+AV745+AZ745</f>
        <v>0</v>
      </c>
      <c r="AY745" s="15" t="n">
        <v>8.5</v>
      </c>
      <c r="AZ745" s="15" t="n">
        <f aca="false">AK745</f>
        <v>0</v>
      </c>
      <c r="BA745" s="15" t="n">
        <f aca="false">AY745+AZ745</f>
        <v>8.5</v>
      </c>
      <c r="BB745" s="15" t="n">
        <f aca="false">AM745-AW745</f>
        <v>0</v>
      </c>
      <c r="BC745" s="4"/>
      <c r="BD745" s="4"/>
    </row>
    <row r="746" customFormat="false" ht="15.75" hidden="false" customHeight="false" outlineLevel="0" collapsed="false">
      <c r="A746" s="16" t="n">
        <v>192</v>
      </c>
      <c r="B746" s="4" t="s">
        <v>629</v>
      </c>
      <c r="C746" s="4" t="s">
        <v>475</v>
      </c>
      <c r="D746" s="4"/>
      <c r="E746" s="4"/>
      <c r="F746" s="4" t="n">
        <v>2.5</v>
      </c>
      <c r="G746" s="4" t="n">
        <v>2</v>
      </c>
      <c r="H746" s="4" t="n">
        <v>2.5</v>
      </c>
      <c r="I746" s="4" t="n">
        <v>2.5</v>
      </c>
      <c r="J746" s="4" t="n">
        <v>2</v>
      </c>
      <c r="K746" s="4" t="n">
        <v>2</v>
      </c>
      <c r="L746" s="4" t="n">
        <v>2.5</v>
      </c>
      <c r="M746" s="4" t="n">
        <v>2</v>
      </c>
      <c r="N746" s="4" t="n">
        <v>2.5</v>
      </c>
      <c r="O746" s="4" t="n">
        <v>2</v>
      </c>
      <c r="P746" s="4" t="n">
        <v>1.5</v>
      </c>
      <c r="Q746" s="4" t="n">
        <v>2</v>
      </c>
      <c r="R746" s="4" t="n">
        <v>1.5</v>
      </c>
      <c r="S746" s="4" t="n">
        <v>2</v>
      </c>
      <c r="T746" s="4" t="n">
        <v>2</v>
      </c>
      <c r="U746" s="4" t="n">
        <v>2</v>
      </c>
      <c r="V746" s="4" t="n">
        <v>1.5</v>
      </c>
      <c r="W746" s="4" t="n">
        <v>2</v>
      </c>
      <c r="X746" s="4" t="n">
        <v>2</v>
      </c>
      <c r="Y746" s="4" t="n">
        <v>2</v>
      </c>
      <c r="Z746" s="4" t="n">
        <v>1.5</v>
      </c>
      <c r="AA746" s="4" t="n">
        <v>1</v>
      </c>
      <c r="AB746" s="4" t="n">
        <v>1.5</v>
      </c>
      <c r="AC746" s="4"/>
      <c r="AD746" s="4" t="n">
        <v>2</v>
      </c>
      <c r="AE746" s="4" t="n">
        <v>1.5</v>
      </c>
      <c r="AF746" s="4" t="n">
        <v>1.5</v>
      </c>
      <c r="AG746" s="4" t="n">
        <v>1.5</v>
      </c>
      <c r="AH746" s="4" t="n">
        <v>2</v>
      </c>
      <c r="AI746" s="4" t="n">
        <v>1.5</v>
      </c>
      <c r="AJ746" s="4"/>
      <c r="AK746" s="11" t="n">
        <f aca="false">SUM(F746:AJ746)</f>
        <v>55</v>
      </c>
      <c r="AL746" s="4" t="n">
        <v>32</v>
      </c>
      <c r="AM746" s="17" t="n">
        <f aca="false">PRODUCT(AK746:AL746)</f>
        <v>1760</v>
      </c>
      <c r="AN746" s="29" t="n">
        <v>10833</v>
      </c>
      <c r="AO746" s="39"/>
      <c r="AP746" s="63" t="n">
        <v>1760</v>
      </c>
      <c r="AQ746" s="30"/>
      <c r="AR746" s="10"/>
      <c r="AS746" s="14"/>
      <c r="AT746" s="12"/>
      <c r="AU746" s="15" t="n">
        <f aca="false">AN746+AO746+AR746+AS746+AT746</f>
        <v>10833</v>
      </c>
      <c r="AV746" s="15" t="n">
        <v>100</v>
      </c>
      <c r="AW746" s="15" t="n">
        <v>1760</v>
      </c>
      <c r="AX746" s="15" t="n">
        <f aca="false">AU746-AW746+AV746+AZ746</f>
        <v>9228</v>
      </c>
      <c r="AY746" s="15" t="n">
        <v>281.5</v>
      </c>
      <c r="AZ746" s="15" t="n">
        <f aca="false">AK746</f>
        <v>55</v>
      </c>
      <c r="BA746" s="15" t="n">
        <f aca="false">AY746+AZ746</f>
        <v>336.5</v>
      </c>
      <c r="BB746" s="15" t="n">
        <f aca="false">AM746-AW746</f>
        <v>0</v>
      </c>
      <c r="BC746" s="4"/>
      <c r="BD746" s="4"/>
    </row>
    <row r="747" customFormat="false" ht="15.75" hidden="false" customHeight="false" outlineLevel="0" collapsed="false">
      <c r="A747" s="16" t="n">
        <v>193</v>
      </c>
      <c r="B747" s="4" t="s">
        <v>630</v>
      </c>
      <c r="C747" s="4" t="s">
        <v>475</v>
      </c>
      <c r="D747" s="4"/>
      <c r="E747" s="4"/>
      <c r="F747" s="4" t="n">
        <v>4</v>
      </c>
      <c r="G747" s="4" t="n">
        <v>4</v>
      </c>
      <c r="H747" s="4" t="n">
        <v>6</v>
      </c>
      <c r="I747" s="4" t="n">
        <v>6</v>
      </c>
      <c r="J747" s="4" t="n">
        <v>6</v>
      </c>
      <c r="K747" s="4" t="n">
        <v>6</v>
      </c>
      <c r="L747" s="4" t="n">
        <v>6</v>
      </c>
      <c r="M747" s="4" t="n">
        <v>6</v>
      </c>
      <c r="N747" s="4" t="n">
        <v>4</v>
      </c>
      <c r="O747" s="4" t="n">
        <v>6</v>
      </c>
      <c r="P747" s="4" t="n">
        <v>6</v>
      </c>
      <c r="Q747" s="4" t="n">
        <v>4</v>
      </c>
      <c r="R747" s="4" t="n">
        <v>4</v>
      </c>
      <c r="S747" s="4" t="n">
        <v>3</v>
      </c>
      <c r="T747" s="4" t="n">
        <v>4</v>
      </c>
      <c r="U747" s="4" t="n">
        <v>4.5</v>
      </c>
      <c r="V747" s="4" t="n">
        <v>5</v>
      </c>
      <c r="W747" s="4" t="n">
        <v>5</v>
      </c>
      <c r="X747" s="4" t="n">
        <v>3</v>
      </c>
      <c r="Y747" s="4" t="n">
        <v>4.5</v>
      </c>
      <c r="Z747" s="4" t="n">
        <v>5</v>
      </c>
      <c r="AA747" s="4" t="n">
        <v>5</v>
      </c>
      <c r="AB747" s="4" t="n">
        <v>5</v>
      </c>
      <c r="AC747" s="4" t="n">
        <v>4.5</v>
      </c>
      <c r="AD747" s="4" t="n">
        <v>3</v>
      </c>
      <c r="AE747" s="4" t="n">
        <v>3</v>
      </c>
      <c r="AF747" s="4" t="n">
        <v>3</v>
      </c>
      <c r="AG747" s="4" t="n">
        <v>5</v>
      </c>
      <c r="AH747" s="4" t="n">
        <v>5</v>
      </c>
      <c r="AI747" s="4" t="n">
        <v>5</v>
      </c>
      <c r="AJ747" s="4" t="n">
        <v>5</v>
      </c>
      <c r="AK747" s="11" t="n">
        <f aca="false">SUM(F747:AJ747)</f>
        <v>145.5</v>
      </c>
      <c r="AL747" s="4" t="n">
        <v>32</v>
      </c>
      <c r="AM747" s="17" t="n">
        <f aca="false">PRODUCT(AK747:AL747)</f>
        <v>4656</v>
      </c>
      <c r="AN747" s="32" t="n">
        <v>25088</v>
      </c>
      <c r="AO747" s="39"/>
      <c r="AP747" s="63" t="n">
        <v>4656</v>
      </c>
      <c r="AQ747" s="36" t="n">
        <v>5433</v>
      </c>
      <c r="AR747" s="10"/>
      <c r="AS747" s="14"/>
      <c r="AT747" s="12"/>
      <c r="AU747" s="15" t="n">
        <f aca="false">AN747+AO747+AR747+AS747+AT747</f>
        <v>25088</v>
      </c>
      <c r="AV747" s="15"/>
      <c r="AW747" s="15" t="n">
        <v>4656</v>
      </c>
      <c r="AX747" s="15" t="n">
        <f aca="false">AU747-AW747+AV747+AZ747</f>
        <v>20577.5</v>
      </c>
      <c r="AY747" s="15" t="n">
        <v>612.5</v>
      </c>
      <c r="AZ747" s="15" t="n">
        <f aca="false">AK747</f>
        <v>145.5</v>
      </c>
      <c r="BA747" s="15" t="n">
        <f aca="false">AY747+AZ747</f>
        <v>758</v>
      </c>
      <c r="BB747" s="15" t="n">
        <f aca="false">AM747-AW747</f>
        <v>0</v>
      </c>
      <c r="BC747" s="4"/>
      <c r="BD747" s="4"/>
    </row>
    <row r="748" customFormat="false" ht="15.75" hidden="false" customHeight="false" outlineLevel="0" collapsed="false">
      <c r="A748" s="16" t="n">
        <v>194</v>
      </c>
      <c r="B748" s="4" t="s">
        <v>631</v>
      </c>
      <c r="C748" s="4" t="s">
        <v>475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11" t="n">
        <f aca="false">SUM(F748:AJ748)</f>
        <v>0</v>
      </c>
      <c r="AL748" s="4" t="n">
        <v>32</v>
      </c>
      <c r="AM748" s="17" t="n">
        <f aca="false">PRODUCT(AK748:AL748)</f>
        <v>0</v>
      </c>
      <c r="AN748" s="29" t="n">
        <v>0</v>
      </c>
      <c r="AO748" s="8"/>
      <c r="AP748" s="4"/>
      <c r="AQ748" s="30"/>
      <c r="AR748" s="10"/>
      <c r="AS748" s="14"/>
      <c r="AT748" s="12"/>
      <c r="AU748" s="15" t="n">
        <f aca="false">AN748+AO748+AR748+AS748+AT748</f>
        <v>0</v>
      </c>
      <c r="AV748" s="15"/>
      <c r="AW748" s="15" t="n">
        <f aca="false">AP748+AR748+AS748+AT748+AV748+AZ748</f>
        <v>0</v>
      </c>
      <c r="AX748" s="15" t="n">
        <f aca="false">AU748-AW748+AV748+AZ748</f>
        <v>0</v>
      </c>
      <c r="AY748" s="15" t="n">
        <v>83</v>
      </c>
      <c r="AZ748" s="15" t="n">
        <f aca="false">AK748</f>
        <v>0</v>
      </c>
      <c r="BA748" s="15" t="n">
        <f aca="false">AY748+AZ748</f>
        <v>83</v>
      </c>
      <c r="BB748" s="15" t="n">
        <f aca="false">AM748-AW748</f>
        <v>0</v>
      </c>
      <c r="BC748" s="4"/>
      <c r="BD748" s="4"/>
    </row>
    <row r="749" customFormat="false" ht="15.75" hidden="false" customHeight="false" outlineLevel="0" collapsed="false">
      <c r="A749" s="16" t="n">
        <v>195</v>
      </c>
      <c r="B749" s="4" t="s">
        <v>633</v>
      </c>
      <c r="C749" s="4" t="s">
        <v>475</v>
      </c>
      <c r="D749" s="4"/>
      <c r="E749" s="4"/>
      <c r="F749" s="4" t="n">
        <v>3.5</v>
      </c>
      <c r="G749" s="4" t="n">
        <v>3</v>
      </c>
      <c r="H749" s="4" t="n">
        <v>3.5</v>
      </c>
      <c r="I749" s="4" t="n">
        <v>4</v>
      </c>
      <c r="J749" s="4" t="n">
        <v>4</v>
      </c>
      <c r="K749" s="4" t="n">
        <v>4</v>
      </c>
      <c r="L749" s="4" t="n">
        <v>4</v>
      </c>
      <c r="M749" s="4" t="n">
        <v>4</v>
      </c>
      <c r="N749" s="4" t="n">
        <v>4</v>
      </c>
      <c r="O749" s="4" t="n">
        <v>3.5</v>
      </c>
      <c r="P749" s="4" t="n">
        <v>3</v>
      </c>
      <c r="Q749" s="4" t="n">
        <v>3</v>
      </c>
      <c r="R749" s="4" t="n">
        <v>4</v>
      </c>
      <c r="S749" s="4" t="n">
        <v>4</v>
      </c>
      <c r="T749" s="4" t="n">
        <v>3</v>
      </c>
      <c r="U749" s="4" t="n">
        <v>3</v>
      </c>
      <c r="V749" s="4" t="n">
        <v>4</v>
      </c>
      <c r="W749" s="4" t="n">
        <v>3</v>
      </c>
      <c r="X749" s="4" t="n">
        <v>3</v>
      </c>
      <c r="Y749" s="4" t="n">
        <v>4</v>
      </c>
      <c r="Z749" s="4" t="n">
        <v>4</v>
      </c>
      <c r="AA749" s="4" t="n">
        <v>3.5</v>
      </c>
      <c r="AB749" s="4" t="n">
        <v>3.5</v>
      </c>
      <c r="AC749" s="4" t="n">
        <v>4</v>
      </c>
      <c r="AD749" s="4" t="n">
        <v>4</v>
      </c>
      <c r="AE749" s="4" t="n">
        <v>4</v>
      </c>
      <c r="AF749" s="4" t="n">
        <v>5</v>
      </c>
      <c r="AG749" s="4" t="n">
        <v>3.5</v>
      </c>
      <c r="AH749" s="4" t="n">
        <v>3.5</v>
      </c>
      <c r="AI749" s="4" t="n">
        <v>4</v>
      </c>
      <c r="AJ749" s="4" t="n">
        <v>4.5</v>
      </c>
      <c r="AK749" s="11" t="n">
        <f aca="false">SUM(F749:AJ749)</f>
        <v>115</v>
      </c>
      <c r="AL749" s="4" t="n">
        <v>32</v>
      </c>
      <c r="AM749" s="17" t="n">
        <f aca="false">PRODUCT(AK749:AL749)</f>
        <v>3680</v>
      </c>
      <c r="AN749" s="29" t="n">
        <v>6499</v>
      </c>
      <c r="AO749" s="39"/>
      <c r="AP749" s="63" t="n">
        <v>2167</v>
      </c>
      <c r="AQ749" s="36"/>
      <c r="AR749" s="10"/>
      <c r="AS749" s="14"/>
      <c r="AT749" s="12" t="n">
        <v>2125</v>
      </c>
      <c r="AU749" s="15" t="n">
        <f aca="false">AN749+AO749+AR749+AS749+AT749</f>
        <v>8624</v>
      </c>
      <c r="AV749" s="15"/>
      <c r="AW749" s="15" t="n">
        <v>3680</v>
      </c>
      <c r="AX749" s="15" t="n">
        <f aca="false">AU749-AW749+AV749+AZ749</f>
        <v>5059</v>
      </c>
      <c r="AY749" s="15" t="n">
        <v>498</v>
      </c>
      <c r="AZ749" s="15" t="n">
        <f aca="false">AK749</f>
        <v>115</v>
      </c>
      <c r="BA749" s="15" t="n">
        <f aca="false">AY749+AZ749</f>
        <v>613</v>
      </c>
      <c r="BB749" s="15" t="n">
        <f aca="false">AM749-AW749</f>
        <v>0</v>
      </c>
      <c r="BC749" s="4"/>
      <c r="BD749" s="4"/>
    </row>
    <row r="750" customFormat="false" ht="15.75" hidden="false" customHeight="false" outlineLevel="0" collapsed="false">
      <c r="A750" s="16" t="n">
        <v>196</v>
      </c>
      <c r="B750" s="4" t="s">
        <v>637</v>
      </c>
      <c r="C750" s="4" t="s">
        <v>475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11" t="n">
        <f aca="false">SUM(F750:AJ750)</f>
        <v>0</v>
      </c>
      <c r="AL750" s="4" t="n">
        <v>32</v>
      </c>
      <c r="AM750" s="17" t="n">
        <f aca="false">PRODUCT(AK750:AL750)</f>
        <v>0</v>
      </c>
      <c r="AN750" s="29" t="n">
        <v>0</v>
      </c>
      <c r="AO750" s="8"/>
      <c r="AP750" s="4"/>
      <c r="AQ750" s="30"/>
      <c r="AR750" s="10"/>
      <c r="AS750" s="14"/>
      <c r="AT750" s="12"/>
      <c r="AU750" s="15" t="n">
        <f aca="false">AN750+AO750+AR750+AS750+AT750</f>
        <v>0</v>
      </c>
      <c r="AV750" s="15"/>
      <c r="AW750" s="15" t="n">
        <f aca="false">AP750+AR750+AS750+AT750+AV750+AZ750</f>
        <v>0</v>
      </c>
      <c r="AX750" s="15" t="n">
        <f aca="false">AU750-AW750+AV750+AZ750</f>
        <v>0</v>
      </c>
      <c r="AY750" s="15" t="n">
        <v>46</v>
      </c>
      <c r="AZ750" s="15" t="n">
        <f aca="false">AK750</f>
        <v>0</v>
      </c>
      <c r="BA750" s="15" t="n">
        <f aca="false">AY750+AZ750</f>
        <v>46</v>
      </c>
      <c r="BB750" s="15" t="n">
        <f aca="false">AM750-AW750</f>
        <v>0</v>
      </c>
      <c r="BC750" s="4"/>
      <c r="BD750" s="4"/>
    </row>
    <row r="751" customFormat="false" ht="15.75" hidden="false" customHeight="false" outlineLevel="0" collapsed="false">
      <c r="A751" s="16" t="n">
        <v>197</v>
      </c>
      <c r="B751" s="4" t="s">
        <v>638</v>
      </c>
      <c r="C751" s="4" t="s">
        <v>475</v>
      </c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11" t="n">
        <f aca="false">SUM(F751:AJ751)</f>
        <v>0</v>
      </c>
      <c r="AL751" s="4" t="n">
        <v>32</v>
      </c>
      <c r="AM751" s="17" t="n">
        <f aca="false">PRODUCT(AK751:AL751)</f>
        <v>0</v>
      </c>
      <c r="AN751" s="29" t="n">
        <v>0</v>
      </c>
      <c r="AO751" s="8"/>
      <c r="AP751" s="4"/>
      <c r="AQ751" s="30"/>
      <c r="AR751" s="10"/>
      <c r="AS751" s="14"/>
      <c r="AT751" s="12"/>
      <c r="AU751" s="15" t="n">
        <f aca="false">AN751+AO751+AR751+AS751+AT751</f>
        <v>0</v>
      </c>
      <c r="AV751" s="15"/>
      <c r="AW751" s="15" t="n">
        <f aca="false">AP751+AR751+AS751+AT751+AV751+AZ751</f>
        <v>0</v>
      </c>
      <c r="AX751" s="15" t="n">
        <f aca="false">AU751-AW751+AV751+AZ751</f>
        <v>0</v>
      </c>
      <c r="AY751" s="15" t="n">
        <v>5.5</v>
      </c>
      <c r="AZ751" s="15" t="n">
        <f aca="false">AK751</f>
        <v>0</v>
      </c>
      <c r="BA751" s="15" t="n">
        <f aca="false">AY751+AZ751</f>
        <v>5.5</v>
      </c>
      <c r="BB751" s="15" t="n">
        <f aca="false">AM751-AW751</f>
        <v>0</v>
      </c>
      <c r="BC751" s="4"/>
      <c r="BD751" s="4"/>
    </row>
    <row r="752" customFormat="false" ht="15.75" hidden="false" customHeight="false" outlineLevel="0" collapsed="false">
      <c r="A752" s="16" t="n">
        <v>198</v>
      </c>
      <c r="B752" s="4" t="s">
        <v>639</v>
      </c>
      <c r="C752" s="4" t="s">
        <v>475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11" t="n">
        <f aca="false">SUM(F752:AJ752)</f>
        <v>0</v>
      </c>
      <c r="AL752" s="4" t="n">
        <v>32</v>
      </c>
      <c r="AM752" s="17" t="n">
        <f aca="false">PRODUCT(AK752:AL752)</f>
        <v>0</v>
      </c>
      <c r="AN752" s="29" t="n">
        <v>0</v>
      </c>
      <c r="AO752" s="8"/>
      <c r="AP752" s="4"/>
      <c r="AQ752" s="30"/>
      <c r="AR752" s="10"/>
      <c r="AS752" s="14"/>
      <c r="AT752" s="12"/>
      <c r="AU752" s="15" t="n">
        <f aca="false">AN752+AO752+AR752+AS752+AT752</f>
        <v>0</v>
      </c>
      <c r="AV752" s="15"/>
      <c r="AW752" s="15" t="n">
        <f aca="false">AP752+AR752+AS752+AT752+AV752+AZ752</f>
        <v>0</v>
      </c>
      <c r="AX752" s="15" t="n">
        <f aca="false">AU752-AW752+AV752+AZ752</f>
        <v>0</v>
      </c>
      <c r="AY752" s="15" t="n">
        <v>0</v>
      </c>
      <c r="AZ752" s="15" t="n">
        <f aca="false">AK752</f>
        <v>0</v>
      </c>
      <c r="BA752" s="15" t="n">
        <f aca="false">AY752+AZ752</f>
        <v>0</v>
      </c>
      <c r="BB752" s="15" t="n">
        <f aca="false">AM752-AW752</f>
        <v>0</v>
      </c>
      <c r="BC752" s="4"/>
      <c r="BD752" s="4"/>
    </row>
    <row r="753" customFormat="false" ht="15.75" hidden="false" customHeight="false" outlineLevel="0" collapsed="false">
      <c r="A753" s="16" t="n">
        <v>199</v>
      </c>
      <c r="B753" s="4" t="s">
        <v>640</v>
      </c>
      <c r="C753" s="4" t="s">
        <v>475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11" t="n">
        <f aca="false">SUM(F753:AJ753)</f>
        <v>0</v>
      </c>
      <c r="AL753" s="4" t="n">
        <v>32</v>
      </c>
      <c r="AM753" s="17" t="n">
        <f aca="false">PRODUCT(AK753:AL753)</f>
        <v>0</v>
      </c>
      <c r="AN753" s="29" t="n">
        <v>0</v>
      </c>
      <c r="AO753" s="8"/>
      <c r="AP753" s="4"/>
      <c r="AQ753" s="30"/>
      <c r="AR753" s="10"/>
      <c r="AS753" s="14"/>
      <c r="AT753" s="12"/>
      <c r="AU753" s="15" t="n">
        <f aca="false">AN753+AO753+AR753+AS753+AT753</f>
        <v>0</v>
      </c>
      <c r="AV753" s="15"/>
      <c r="AW753" s="15" t="n">
        <f aca="false">AP753+AR753+AS753+AT753+AV753+AZ753</f>
        <v>0</v>
      </c>
      <c r="AX753" s="15" t="n">
        <f aca="false">AU753-AW753+AV753+AZ753</f>
        <v>0</v>
      </c>
      <c r="AY753" s="15" t="n">
        <v>14.5</v>
      </c>
      <c r="AZ753" s="15" t="n">
        <f aca="false">AK753</f>
        <v>0</v>
      </c>
      <c r="BA753" s="15" t="n">
        <f aca="false">AY753+AZ753</f>
        <v>14.5</v>
      </c>
      <c r="BB753" s="15" t="n">
        <f aca="false">AM753-AW753</f>
        <v>0</v>
      </c>
      <c r="BC753" s="4"/>
      <c r="BD753" s="4"/>
    </row>
    <row r="754" customFormat="false" ht="15.75" hidden="false" customHeight="false" outlineLevel="0" collapsed="false">
      <c r="A754" s="16" t="n">
        <v>200</v>
      </c>
      <c r="B754" s="4" t="s">
        <v>642</v>
      </c>
      <c r="C754" s="4" t="s">
        <v>475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11" t="n">
        <f aca="false">SUM(F754:AJ754)</f>
        <v>0</v>
      </c>
      <c r="AL754" s="4" t="n">
        <v>32</v>
      </c>
      <c r="AM754" s="17" t="n">
        <f aca="false">PRODUCT(AK754:AL754)</f>
        <v>0</v>
      </c>
      <c r="AN754" s="29" t="n">
        <v>0</v>
      </c>
      <c r="AO754" s="8"/>
      <c r="AP754" s="4"/>
      <c r="AQ754" s="30"/>
      <c r="AR754" s="10"/>
      <c r="AS754" s="14"/>
      <c r="AT754" s="12"/>
      <c r="AU754" s="15" t="n">
        <f aca="false">AN754+AO754+AR754+AS754+AT754</f>
        <v>0</v>
      </c>
      <c r="AV754" s="15"/>
      <c r="AW754" s="15" t="n">
        <f aca="false">AP754+AR754+AS754+AT754+AV754+AZ754</f>
        <v>0</v>
      </c>
      <c r="AX754" s="15" t="n">
        <f aca="false">AU754-AW754+AV754+AZ754</f>
        <v>0</v>
      </c>
      <c r="AY754" s="15" t="n">
        <v>75</v>
      </c>
      <c r="AZ754" s="15" t="n">
        <f aca="false">AK754</f>
        <v>0</v>
      </c>
      <c r="BA754" s="15" t="n">
        <f aca="false">AY754+AZ754</f>
        <v>75</v>
      </c>
      <c r="BB754" s="15" t="n">
        <f aca="false">AM754-AW754</f>
        <v>0</v>
      </c>
      <c r="BC754" s="4"/>
      <c r="BD754" s="4"/>
    </row>
    <row r="755" customFormat="false" ht="15.75" hidden="false" customHeight="false" outlineLevel="0" collapsed="false">
      <c r="A755" s="16" t="n">
        <v>201</v>
      </c>
      <c r="B755" s="4" t="s">
        <v>643</v>
      </c>
      <c r="C755" s="4" t="s">
        <v>475</v>
      </c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11" t="n">
        <f aca="false">SUM(F755:AJ755)</f>
        <v>0</v>
      </c>
      <c r="AL755" s="4" t="n">
        <v>32</v>
      </c>
      <c r="AM755" s="17" t="n">
        <f aca="false">PRODUCT(AK755:AL755)</f>
        <v>0</v>
      </c>
      <c r="AN755" s="29" t="n">
        <v>0</v>
      </c>
      <c r="AO755" s="8"/>
      <c r="AP755" s="4"/>
      <c r="AQ755" s="30"/>
      <c r="AR755" s="10"/>
      <c r="AS755" s="14"/>
      <c r="AT755" s="12"/>
      <c r="AU755" s="15" t="n">
        <f aca="false">AN755+AO755+AR755+AS755+AT755</f>
        <v>0</v>
      </c>
      <c r="AV755" s="15"/>
      <c r="AW755" s="15" t="n">
        <f aca="false">AP755+AR755+AS755+AT755+AV755+AZ755</f>
        <v>0</v>
      </c>
      <c r="AX755" s="15" t="n">
        <f aca="false">AU755-AW755+AV755+AZ755</f>
        <v>0</v>
      </c>
      <c r="AY755" s="15" t="n">
        <v>10</v>
      </c>
      <c r="AZ755" s="15" t="n">
        <f aca="false">AK755</f>
        <v>0</v>
      </c>
      <c r="BA755" s="15" t="n">
        <f aca="false">AY755+AZ755</f>
        <v>10</v>
      </c>
      <c r="BB755" s="15" t="n">
        <f aca="false">AM755-AW755</f>
        <v>0</v>
      </c>
      <c r="BC755" s="4"/>
      <c r="BD755" s="4"/>
    </row>
    <row r="756" customFormat="false" ht="15.75" hidden="false" customHeight="false" outlineLevel="0" collapsed="false">
      <c r="A756" s="16" t="n">
        <v>202</v>
      </c>
      <c r="B756" s="4" t="s">
        <v>644</v>
      </c>
      <c r="C756" s="4" t="s">
        <v>475</v>
      </c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11" t="n">
        <f aca="false">SUM(F756:AJ756)</f>
        <v>0</v>
      </c>
      <c r="AL756" s="4" t="n">
        <v>32</v>
      </c>
      <c r="AM756" s="17" t="n">
        <f aca="false">PRODUCT(AK756:AL756)</f>
        <v>0</v>
      </c>
      <c r="AN756" s="29" t="n">
        <v>0</v>
      </c>
      <c r="AO756" s="8"/>
      <c r="AP756" s="4"/>
      <c r="AQ756" s="30"/>
      <c r="AR756" s="10"/>
      <c r="AS756" s="14"/>
      <c r="AT756" s="12"/>
      <c r="AU756" s="15" t="n">
        <f aca="false">AN756+AO756+AR756+AS756+AT756</f>
        <v>0</v>
      </c>
      <c r="AV756" s="15"/>
      <c r="AW756" s="15" t="n">
        <f aca="false">AP756+AR756+AS756+AT756+AV756+AZ756</f>
        <v>0</v>
      </c>
      <c r="AX756" s="15" t="n">
        <f aca="false">AU756-AW756+AV756+AZ756</f>
        <v>0</v>
      </c>
      <c r="AY756" s="15" t="n">
        <v>14</v>
      </c>
      <c r="AZ756" s="15" t="n">
        <f aca="false">AK756</f>
        <v>0</v>
      </c>
      <c r="BA756" s="15" t="n">
        <f aca="false">AY756+AZ756</f>
        <v>14</v>
      </c>
      <c r="BB756" s="15" t="n">
        <f aca="false">AM756-AW756</f>
        <v>0</v>
      </c>
      <c r="BC756" s="4"/>
      <c r="BD756" s="4"/>
    </row>
    <row r="757" customFormat="false" ht="15.75" hidden="false" customHeight="false" outlineLevel="0" collapsed="false">
      <c r="A757" s="16" t="n">
        <v>203</v>
      </c>
      <c r="B757" s="4" t="s">
        <v>646</v>
      </c>
      <c r="C757" s="4" t="s">
        <v>475</v>
      </c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11" t="n">
        <f aca="false">SUM(F757:AJ757)</f>
        <v>0</v>
      </c>
      <c r="AL757" s="4" t="n">
        <v>32</v>
      </c>
      <c r="AM757" s="17" t="n">
        <f aca="false">PRODUCT(AK757:AL757)</f>
        <v>0</v>
      </c>
      <c r="AN757" s="29" t="n">
        <v>0</v>
      </c>
      <c r="AO757" s="8"/>
      <c r="AP757" s="4"/>
      <c r="AQ757" s="30"/>
      <c r="AR757" s="10"/>
      <c r="AS757" s="14"/>
      <c r="AT757" s="12"/>
      <c r="AU757" s="15" t="n">
        <f aca="false">AN757+AO757+AR757+AS757+AT757</f>
        <v>0</v>
      </c>
      <c r="AV757" s="15"/>
      <c r="AW757" s="15" t="n">
        <f aca="false">AP757+AR757+AS757+AT757+AV757+AZ757</f>
        <v>0</v>
      </c>
      <c r="AX757" s="15" t="n">
        <f aca="false">AU757-AW757+AV757+AZ757</f>
        <v>0</v>
      </c>
      <c r="AY757" s="15" t="n">
        <v>0</v>
      </c>
      <c r="AZ757" s="15" t="n">
        <f aca="false">AK757</f>
        <v>0</v>
      </c>
      <c r="BA757" s="15" t="n">
        <f aca="false">AY757+AZ757</f>
        <v>0</v>
      </c>
      <c r="BB757" s="15" t="n">
        <f aca="false">AM757-AW757</f>
        <v>0</v>
      </c>
      <c r="BC757" s="4"/>
      <c r="BD757" s="4"/>
    </row>
    <row r="758" customFormat="false" ht="15.75" hidden="false" customHeight="false" outlineLevel="0" collapsed="false">
      <c r="A758" s="16" t="n">
        <v>204</v>
      </c>
      <c r="B758" s="4" t="s">
        <v>647</v>
      </c>
      <c r="C758" s="4" t="s">
        <v>475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11" t="n">
        <f aca="false">SUM(F758:AJ758)</f>
        <v>0</v>
      </c>
      <c r="AL758" s="4" t="n">
        <v>32</v>
      </c>
      <c r="AM758" s="17" t="n">
        <f aca="false">PRODUCT(AK758:AL758)</f>
        <v>0</v>
      </c>
      <c r="AN758" s="29" t="n">
        <v>0</v>
      </c>
      <c r="AO758" s="8"/>
      <c r="AP758" s="4"/>
      <c r="AQ758" s="30"/>
      <c r="AR758" s="10"/>
      <c r="AS758" s="14"/>
      <c r="AT758" s="12"/>
      <c r="AU758" s="15" t="n">
        <f aca="false">AN758+AO758+AR758+AS758+AT758</f>
        <v>0</v>
      </c>
      <c r="AV758" s="15"/>
      <c r="AW758" s="15" t="n">
        <f aca="false">AP758+AR758+AS758+AT758+AV758+AZ758</f>
        <v>0</v>
      </c>
      <c r="AX758" s="15" t="n">
        <f aca="false">AU758-AW758+AV758+AZ758</f>
        <v>0</v>
      </c>
      <c r="AY758" s="15" t="n">
        <v>66.5</v>
      </c>
      <c r="AZ758" s="15" t="n">
        <f aca="false">AK758</f>
        <v>0</v>
      </c>
      <c r="BA758" s="15" t="n">
        <f aca="false">AY758+AZ758</f>
        <v>66.5</v>
      </c>
      <c r="BB758" s="15" t="n">
        <f aca="false">AM758-AW758</f>
        <v>0</v>
      </c>
      <c r="BC758" s="4"/>
      <c r="BD758" s="4"/>
    </row>
    <row r="759" customFormat="false" ht="15.75" hidden="false" customHeight="false" outlineLevel="0" collapsed="false">
      <c r="A759" s="16" t="n">
        <v>205</v>
      </c>
      <c r="B759" s="4" t="s">
        <v>649</v>
      </c>
      <c r="C759" s="4" t="s">
        <v>475</v>
      </c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11" t="n">
        <f aca="false">SUM(F759:AJ759)</f>
        <v>0</v>
      </c>
      <c r="AL759" s="4" t="n">
        <v>32</v>
      </c>
      <c r="AM759" s="17" t="n">
        <f aca="false">PRODUCT(AK759:AL759)</f>
        <v>0</v>
      </c>
      <c r="AN759" s="29" t="n">
        <v>0</v>
      </c>
      <c r="AO759" s="8"/>
      <c r="AP759" s="4"/>
      <c r="AQ759" s="30"/>
      <c r="AR759" s="10"/>
      <c r="AS759" s="14"/>
      <c r="AT759" s="12"/>
      <c r="AU759" s="15" t="n">
        <f aca="false">AN759+AO759+AR759+AS759+AT759</f>
        <v>0</v>
      </c>
      <c r="AV759" s="15"/>
      <c r="AW759" s="15" t="n">
        <f aca="false">AP759+AR759+AS759+AT759+AV759+AZ759</f>
        <v>0</v>
      </c>
      <c r="AX759" s="15" t="n">
        <f aca="false">AU759-AW759+AV759+AZ759</f>
        <v>0</v>
      </c>
      <c r="AY759" s="15" t="n">
        <v>12</v>
      </c>
      <c r="AZ759" s="15" t="n">
        <f aca="false">AK759</f>
        <v>0</v>
      </c>
      <c r="BA759" s="15" t="n">
        <f aca="false">AY759+AZ759</f>
        <v>12</v>
      </c>
      <c r="BB759" s="15" t="n">
        <f aca="false">AM759-AW759</f>
        <v>0</v>
      </c>
      <c r="BC759" s="4"/>
      <c r="BD759" s="4"/>
    </row>
    <row r="760" customFormat="false" ht="15.75" hidden="false" customHeight="false" outlineLevel="0" collapsed="false">
      <c r="A760" s="16" t="n">
        <v>206</v>
      </c>
      <c r="B760" s="4" t="s">
        <v>650</v>
      </c>
      <c r="C760" s="4" t="s">
        <v>475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11" t="n">
        <f aca="false">SUM(F760:AJ760)</f>
        <v>0</v>
      </c>
      <c r="AL760" s="4" t="n">
        <v>32</v>
      </c>
      <c r="AM760" s="17" t="n">
        <f aca="false">PRODUCT(AK760:AL760)</f>
        <v>0</v>
      </c>
      <c r="AN760" s="29" t="n">
        <v>0</v>
      </c>
      <c r="AO760" s="8"/>
      <c r="AP760" s="4"/>
      <c r="AQ760" s="30"/>
      <c r="AR760" s="10"/>
      <c r="AS760" s="14"/>
      <c r="AT760" s="12"/>
      <c r="AU760" s="15" t="n">
        <f aca="false">AN760+AO760+AR760+AS760+AT760</f>
        <v>0</v>
      </c>
      <c r="AV760" s="15"/>
      <c r="AW760" s="15" t="n">
        <f aca="false">AP760+AR760+AS760+AT760+AV760+AZ760</f>
        <v>0</v>
      </c>
      <c r="AX760" s="15" t="n">
        <f aca="false">AU760-AW760+AV760+AZ760</f>
        <v>0</v>
      </c>
      <c r="AY760" s="15" t="n">
        <v>53</v>
      </c>
      <c r="AZ760" s="15" t="n">
        <f aca="false">AK760</f>
        <v>0</v>
      </c>
      <c r="BA760" s="15" t="n">
        <f aca="false">AY760+AZ760</f>
        <v>53</v>
      </c>
      <c r="BB760" s="15" t="n">
        <f aca="false">AM760-AW760</f>
        <v>0</v>
      </c>
      <c r="BC760" s="4"/>
      <c r="BD760" s="4"/>
    </row>
    <row r="761" customFormat="false" ht="15.75" hidden="false" customHeight="false" outlineLevel="0" collapsed="false">
      <c r="A761" s="16" t="n">
        <v>207</v>
      </c>
      <c r="B761" s="4" t="s">
        <v>651</v>
      </c>
      <c r="C761" s="4" t="s">
        <v>475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11" t="n">
        <f aca="false">SUM(F761:AJ761)</f>
        <v>0</v>
      </c>
      <c r="AL761" s="4" t="n">
        <v>32</v>
      </c>
      <c r="AM761" s="17" t="n">
        <f aca="false">PRODUCT(AK761:AL761)</f>
        <v>0</v>
      </c>
      <c r="AN761" s="29" t="n">
        <v>0</v>
      </c>
      <c r="AO761" s="8"/>
      <c r="AP761" s="4"/>
      <c r="AQ761" s="30"/>
      <c r="AR761" s="10"/>
      <c r="AS761" s="14"/>
      <c r="AT761" s="12"/>
      <c r="AU761" s="15" t="n">
        <f aca="false">AN761+AO761+AR761+AS761+AT761</f>
        <v>0</v>
      </c>
      <c r="AV761" s="15"/>
      <c r="AW761" s="15" t="n">
        <f aca="false">AP761+AR761+AS761+AT761+AV761+AZ761</f>
        <v>0</v>
      </c>
      <c r="AX761" s="15" t="n">
        <f aca="false">AU761-AW761+AV761+AZ761</f>
        <v>0</v>
      </c>
      <c r="AY761" s="15" t="n">
        <v>4.5</v>
      </c>
      <c r="AZ761" s="15" t="n">
        <f aca="false">AK761</f>
        <v>0</v>
      </c>
      <c r="BA761" s="15" t="n">
        <f aca="false">AY761+AZ761</f>
        <v>4.5</v>
      </c>
      <c r="BB761" s="15" t="n">
        <f aca="false">AM761-AW761</f>
        <v>0</v>
      </c>
      <c r="BC761" s="4"/>
      <c r="BD761" s="4"/>
    </row>
    <row r="762" customFormat="false" ht="15.75" hidden="false" customHeight="false" outlineLevel="0" collapsed="false">
      <c r="A762" s="16" t="n">
        <v>208</v>
      </c>
      <c r="B762" s="4" t="s">
        <v>652</v>
      </c>
      <c r="C762" s="4" t="s">
        <v>475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11" t="n">
        <f aca="false">SUM(F762:AJ762)</f>
        <v>0</v>
      </c>
      <c r="AL762" s="4" t="n">
        <v>32</v>
      </c>
      <c r="AM762" s="17" t="n">
        <f aca="false">PRODUCT(AK762:AL762)</f>
        <v>0</v>
      </c>
      <c r="AN762" s="29" t="n">
        <v>5650</v>
      </c>
      <c r="AO762" s="8"/>
      <c r="AP762" s="4" t="n">
        <v>0</v>
      </c>
      <c r="AQ762" s="30"/>
      <c r="AR762" s="10"/>
      <c r="AS762" s="14"/>
      <c r="AT762" s="12"/>
      <c r="AU762" s="15" t="n">
        <f aca="false">AN762+AO762+AR762+AS762+AT762</f>
        <v>5650</v>
      </c>
      <c r="AV762" s="15"/>
      <c r="AW762" s="15" t="n">
        <f aca="false">AP762+AR762+AS762+AT762+AV762+AZ762</f>
        <v>0</v>
      </c>
      <c r="AX762" s="15" t="n">
        <f aca="false">AU762-AW762+AV762+AZ762</f>
        <v>5650</v>
      </c>
      <c r="AY762" s="15" t="n">
        <v>12</v>
      </c>
      <c r="AZ762" s="15" t="n">
        <f aca="false">AK762</f>
        <v>0</v>
      </c>
      <c r="BA762" s="15" t="n">
        <f aca="false">AY762+AZ762</f>
        <v>12</v>
      </c>
      <c r="BB762" s="15" t="n">
        <f aca="false">AM762-AW762</f>
        <v>0</v>
      </c>
      <c r="BC762" s="4"/>
      <c r="BD762" s="4"/>
    </row>
    <row r="763" customFormat="false" ht="15.75" hidden="false" customHeight="false" outlineLevel="0" collapsed="false">
      <c r="A763" s="16" t="n">
        <v>209</v>
      </c>
      <c r="B763" s="4" t="s">
        <v>653</v>
      </c>
      <c r="C763" s="4" t="s">
        <v>475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11" t="n">
        <f aca="false">SUM(F763:AJ763)</f>
        <v>0</v>
      </c>
      <c r="AL763" s="4" t="n">
        <v>32</v>
      </c>
      <c r="AM763" s="17" t="n">
        <f aca="false">PRODUCT(AK763:AL763)</f>
        <v>0</v>
      </c>
      <c r="AN763" s="29" t="n">
        <v>0</v>
      </c>
      <c r="AO763" s="8"/>
      <c r="AP763" s="4"/>
      <c r="AQ763" s="30"/>
      <c r="AR763" s="10"/>
      <c r="AS763" s="14"/>
      <c r="AT763" s="12"/>
      <c r="AU763" s="15" t="n">
        <f aca="false">AN763+AO763+AR763+AS763+AT763</f>
        <v>0</v>
      </c>
      <c r="AV763" s="15"/>
      <c r="AW763" s="15" t="n">
        <f aca="false">AP763+AR763+AS763+AT763+AV763+AZ763</f>
        <v>0</v>
      </c>
      <c r="AX763" s="15" t="n">
        <f aca="false">AU763-AW763+AV763+AZ763</f>
        <v>0</v>
      </c>
      <c r="AY763" s="15" t="n">
        <v>11.5</v>
      </c>
      <c r="AZ763" s="15" t="n">
        <f aca="false">AK763</f>
        <v>0</v>
      </c>
      <c r="BA763" s="15" t="n">
        <f aca="false">AY763+AZ763</f>
        <v>11.5</v>
      </c>
      <c r="BB763" s="15" t="n">
        <f aca="false">AM763-AW763</f>
        <v>0</v>
      </c>
      <c r="BC763" s="4"/>
      <c r="BD763" s="4"/>
    </row>
    <row r="764" customFormat="false" ht="15.75" hidden="false" customHeight="false" outlineLevel="0" collapsed="false">
      <c r="A764" s="16" t="n">
        <v>210</v>
      </c>
      <c r="B764" s="4" t="s">
        <v>654</v>
      </c>
      <c r="C764" s="4" t="s">
        <v>475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11" t="n">
        <f aca="false">SUM(F764:AJ764)</f>
        <v>0</v>
      </c>
      <c r="AL764" s="4" t="n">
        <v>32</v>
      </c>
      <c r="AM764" s="17" t="n">
        <f aca="false">PRODUCT(AK764:AL764)</f>
        <v>0</v>
      </c>
      <c r="AN764" s="29" t="n">
        <v>0</v>
      </c>
      <c r="AO764" s="8"/>
      <c r="AP764" s="4"/>
      <c r="AQ764" s="30"/>
      <c r="AR764" s="10"/>
      <c r="AS764" s="14"/>
      <c r="AT764" s="12"/>
      <c r="AU764" s="15" t="n">
        <f aca="false">AN764+AO764+AR764+AS764+AT764</f>
        <v>0</v>
      </c>
      <c r="AV764" s="15"/>
      <c r="AW764" s="15" t="n">
        <f aca="false">AP764+AR764+AS764+AT764+AV764+AZ764</f>
        <v>0</v>
      </c>
      <c r="AX764" s="15" t="n">
        <f aca="false">AU764-AW764+AV764+AZ764</f>
        <v>0</v>
      </c>
      <c r="AY764" s="15" t="n">
        <v>57</v>
      </c>
      <c r="AZ764" s="15" t="n">
        <f aca="false">AK764</f>
        <v>0</v>
      </c>
      <c r="BA764" s="15" t="n">
        <f aca="false">AY764+AZ764</f>
        <v>57</v>
      </c>
      <c r="BB764" s="15" t="n">
        <f aca="false">AM764-AW764</f>
        <v>0</v>
      </c>
      <c r="BC764" s="4"/>
      <c r="BD764" s="4"/>
    </row>
    <row r="765" customFormat="false" ht="15.75" hidden="false" customHeight="false" outlineLevel="0" collapsed="false">
      <c r="A765" s="16" t="n">
        <v>211</v>
      </c>
      <c r="B765" s="4" t="s">
        <v>655</v>
      </c>
      <c r="C765" s="4" t="s">
        <v>475</v>
      </c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11" t="n">
        <f aca="false">SUM(F765:AJ765)</f>
        <v>0</v>
      </c>
      <c r="AL765" s="4" t="n">
        <v>32</v>
      </c>
      <c r="AM765" s="17" t="n">
        <f aca="false">PRODUCT(AK765:AL765)</f>
        <v>0</v>
      </c>
      <c r="AN765" s="29" t="n">
        <v>0</v>
      </c>
      <c r="AO765" s="8"/>
      <c r="AP765" s="4"/>
      <c r="AQ765" s="30"/>
      <c r="AR765" s="10"/>
      <c r="AS765" s="14"/>
      <c r="AT765" s="12"/>
      <c r="AU765" s="15" t="n">
        <f aca="false">AN765+AO765+AR765+AS765+AT765</f>
        <v>0</v>
      </c>
      <c r="AV765" s="15"/>
      <c r="AW765" s="15" t="n">
        <f aca="false">AP765+AR765+AS765+AT765+AV765+AZ765</f>
        <v>0</v>
      </c>
      <c r="AX765" s="15" t="n">
        <f aca="false">AU765-AW765+AV765+AZ765</f>
        <v>0</v>
      </c>
      <c r="AY765" s="15" t="n">
        <v>30</v>
      </c>
      <c r="AZ765" s="15" t="n">
        <f aca="false">AK765</f>
        <v>0</v>
      </c>
      <c r="BA765" s="15" t="n">
        <f aca="false">AY765+AZ765</f>
        <v>30</v>
      </c>
      <c r="BB765" s="15" t="n">
        <f aca="false">AM765-AW765</f>
        <v>0</v>
      </c>
      <c r="BC765" s="4"/>
      <c r="BD765" s="4"/>
    </row>
    <row r="766" customFormat="false" ht="15.75" hidden="false" customHeight="false" outlineLevel="0" collapsed="false">
      <c r="A766" s="16" t="n">
        <v>212</v>
      </c>
      <c r="B766" s="4" t="s">
        <v>656</v>
      </c>
      <c r="C766" s="4" t="s">
        <v>475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11" t="n">
        <f aca="false">SUM(F766:AJ766)</f>
        <v>0</v>
      </c>
      <c r="AL766" s="4" t="n">
        <v>32</v>
      </c>
      <c r="AM766" s="17" t="n">
        <f aca="false">PRODUCT(AK766:AL766)</f>
        <v>0</v>
      </c>
      <c r="AN766" s="29" t="n">
        <v>0</v>
      </c>
      <c r="AO766" s="8"/>
      <c r="AP766" s="4"/>
      <c r="AQ766" s="30"/>
      <c r="AR766" s="10"/>
      <c r="AS766" s="14"/>
      <c r="AT766" s="12"/>
      <c r="AU766" s="15" t="n">
        <f aca="false">AN766+AO766+AR766+AS766+AT766</f>
        <v>0</v>
      </c>
      <c r="AV766" s="15"/>
      <c r="AW766" s="15" t="n">
        <f aca="false">AP766+AR766+AS766+AT766+AV766+AZ766</f>
        <v>0</v>
      </c>
      <c r="AX766" s="15" t="n">
        <f aca="false">AU766-AW766+AV766+AZ766</f>
        <v>0</v>
      </c>
      <c r="AY766" s="15" t="n">
        <v>2</v>
      </c>
      <c r="AZ766" s="15" t="n">
        <f aca="false">AK766</f>
        <v>0</v>
      </c>
      <c r="BA766" s="15" t="n">
        <f aca="false">AY766+AZ766</f>
        <v>2</v>
      </c>
      <c r="BB766" s="15" t="n">
        <f aca="false">AM766-AW766</f>
        <v>0</v>
      </c>
      <c r="BC766" s="4"/>
      <c r="BD766" s="4"/>
    </row>
    <row r="767" customFormat="false" ht="15.75" hidden="false" customHeight="false" outlineLevel="0" collapsed="false">
      <c r="A767" s="16" t="n">
        <v>213</v>
      </c>
      <c r="B767" s="4" t="s">
        <v>657</v>
      </c>
      <c r="C767" s="4" t="s">
        <v>475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11" t="n">
        <f aca="false">SUM(F767:AJ767)</f>
        <v>0</v>
      </c>
      <c r="AL767" s="4" t="n">
        <v>32</v>
      </c>
      <c r="AM767" s="17" t="n">
        <f aca="false">PRODUCT(AK767:AL767)</f>
        <v>0</v>
      </c>
      <c r="AN767" s="29" t="n">
        <v>0</v>
      </c>
      <c r="AO767" s="8"/>
      <c r="AP767" s="4"/>
      <c r="AQ767" s="30"/>
      <c r="AR767" s="10"/>
      <c r="AS767" s="14"/>
      <c r="AT767" s="12"/>
      <c r="AU767" s="15" t="n">
        <f aca="false">AN767+AO767+AR767+AS767+AT767</f>
        <v>0</v>
      </c>
      <c r="AV767" s="15"/>
      <c r="AW767" s="15" t="n">
        <f aca="false">AP767+AR767+AS767+AT767+AV767+AZ767</f>
        <v>0</v>
      </c>
      <c r="AX767" s="15" t="n">
        <f aca="false">AU767-AW767+AV767+AZ767</f>
        <v>0</v>
      </c>
      <c r="AY767" s="15" t="n">
        <v>13.5</v>
      </c>
      <c r="AZ767" s="15" t="n">
        <f aca="false">AK767</f>
        <v>0</v>
      </c>
      <c r="BA767" s="15" t="n">
        <f aca="false">AY767+AZ767</f>
        <v>13.5</v>
      </c>
      <c r="BB767" s="15" t="n">
        <f aca="false">AM767-AW767</f>
        <v>0</v>
      </c>
      <c r="BC767" s="4"/>
      <c r="BD767" s="4"/>
    </row>
    <row r="768" customFormat="false" ht="15.75" hidden="false" customHeight="false" outlineLevel="0" collapsed="false">
      <c r="A768" s="16" t="n">
        <v>214</v>
      </c>
      <c r="B768" s="4" t="s">
        <v>660</v>
      </c>
      <c r="C768" s="4" t="s">
        <v>475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11" t="n">
        <f aca="false">SUM(F768:AJ768)</f>
        <v>0</v>
      </c>
      <c r="AL768" s="4" t="n">
        <v>32</v>
      </c>
      <c r="AM768" s="17" t="n">
        <f aca="false">PRODUCT(AK768:AL768)</f>
        <v>0</v>
      </c>
      <c r="AN768" s="29" t="n">
        <v>0</v>
      </c>
      <c r="AO768" s="8"/>
      <c r="AP768" s="4"/>
      <c r="AQ768" s="30"/>
      <c r="AR768" s="10"/>
      <c r="AS768" s="14"/>
      <c r="AT768" s="12"/>
      <c r="AU768" s="15" t="n">
        <f aca="false">AN768+AO768+AR768+AS768+AT768</f>
        <v>0</v>
      </c>
      <c r="AV768" s="15"/>
      <c r="AW768" s="15" t="n">
        <f aca="false">AP768+AR768+AS768+AT768+AV768+AZ768</f>
        <v>0</v>
      </c>
      <c r="AX768" s="15" t="n">
        <f aca="false">AU768-AW768+AV768+AZ768</f>
        <v>0</v>
      </c>
      <c r="AY768" s="15" t="n">
        <v>16</v>
      </c>
      <c r="AZ768" s="15" t="n">
        <f aca="false">AK768</f>
        <v>0</v>
      </c>
      <c r="BA768" s="15" t="n">
        <f aca="false">AY768+AZ768</f>
        <v>16</v>
      </c>
      <c r="BB768" s="15" t="n">
        <f aca="false">AM768-AW768</f>
        <v>0</v>
      </c>
      <c r="BC768" s="4"/>
      <c r="BD768" s="4"/>
    </row>
    <row r="769" customFormat="false" ht="15.75" hidden="false" customHeight="false" outlineLevel="0" collapsed="false">
      <c r="A769" s="16" t="n">
        <v>215</v>
      </c>
      <c r="B769" s="4" t="s">
        <v>661</v>
      </c>
      <c r="C769" s="4" t="s">
        <v>475</v>
      </c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11" t="n">
        <f aca="false">SUM(F769:AJ769)</f>
        <v>0</v>
      </c>
      <c r="AL769" s="4" t="n">
        <v>32</v>
      </c>
      <c r="AM769" s="17" t="n">
        <f aca="false">PRODUCT(AK769:AL769)</f>
        <v>0</v>
      </c>
      <c r="AN769" s="29" t="n">
        <v>0</v>
      </c>
      <c r="AO769" s="8"/>
      <c r="AP769" s="4"/>
      <c r="AQ769" s="30"/>
      <c r="AR769" s="10"/>
      <c r="AS769" s="14"/>
      <c r="AT769" s="12"/>
      <c r="AU769" s="15" t="n">
        <f aca="false">AN769+AO769+AR769+AS769+AT769</f>
        <v>0</v>
      </c>
      <c r="AV769" s="15"/>
      <c r="AW769" s="15" t="n">
        <f aca="false">AP769+AR769+AS769+AT769+AV769+AZ769</f>
        <v>0</v>
      </c>
      <c r="AX769" s="15" t="n">
        <f aca="false">AU769-AW769+AV769+AZ769</f>
        <v>0</v>
      </c>
      <c r="AY769" s="15" t="n">
        <v>37</v>
      </c>
      <c r="AZ769" s="15" t="n">
        <f aca="false">AK769</f>
        <v>0</v>
      </c>
      <c r="BA769" s="15" t="n">
        <f aca="false">AY769+AZ769</f>
        <v>37</v>
      </c>
      <c r="BB769" s="15" t="n">
        <f aca="false">AM769-AW769</f>
        <v>0</v>
      </c>
      <c r="BC769" s="4"/>
      <c r="BD769" s="4"/>
    </row>
    <row r="770" customFormat="false" ht="15.75" hidden="false" customHeight="false" outlineLevel="0" collapsed="false">
      <c r="A770" s="16" t="n">
        <v>216</v>
      </c>
      <c r="B770" s="4" t="s">
        <v>663</v>
      </c>
      <c r="C770" s="4" t="s">
        <v>475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11" t="n">
        <f aca="false">SUM(F770:AJ770)</f>
        <v>0</v>
      </c>
      <c r="AL770" s="4" t="n">
        <v>32</v>
      </c>
      <c r="AM770" s="17" t="n">
        <f aca="false">PRODUCT(AK770:AL770)</f>
        <v>0</v>
      </c>
      <c r="AN770" s="29" t="n">
        <v>0</v>
      </c>
      <c r="AO770" s="8"/>
      <c r="AP770" s="4"/>
      <c r="AQ770" s="30"/>
      <c r="AR770" s="10"/>
      <c r="AS770" s="14"/>
      <c r="AT770" s="12"/>
      <c r="AU770" s="15" t="n">
        <f aca="false">AN770+AO770+AR770+AS770+AT770</f>
        <v>0</v>
      </c>
      <c r="AV770" s="15"/>
      <c r="AW770" s="15" t="n">
        <f aca="false">AP770+AR770+AS770+AT770+AV770+AZ770</f>
        <v>0</v>
      </c>
      <c r="AX770" s="15" t="n">
        <f aca="false">AU770-AW770+AV770+AZ770</f>
        <v>0</v>
      </c>
      <c r="AY770" s="15" t="n">
        <v>21.5</v>
      </c>
      <c r="AZ770" s="15" t="n">
        <f aca="false">AK770</f>
        <v>0</v>
      </c>
      <c r="BA770" s="15" t="n">
        <f aca="false">AY770+AZ770</f>
        <v>21.5</v>
      </c>
      <c r="BB770" s="15" t="n">
        <f aca="false">AM770-AW770</f>
        <v>0</v>
      </c>
      <c r="BC770" s="4"/>
      <c r="BD770" s="4"/>
    </row>
    <row r="771" customFormat="false" ht="15.75" hidden="false" customHeight="false" outlineLevel="0" collapsed="false">
      <c r="A771" s="16" t="n">
        <v>217</v>
      </c>
      <c r="B771" s="4" t="s">
        <v>664</v>
      </c>
      <c r="C771" s="4" t="s">
        <v>475</v>
      </c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11" t="n">
        <f aca="false">SUM(F771:AJ771)</f>
        <v>0</v>
      </c>
      <c r="AL771" s="4" t="n">
        <v>32</v>
      </c>
      <c r="AM771" s="17" t="n">
        <f aca="false">PRODUCT(AK771:AL771)</f>
        <v>0</v>
      </c>
      <c r="AN771" s="29" t="n">
        <v>0</v>
      </c>
      <c r="AO771" s="8"/>
      <c r="AP771" s="4"/>
      <c r="AQ771" s="30"/>
      <c r="AR771" s="10"/>
      <c r="AS771" s="14"/>
      <c r="AT771" s="12"/>
      <c r="AU771" s="15" t="n">
        <f aca="false">AN771+AO771+AR771+AS771+AT771</f>
        <v>0</v>
      </c>
      <c r="AV771" s="15"/>
      <c r="AW771" s="15" t="n">
        <f aca="false">AP771+AR771+AS771+AT771+AV771+AZ771</f>
        <v>0</v>
      </c>
      <c r="AX771" s="15" t="n">
        <f aca="false">AU771-AW771+AV771+AZ771</f>
        <v>0</v>
      </c>
      <c r="AY771" s="15" t="n">
        <v>142.5</v>
      </c>
      <c r="AZ771" s="15" t="n">
        <f aca="false">AK771</f>
        <v>0</v>
      </c>
      <c r="BA771" s="15" t="n">
        <f aca="false">AY771+AZ771</f>
        <v>142.5</v>
      </c>
      <c r="BB771" s="15" t="n">
        <f aca="false">AM771-AW771</f>
        <v>0</v>
      </c>
      <c r="BC771" s="4"/>
      <c r="BD771" s="4"/>
    </row>
    <row r="772" customFormat="false" ht="15.75" hidden="false" customHeight="false" outlineLevel="0" collapsed="false">
      <c r="A772" s="16" t="n">
        <v>218</v>
      </c>
      <c r="B772" s="4" t="s">
        <v>666</v>
      </c>
      <c r="C772" s="4" t="s">
        <v>475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11" t="n">
        <f aca="false">SUM(F772:AJ772)</f>
        <v>0</v>
      </c>
      <c r="AL772" s="4" t="n">
        <v>32</v>
      </c>
      <c r="AM772" s="17" t="n">
        <f aca="false">PRODUCT(AK772:AL772)</f>
        <v>0</v>
      </c>
      <c r="AN772" s="29" t="n">
        <v>0</v>
      </c>
      <c r="AO772" s="8"/>
      <c r="AP772" s="4"/>
      <c r="AQ772" s="30"/>
      <c r="AR772" s="10"/>
      <c r="AS772" s="14"/>
      <c r="AT772" s="12"/>
      <c r="AU772" s="15" t="n">
        <f aca="false">AN772+AO772+AR772+AS772+AT772</f>
        <v>0</v>
      </c>
      <c r="AV772" s="15"/>
      <c r="AW772" s="15" t="n">
        <f aca="false">AP772+AR772+AS772+AT772+AV772+AZ772</f>
        <v>0</v>
      </c>
      <c r="AX772" s="15" t="n">
        <f aca="false">AU772-AW772+AV772+AZ772</f>
        <v>0</v>
      </c>
      <c r="AY772" s="15" t="n">
        <v>0</v>
      </c>
      <c r="AZ772" s="15" t="n">
        <f aca="false">AK772</f>
        <v>0</v>
      </c>
      <c r="BA772" s="15" t="n">
        <f aca="false">AY772+AZ772</f>
        <v>0</v>
      </c>
      <c r="BB772" s="15" t="n">
        <f aca="false">AM772-AW772</f>
        <v>0</v>
      </c>
      <c r="BC772" s="4"/>
      <c r="BD772" s="4"/>
    </row>
    <row r="773" customFormat="false" ht="15.75" hidden="false" customHeight="false" outlineLevel="0" collapsed="false">
      <c r="A773" s="16" t="n">
        <v>219</v>
      </c>
      <c r="B773" s="4" t="s">
        <v>667</v>
      </c>
      <c r="C773" s="4" t="s">
        <v>475</v>
      </c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11" t="n">
        <f aca="false">SUM(F773:AJ773)</f>
        <v>0</v>
      </c>
      <c r="AL773" s="4" t="n">
        <v>32</v>
      </c>
      <c r="AM773" s="17" t="n">
        <f aca="false">PRODUCT(AK773:AL773)</f>
        <v>0</v>
      </c>
      <c r="AN773" s="29" t="n">
        <v>0</v>
      </c>
      <c r="AO773" s="8"/>
      <c r="AP773" s="4"/>
      <c r="AQ773" s="30"/>
      <c r="AR773" s="10"/>
      <c r="AS773" s="14"/>
      <c r="AT773" s="12"/>
      <c r="AU773" s="15" t="n">
        <f aca="false">AN773+AO773+AR773+AS773+AT773</f>
        <v>0</v>
      </c>
      <c r="AV773" s="15"/>
      <c r="AW773" s="15" t="n">
        <f aca="false">AP773+AR773+AS773+AT773+AV773+AZ773</f>
        <v>0</v>
      </c>
      <c r="AX773" s="15" t="n">
        <f aca="false">AU773-AW773+AV773+AZ773</f>
        <v>0</v>
      </c>
      <c r="AY773" s="15" t="n">
        <v>1</v>
      </c>
      <c r="AZ773" s="15" t="n">
        <f aca="false">AK773</f>
        <v>0</v>
      </c>
      <c r="BA773" s="15" t="n">
        <f aca="false">AY773+AZ773</f>
        <v>1</v>
      </c>
      <c r="BB773" s="15" t="n">
        <f aca="false">AM773-AW773</f>
        <v>0</v>
      </c>
      <c r="BC773" s="4"/>
      <c r="BD773" s="4"/>
    </row>
    <row r="774" customFormat="false" ht="15.75" hidden="false" customHeight="false" outlineLevel="0" collapsed="false">
      <c r="A774" s="16" t="n">
        <v>220</v>
      </c>
      <c r="B774" s="4" t="s">
        <v>668</v>
      </c>
      <c r="C774" s="4" t="s">
        <v>475</v>
      </c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11" t="n">
        <f aca="false">SUM(F774:AJ774)</f>
        <v>0</v>
      </c>
      <c r="AL774" s="4" t="n">
        <v>32</v>
      </c>
      <c r="AM774" s="17" t="n">
        <f aca="false">PRODUCT(AK774:AL774)</f>
        <v>0</v>
      </c>
      <c r="AN774" s="29" t="n">
        <v>0</v>
      </c>
      <c r="AO774" s="8"/>
      <c r="AP774" s="4"/>
      <c r="AQ774" s="30"/>
      <c r="AR774" s="10"/>
      <c r="AS774" s="14"/>
      <c r="AT774" s="12"/>
      <c r="AU774" s="15" t="n">
        <f aca="false">AN774+AO774+AR774+AS774+AT774</f>
        <v>0</v>
      </c>
      <c r="AV774" s="15"/>
      <c r="AW774" s="15" t="n">
        <f aca="false">AP774+AR774+AS774+AT774+AV774+AZ774</f>
        <v>0</v>
      </c>
      <c r="AX774" s="15" t="n">
        <f aca="false">AU774-AW774+AV774+AZ774</f>
        <v>0</v>
      </c>
      <c r="AY774" s="15" t="n">
        <v>5</v>
      </c>
      <c r="AZ774" s="15" t="n">
        <f aca="false">AK774</f>
        <v>0</v>
      </c>
      <c r="BA774" s="15" t="n">
        <f aca="false">AY774+AZ774</f>
        <v>5</v>
      </c>
      <c r="BB774" s="15" t="n">
        <f aca="false">AM774-AW774</f>
        <v>0</v>
      </c>
      <c r="BC774" s="4"/>
      <c r="BD774" s="4"/>
    </row>
    <row r="775" customFormat="false" ht="15.75" hidden="false" customHeight="false" outlineLevel="0" collapsed="false">
      <c r="A775" s="16" t="n">
        <v>221</v>
      </c>
      <c r="B775" s="4" t="s">
        <v>670</v>
      </c>
      <c r="C775" s="4" t="s">
        <v>475</v>
      </c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11" t="n">
        <f aca="false">SUM(F775:AJ775)</f>
        <v>0</v>
      </c>
      <c r="AL775" s="4" t="n">
        <v>32</v>
      </c>
      <c r="AM775" s="17" t="n">
        <f aca="false">PRODUCT(AK775:AL775)</f>
        <v>0</v>
      </c>
      <c r="AN775" s="29" t="n">
        <v>0</v>
      </c>
      <c r="AO775" s="8"/>
      <c r="AP775" s="4"/>
      <c r="AQ775" s="30"/>
      <c r="AR775" s="10"/>
      <c r="AS775" s="14"/>
      <c r="AT775" s="12"/>
      <c r="AU775" s="15" t="n">
        <f aca="false">AN775+AO775+AR775+AS775+AT775</f>
        <v>0</v>
      </c>
      <c r="AV775" s="15"/>
      <c r="AW775" s="15" t="n">
        <f aca="false">AP775+AR775+AS775+AT775+AV775+AZ775</f>
        <v>0</v>
      </c>
      <c r="AX775" s="15" t="n">
        <f aca="false">AU775-AW775+AV775+AZ775</f>
        <v>0</v>
      </c>
      <c r="AY775" s="15" t="n">
        <v>1</v>
      </c>
      <c r="AZ775" s="15" t="n">
        <f aca="false">AK775</f>
        <v>0</v>
      </c>
      <c r="BA775" s="15" t="n">
        <f aca="false">AY775+AZ775</f>
        <v>1</v>
      </c>
      <c r="BB775" s="15" t="n">
        <f aca="false">AM775-AW775</f>
        <v>0</v>
      </c>
      <c r="BC775" s="4"/>
      <c r="BD775" s="4"/>
    </row>
    <row r="776" customFormat="false" ht="15.75" hidden="false" customHeight="false" outlineLevel="0" collapsed="false">
      <c r="A776" s="16" t="n">
        <v>222</v>
      </c>
      <c r="B776" s="4" t="s">
        <v>673</v>
      </c>
      <c r="C776" s="4" t="s">
        <v>475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11" t="n">
        <f aca="false">SUM(F776:AJ776)</f>
        <v>0</v>
      </c>
      <c r="AL776" s="4" t="n">
        <v>32</v>
      </c>
      <c r="AM776" s="17" t="n">
        <f aca="false">PRODUCT(AK776:AL776)</f>
        <v>0</v>
      </c>
      <c r="AN776" s="29" t="n">
        <v>0</v>
      </c>
      <c r="AO776" s="8"/>
      <c r="AP776" s="4"/>
      <c r="AQ776" s="30"/>
      <c r="AR776" s="10"/>
      <c r="AS776" s="14"/>
      <c r="AT776" s="12"/>
      <c r="AU776" s="15" t="n">
        <f aca="false">AN776+AO776+AR776+AS776+AT776</f>
        <v>0</v>
      </c>
      <c r="AV776" s="15"/>
      <c r="AW776" s="15" t="n">
        <f aca="false">AP776+AR776+AS776+AT776+AV776+AZ776</f>
        <v>0</v>
      </c>
      <c r="AX776" s="15" t="n">
        <f aca="false">AU776-AW776+AV776+AZ776</f>
        <v>0</v>
      </c>
      <c r="AY776" s="15" t="n">
        <v>38</v>
      </c>
      <c r="AZ776" s="15" t="n">
        <f aca="false">AK776</f>
        <v>0</v>
      </c>
      <c r="BA776" s="15" t="n">
        <f aca="false">AY776+AZ776</f>
        <v>38</v>
      </c>
      <c r="BB776" s="15" t="n">
        <f aca="false">AM776-AW776</f>
        <v>0</v>
      </c>
      <c r="BC776" s="4"/>
      <c r="BD776" s="4"/>
    </row>
    <row r="777" customFormat="false" ht="15.75" hidden="false" customHeight="false" outlineLevel="0" collapsed="false">
      <c r="A777" s="16" t="n">
        <v>223</v>
      </c>
      <c r="B777" s="23" t="s">
        <v>734</v>
      </c>
      <c r="C777" s="4" t="s">
        <v>728</v>
      </c>
      <c r="D777" s="4"/>
      <c r="E777" s="4"/>
      <c r="F777" s="4" t="n">
        <v>2</v>
      </c>
      <c r="G777" s="4" t="n">
        <v>2</v>
      </c>
      <c r="H777" s="4" t="n">
        <v>2</v>
      </c>
      <c r="I777" s="4" t="n">
        <v>1</v>
      </c>
      <c r="J777" s="4" t="n">
        <v>1</v>
      </c>
      <c r="K777" s="4" t="n">
        <v>1</v>
      </c>
      <c r="L777" s="4" t="n">
        <v>1</v>
      </c>
      <c r="M777" s="4"/>
      <c r="N777" s="4" t="n">
        <v>1</v>
      </c>
      <c r="O777" s="4" t="n">
        <v>1</v>
      </c>
      <c r="P777" s="4" t="n">
        <v>1</v>
      </c>
      <c r="Q777" s="4" t="n">
        <v>1</v>
      </c>
      <c r="R777" s="4"/>
      <c r="S777" s="4" t="n">
        <v>1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11" t="n">
        <f aca="false">SUM(F777:AJ777)</f>
        <v>15</v>
      </c>
      <c r="AL777" s="4" t="n">
        <v>32</v>
      </c>
      <c r="AM777" s="17" t="n">
        <f aca="false">PRODUCT(AK777:AL777)</f>
        <v>480</v>
      </c>
      <c r="AN777" s="29" t="n">
        <v>12646.5</v>
      </c>
      <c r="AO777" s="8"/>
      <c r="AP777" s="4" t="n">
        <v>480</v>
      </c>
      <c r="AQ777" s="30" t="n">
        <v>1456</v>
      </c>
      <c r="AR777" s="10"/>
      <c r="AS777" s="14"/>
      <c r="AT777" s="24" t="n">
        <v>2300</v>
      </c>
      <c r="AU777" s="15" t="n">
        <f aca="false">AN777+AO777+AR777+AS777+AT777</f>
        <v>14946.5</v>
      </c>
      <c r="AV777" s="15"/>
      <c r="AW777" s="15" t="n">
        <v>480</v>
      </c>
      <c r="AX777" s="15" t="n">
        <f aca="false">AU777-AW777+AV777+AZ777</f>
        <v>14481.5</v>
      </c>
      <c r="AY777" s="15" t="n">
        <v>473.5</v>
      </c>
      <c r="AZ777" s="15" t="n">
        <f aca="false">AK777</f>
        <v>15</v>
      </c>
      <c r="BA777" s="15" t="n">
        <f aca="false">AY777+AZ777</f>
        <v>488.5</v>
      </c>
      <c r="BB777" s="15" t="n">
        <f aca="false">AM777-AW777</f>
        <v>0</v>
      </c>
      <c r="BC777" s="31"/>
      <c r="BD777" s="31"/>
    </row>
    <row r="778" customFormat="false" ht="15.75" hidden="false" customHeight="false" outlineLevel="0" collapsed="false">
      <c r="A778" s="16" t="n">
        <v>224</v>
      </c>
      <c r="B778" s="23" t="s">
        <v>735</v>
      </c>
      <c r="C778" s="4" t="s">
        <v>728</v>
      </c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 t="n">
        <v>3.5</v>
      </c>
      <c r="Z778" s="4" t="n">
        <v>3.5</v>
      </c>
      <c r="AA778" s="4" t="n">
        <v>3</v>
      </c>
      <c r="AB778" s="4" t="n">
        <v>3</v>
      </c>
      <c r="AC778" s="4" t="n">
        <v>4.5</v>
      </c>
      <c r="AD778" s="4" t="n">
        <v>2.5</v>
      </c>
      <c r="AE778" s="4" t="n">
        <v>2.5</v>
      </c>
      <c r="AF778" s="4" t="n">
        <v>3.5</v>
      </c>
      <c r="AG778" s="4" t="n">
        <v>3</v>
      </c>
      <c r="AH778" s="4" t="n">
        <v>3</v>
      </c>
      <c r="AI778" s="4" t="n">
        <v>3.5</v>
      </c>
      <c r="AJ778" s="4" t="n">
        <v>4</v>
      </c>
      <c r="AK778" s="11" t="n">
        <f aca="false">SUM(F778:AJ778)</f>
        <v>39.5</v>
      </c>
      <c r="AL778" s="4" t="n">
        <v>32</v>
      </c>
      <c r="AM778" s="17" t="n">
        <f aca="false">PRODUCT(AK778:AL778)</f>
        <v>1264</v>
      </c>
      <c r="AN778" s="29" t="n">
        <v>2650</v>
      </c>
      <c r="AO778" s="8"/>
      <c r="AP778" s="4" t="n">
        <v>1264</v>
      </c>
      <c r="AQ778" s="30"/>
      <c r="AR778" s="10"/>
      <c r="AS778" s="14"/>
      <c r="AT778" s="24"/>
      <c r="AU778" s="15" t="n">
        <f aca="false">AN778+AO778+AR778+AS778+AT778</f>
        <v>2650</v>
      </c>
      <c r="AV778" s="15"/>
      <c r="AW778" s="15" t="n">
        <v>1264</v>
      </c>
      <c r="AX778" s="15" t="n">
        <f aca="false">AU778-AW778+AV778+AZ778</f>
        <v>1425.5</v>
      </c>
      <c r="AY778" s="15" t="n">
        <v>357</v>
      </c>
      <c r="AZ778" s="15" t="n">
        <f aca="false">AK778</f>
        <v>39.5</v>
      </c>
      <c r="BA778" s="15" t="n">
        <f aca="false">AY778+AZ778</f>
        <v>396.5</v>
      </c>
      <c r="BB778" s="15" t="n">
        <f aca="false">AM778-AW778</f>
        <v>0</v>
      </c>
      <c r="BC778" s="31" t="s">
        <v>42</v>
      </c>
      <c r="BD778" s="31" t="s">
        <v>736</v>
      </c>
    </row>
    <row r="779" customFormat="false" ht="15.75" hidden="false" customHeight="false" outlineLevel="0" collapsed="false">
      <c r="A779" s="16" t="n">
        <v>225</v>
      </c>
      <c r="B779" s="23" t="s">
        <v>757</v>
      </c>
      <c r="C779" s="4" t="s">
        <v>728</v>
      </c>
      <c r="D779" s="4"/>
      <c r="E779" s="4"/>
      <c r="F779" s="4" t="n">
        <v>1</v>
      </c>
      <c r="G779" s="4" t="n">
        <v>1</v>
      </c>
      <c r="H779" s="4" t="n">
        <v>1</v>
      </c>
      <c r="I779" s="4"/>
      <c r="J779" s="4" t="n">
        <v>1.5</v>
      </c>
      <c r="K779" s="4" t="n">
        <v>1</v>
      </c>
      <c r="L779" s="4" t="n">
        <v>1</v>
      </c>
      <c r="M779" s="4" t="n">
        <v>1</v>
      </c>
      <c r="N779" s="4" t="n">
        <v>1</v>
      </c>
      <c r="O779" s="4" t="n">
        <v>1</v>
      </c>
      <c r="P779" s="4" t="n">
        <v>1</v>
      </c>
      <c r="Q779" s="4" t="n">
        <v>1</v>
      </c>
      <c r="R779" s="4" t="n">
        <v>1</v>
      </c>
      <c r="S779" s="4" t="n">
        <v>1</v>
      </c>
      <c r="T779" s="4" t="n">
        <v>1</v>
      </c>
      <c r="U779" s="4" t="n">
        <v>1</v>
      </c>
      <c r="V779" s="4" t="n">
        <v>1</v>
      </c>
      <c r="W779" s="4" t="n">
        <v>1</v>
      </c>
      <c r="X779" s="4" t="n">
        <v>1</v>
      </c>
      <c r="Y779" s="4" t="n">
        <v>1</v>
      </c>
      <c r="Z779" s="4" t="n">
        <v>1</v>
      </c>
      <c r="AA779" s="4" t="n">
        <v>1</v>
      </c>
      <c r="AB779" s="4" t="n">
        <v>1</v>
      </c>
      <c r="AC779" s="4" t="n">
        <v>1</v>
      </c>
      <c r="AD779" s="4" t="n">
        <v>1</v>
      </c>
      <c r="AE779" s="4" t="n">
        <v>1</v>
      </c>
      <c r="AF779" s="4" t="n">
        <v>1</v>
      </c>
      <c r="AG779" s="4"/>
      <c r="AH779" s="4"/>
      <c r="AI779" s="4"/>
      <c r="AJ779" s="4"/>
      <c r="AK779" s="11" t="n">
        <f aca="false">SUM(F779:AJ779)</f>
        <v>26.5</v>
      </c>
      <c r="AL779" s="4" t="n">
        <v>32</v>
      </c>
      <c r="AM779" s="17" t="n">
        <f aca="false">PRODUCT(AK779:AL779)</f>
        <v>848</v>
      </c>
      <c r="AN779" s="29" t="n">
        <v>1100</v>
      </c>
      <c r="AO779" s="8"/>
      <c r="AP779" s="4" t="n">
        <v>848</v>
      </c>
      <c r="AQ779" s="30"/>
      <c r="AR779" s="10"/>
      <c r="AS779" s="44"/>
      <c r="AT779" s="24"/>
      <c r="AU779" s="15" t="n">
        <f aca="false">AN779+AO779+AR779+AS779+AT779</f>
        <v>1100</v>
      </c>
      <c r="AV779" s="15"/>
      <c r="AW779" s="15" t="n">
        <v>848</v>
      </c>
      <c r="AX779" s="15" t="n">
        <f aca="false">AU779-AW779+AV779+AZ779</f>
        <v>278.5</v>
      </c>
      <c r="AY779" s="15" t="n">
        <v>210</v>
      </c>
      <c r="AZ779" s="15" t="n">
        <f aca="false">AK779</f>
        <v>26.5</v>
      </c>
      <c r="BA779" s="15" t="n">
        <f aca="false">AY779+AZ779</f>
        <v>236.5</v>
      </c>
      <c r="BB779" s="15" t="n">
        <f aca="false">AM779-AW779</f>
        <v>0</v>
      </c>
      <c r="BC779" s="31"/>
      <c r="BD779" s="31"/>
    </row>
    <row r="780" customFormat="false" ht="15.75" hidden="false" customHeight="false" outlineLevel="0" collapsed="false">
      <c r="A780" s="16" t="n">
        <v>226</v>
      </c>
      <c r="B780" s="23" t="s">
        <v>764</v>
      </c>
      <c r="C780" s="4" t="s">
        <v>728</v>
      </c>
      <c r="D780" s="4"/>
      <c r="E780" s="4"/>
      <c r="F780" s="4" t="n">
        <v>10</v>
      </c>
      <c r="G780" s="4" t="n">
        <v>10</v>
      </c>
      <c r="H780" s="4" t="n">
        <v>9</v>
      </c>
      <c r="I780" s="4" t="n">
        <v>9</v>
      </c>
      <c r="J780" s="4" t="n">
        <v>9</v>
      </c>
      <c r="K780" s="4" t="n">
        <v>9</v>
      </c>
      <c r="L780" s="4" t="n">
        <v>5</v>
      </c>
      <c r="M780" s="4"/>
      <c r="N780" s="4" t="n">
        <v>6.5</v>
      </c>
      <c r="O780" s="4" t="n">
        <v>6.5</v>
      </c>
      <c r="P780" s="4" t="n">
        <v>7</v>
      </c>
      <c r="Q780" s="4" t="n">
        <v>7</v>
      </c>
      <c r="R780" s="4"/>
      <c r="S780" s="4" t="n">
        <v>4</v>
      </c>
      <c r="T780" s="4" t="n">
        <v>4.5</v>
      </c>
      <c r="U780" s="4" t="n">
        <v>5</v>
      </c>
      <c r="V780" s="4" t="n">
        <v>4</v>
      </c>
      <c r="W780" s="4" t="n">
        <v>4</v>
      </c>
      <c r="X780" s="4" t="n">
        <v>4</v>
      </c>
      <c r="Y780" s="4" t="n">
        <v>4</v>
      </c>
      <c r="Z780" s="4" t="n">
        <v>4</v>
      </c>
      <c r="AA780" s="4" t="n">
        <v>4</v>
      </c>
      <c r="AB780" s="4" t="n">
        <v>4</v>
      </c>
      <c r="AC780" s="4" t="n">
        <v>4</v>
      </c>
      <c r="AD780" s="4" t="n">
        <v>4</v>
      </c>
      <c r="AE780" s="4" t="n">
        <v>4</v>
      </c>
      <c r="AF780" s="4" t="n">
        <v>4</v>
      </c>
      <c r="AG780" s="4" t="n">
        <v>4</v>
      </c>
      <c r="AH780" s="4" t="n">
        <v>4</v>
      </c>
      <c r="AI780" s="4" t="n">
        <v>4</v>
      </c>
      <c r="AJ780" s="4" t="n">
        <v>4</v>
      </c>
      <c r="AK780" s="11" t="n">
        <f aca="false">SUM(F780:AJ780)</f>
        <v>161.5</v>
      </c>
      <c r="AL780" s="4" t="n">
        <v>32</v>
      </c>
      <c r="AM780" s="17" t="n">
        <f aca="false">PRODUCT(AK780:AL780)</f>
        <v>5168</v>
      </c>
      <c r="AN780" s="32" t="n">
        <v>13595.5</v>
      </c>
      <c r="AO780" s="8"/>
      <c r="AP780" s="4" t="n">
        <v>3735</v>
      </c>
      <c r="AQ780" s="30" t="n">
        <v>12472</v>
      </c>
      <c r="AR780" s="10"/>
      <c r="AS780" s="14" t="n">
        <v>3300</v>
      </c>
      <c r="AT780" s="24" t="n">
        <v>2250</v>
      </c>
      <c r="AU780" s="15" t="n">
        <f aca="false">AN780+AO780+AR780+AS780+AT780</f>
        <v>19145.5</v>
      </c>
      <c r="AV780" s="15"/>
      <c r="AW780" s="15" t="n">
        <v>5168</v>
      </c>
      <c r="AX780" s="15" t="n">
        <f aca="false">AU780-AW780+AV780+AZ780</f>
        <v>14139</v>
      </c>
      <c r="AY780" s="15" t="n">
        <v>528</v>
      </c>
      <c r="AZ780" s="15" t="n">
        <f aca="false">AK780</f>
        <v>161.5</v>
      </c>
      <c r="BA780" s="15" t="n">
        <f aca="false">AY780+AZ780</f>
        <v>689.5</v>
      </c>
      <c r="BB780" s="15" t="n">
        <f aca="false">AM780-AW780</f>
        <v>0</v>
      </c>
      <c r="BC780" s="31" t="s">
        <v>37</v>
      </c>
      <c r="BD780" s="31" t="s">
        <v>765</v>
      </c>
    </row>
    <row r="781" customFormat="false" ht="15.75" hidden="false" customHeight="false" outlineLevel="0" collapsed="false">
      <c r="A781" s="16" t="n">
        <v>227</v>
      </c>
      <c r="B781" s="23" t="s">
        <v>766</v>
      </c>
      <c r="C781" s="4" t="s">
        <v>728</v>
      </c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11" t="n">
        <f aca="false">SUM(F781:AJ781)</f>
        <v>0</v>
      </c>
      <c r="AL781" s="4" t="n">
        <v>32</v>
      </c>
      <c r="AM781" s="17" t="n">
        <f aca="false">PRODUCT(AK781:AL781)</f>
        <v>0</v>
      </c>
      <c r="AN781" s="29" t="n">
        <v>241</v>
      </c>
      <c r="AO781" s="8"/>
      <c r="AP781" s="4" t="n">
        <v>0</v>
      </c>
      <c r="AQ781" s="30"/>
      <c r="AR781" s="10"/>
      <c r="AS781" s="14"/>
      <c r="AT781" s="24"/>
      <c r="AU781" s="15" t="n">
        <f aca="false">AN781+AO781+AR781+AS781+AT781</f>
        <v>241</v>
      </c>
      <c r="AV781" s="15"/>
      <c r="AW781" s="15" t="n">
        <f aca="false">AP781+AR781+AS781+AT781+AV781+AZ781</f>
        <v>0</v>
      </c>
      <c r="AX781" s="15" t="n">
        <f aca="false">AU781-AW781+AV781+AZ781</f>
        <v>241</v>
      </c>
      <c r="AY781" s="15" t="n">
        <v>237</v>
      </c>
      <c r="AZ781" s="15" t="n">
        <f aca="false">AK781</f>
        <v>0</v>
      </c>
      <c r="BA781" s="15" t="n">
        <f aca="false">AY781+AZ781</f>
        <v>237</v>
      </c>
      <c r="BB781" s="15" t="n">
        <f aca="false">AM781-AW781</f>
        <v>0</v>
      </c>
      <c r="BC781" s="31" t="s">
        <v>42</v>
      </c>
      <c r="BD781" s="31" t="s">
        <v>767</v>
      </c>
    </row>
    <row r="782" customFormat="false" ht="15.75" hidden="false" customHeight="false" outlineLevel="0" collapsed="false">
      <c r="A782" s="16" t="n">
        <v>228</v>
      </c>
      <c r="B782" s="23" t="s">
        <v>771</v>
      </c>
      <c r="C782" s="4" t="s">
        <v>728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11" t="n">
        <f aca="false">SUM(F782:AJ782)</f>
        <v>0</v>
      </c>
      <c r="AL782" s="4" t="n">
        <v>32</v>
      </c>
      <c r="AM782" s="17" t="n">
        <f aca="false">PRODUCT(AK782:AL782)</f>
        <v>0</v>
      </c>
      <c r="AN782" s="29" t="n">
        <v>0</v>
      </c>
      <c r="AO782" s="8"/>
      <c r="AP782" s="4"/>
      <c r="AQ782" s="30"/>
      <c r="AR782" s="10"/>
      <c r="AS782" s="14"/>
      <c r="AT782" s="24"/>
      <c r="AU782" s="15" t="n">
        <f aca="false">AN782+AO782+AR782+AS782+AT782</f>
        <v>0</v>
      </c>
      <c r="AV782" s="15"/>
      <c r="AW782" s="15" t="n">
        <f aca="false">AP782+AR782+AS782+AT782+AV782+AZ782</f>
        <v>0</v>
      </c>
      <c r="AX782" s="15" t="n">
        <f aca="false">AU782-AW782+AV782+AZ782</f>
        <v>0</v>
      </c>
      <c r="AY782" s="15" t="n">
        <v>0</v>
      </c>
      <c r="AZ782" s="15" t="n">
        <f aca="false">AK782</f>
        <v>0</v>
      </c>
      <c r="BA782" s="15" t="n">
        <f aca="false">AY782+AZ782</f>
        <v>0</v>
      </c>
      <c r="BB782" s="15" t="n">
        <f aca="false">AM782-AW782</f>
        <v>0</v>
      </c>
      <c r="BC782" s="31" t="s">
        <v>42</v>
      </c>
      <c r="BD782" s="31" t="s">
        <v>772</v>
      </c>
    </row>
    <row r="783" customFormat="false" ht="15.75" hidden="false" customHeight="false" outlineLevel="0" collapsed="false">
      <c r="A783" s="16" t="n">
        <v>229</v>
      </c>
      <c r="B783" s="4" t="s">
        <v>785</v>
      </c>
      <c r="C783" s="4" t="s">
        <v>728</v>
      </c>
      <c r="D783" s="4" t="n">
        <v>10748974</v>
      </c>
      <c r="E783" s="4" t="s">
        <v>786</v>
      </c>
      <c r="F783" s="4" t="n">
        <v>13.5</v>
      </c>
      <c r="G783" s="4" t="n">
        <v>12.5</v>
      </c>
      <c r="H783" s="4" t="n">
        <v>11.5</v>
      </c>
      <c r="I783" s="4" t="n">
        <v>11</v>
      </c>
      <c r="J783" s="4" t="n">
        <v>9.5</v>
      </c>
      <c r="K783" s="4" t="n">
        <v>11</v>
      </c>
      <c r="L783" s="4" t="n">
        <v>10.5</v>
      </c>
      <c r="M783" s="4" t="n">
        <v>6</v>
      </c>
      <c r="N783" s="4" t="n">
        <v>11.5</v>
      </c>
      <c r="O783" s="4" t="n">
        <v>12</v>
      </c>
      <c r="P783" s="4" t="n">
        <v>12</v>
      </c>
      <c r="Q783" s="4" t="n">
        <v>12</v>
      </c>
      <c r="R783" s="4" t="n">
        <v>12.5</v>
      </c>
      <c r="S783" s="4" t="n">
        <v>11.5</v>
      </c>
      <c r="T783" s="4" t="n">
        <v>10.5</v>
      </c>
      <c r="U783" s="4" t="n">
        <v>10</v>
      </c>
      <c r="V783" s="4" t="n">
        <v>9.5</v>
      </c>
      <c r="W783" s="4" t="n">
        <v>10</v>
      </c>
      <c r="X783" s="4" t="n">
        <v>8.5</v>
      </c>
      <c r="Y783" s="4" t="n">
        <v>8.5</v>
      </c>
      <c r="Z783" s="4" t="n">
        <v>9.5</v>
      </c>
      <c r="AA783" s="4" t="n">
        <v>8</v>
      </c>
      <c r="AB783" s="4" t="n">
        <v>8.5</v>
      </c>
      <c r="AC783" s="4" t="n">
        <v>4.5</v>
      </c>
      <c r="AD783" s="4" t="n">
        <v>10.5</v>
      </c>
      <c r="AE783" s="4" t="n">
        <v>8.5</v>
      </c>
      <c r="AF783" s="4" t="n">
        <v>9</v>
      </c>
      <c r="AG783" s="4" t="n">
        <v>11</v>
      </c>
      <c r="AH783" s="4" t="n">
        <v>10.5</v>
      </c>
      <c r="AI783" s="4" t="n">
        <v>9</v>
      </c>
      <c r="AJ783" s="4" t="n">
        <v>7.5</v>
      </c>
      <c r="AK783" s="11" t="n">
        <f aca="false">SUM(F783:AJ783)</f>
        <v>310.5</v>
      </c>
      <c r="AL783" s="4" t="n">
        <v>32</v>
      </c>
      <c r="AM783" s="17" t="n">
        <f aca="false">PRODUCT(AK783:AL783)</f>
        <v>9936</v>
      </c>
      <c r="AN783" s="45" t="n">
        <v>31497.5</v>
      </c>
      <c r="AO783" s="46"/>
      <c r="AP783" s="15" t="n">
        <v>5335</v>
      </c>
      <c r="AQ783" s="47"/>
      <c r="AR783" s="48"/>
      <c r="AS783" s="49"/>
      <c r="AT783" s="50" t="n">
        <v>4600</v>
      </c>
      <c r="AU783" s="15" t="n">
        <f aca="false">AN783+AO783+AR783+AS783+AT783</f>
        <v>36097.5</v>
      </c>
      <c r="AV783" s="15"/>
      <c r="AW783" s="15" t="n">
        <v>9936</v>
      </c>
      <c r="AX783" s="15" t="n">
        <f aca="false">AU783-AW783+AV783+AZ783</f>
        <v>26472</v>
      </c>
      <c r="AY783" s="15" t="n">
        <v>1545.5</v>
      </c>
      <c r="AZ783" s="15" t="n">
        <f aca="false">AK783</f>
        <v>310.5</v>
      </c>
      <c r="BA783" s="15" t="n">
        <f aca="false">AY783+AZ783</f>
        <v>1856</v>
      </c>
      <c r="BB783" s="15" t="n">
        <f aca="false">AM783-AW783</f>
        <v>0</v>
      </c>
      <c r="BC783" s="4" t="s">
        <v>37</v>
      </c>
      <c r="BD783" s="4" t="s">
        <v>787</v>
      </c>
    </row>
    <row r="784" customFormat="false" ht="15.75" hidden="false" customHeight="false" outlineLevel="0" collapsed="false">
      <c r="A784" s="16" t="n">
        <v>230</v>
      </c>
      <c r="B784" s="23" t="s">
        <v>788</v>
      </c>
      <c r="C784" s="4" t="s">
        <v>728</v>
      </c>
      <c r="D784" s="4" t="n">
        <v>7770227</v>
      </c>
      <c r="E784" s="4" t="s">
        <v>789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11" t="n">
        <f aca="false">SUM(F784:AJ784)</f>
        <v>0</v>
      </c>
      <c r="AL784" s="4" t="n">
        <v>32</v>
      </c>
      <c r="AM784" s="17" t="n">
        <f aca="false">PRODUCT(AK784:AL784)</f>
        <v>0</v>
      </c>
      <c r="AN784" s="29" t="n">
        <v>3405.5</v>
      </c>
      <c r="AO784" s="8"/>
      <c r="AP784" s="4"/>
      <c r="AQ784" s="30"/>
      <c r="AR784" s="10"/>
      <c r="AS784" s="14"/>
      <c r="AT784" s="24"/>
      <c r="AU784" s="15" t="n">
        <f aca="false">AN784+AO784+AR784+AS784+AT784</f>
        <v>3405.5</v>
      </c>
      <c r="AV784" s="15"/>
      <c r="AW784" s="15" t="n">
        <f aca="false">AP784+AR784+AS784+AT784+AV784+AZ784</f>
        <v>0</v>
      </c>
      <c r="AX784" s="15" t="n">
        <f aca="false">AU784-AW784+AV784+AZ784</f>
        <v>3405.5</v>
      </c>
      <c r="AY784" s="15" t="n">
        <v>41.5</v>
      </c>
      <c r="AZ784" s="15" t="n">
        <f aca="false">AK784</f>
        <v>0</v>
      </c>
      <c r="BA784" s="15" t="n">
        <f aca="false">AY784+AZ784</f>
        <v>41.5</v>
      </c>
      <c r="BB784" s="15" t="n">
        <f aca="false">AM784-AW784</f>
        <v>0</v>
      </c>
      <c r="BC784" s="31"/>
      <c r="BD784" s="31"/>
    </row>
    <row r="785" customFormat="false" ht="15.75" hidden="false" customHeight="false" outlineLevel="0" collapsed="false">
      <c r="A785" s="16" t="n">
        <v>231</v>
      </c>
      <c r="B785" s="23" t="s">
        <v>792</v>
      </c>
      <c r="C785" s="4" t="s">
        <v>728</v>
      </c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11" t="n">
        <f aca="false">SUM(F785:AJ785)</f>
        <v>0</v>
      </c>
      <c r="AL785" s="4" t="n">
        <v>32</v>
      </c>
      <c r="AM785" s="17" t="n">
        <f aca="false">PRODUCT(AK785:AL785)</f>
        <v>0</v>
      </c>
      <c r="AN785" s="29" t="n">
        <v>1554</v>
      </c>
      <c r="AO785" s="8"/>
      <c r="AP785" s="4" t="n">
        <v>0</v>
      </c>
      <c r="AQ785" s="30"/>
      <c r="AR785" s="10"/>
      <c r="AS785" s="14"/>
      <c r="AT785" s="24"/>
      <c r="AU785" s="15" t="n">
        <f aca="false">AN785+AO785+AR785+AS785+AT785</f>
        <v>1554</v>
      </c>
      <c r="AV785" s="15"/>
      <c r="AW785" s="15" t="n">
        <f aca="false">AP785+AR785+AS785+AT785+AV785+AZ785</f>
        <v>0</v>
      </c>
      <c r="AX785" s="15" t="n">
        <f aca="false">AU785-AW785+AV785+AZ785</f>
        <v>1554</v>
      </c>
      <c r="AY785" s="15" t="n">
        <v>44.5</v>
      </c>
      <c r="AZ785" s="15" t="n">
        <f aca="false">AK785</f>
        <v>0</v>
      </c>
      <c r="BA785" s="15" t="n">
        <f aca="false">AY785+AZ785</f>
        <v>44.5</v>
      </c>
      <c r="BB785" s="15" t="n">
        <f aca="false">AM785-AW785</f>
        <v>0</v>
      </c>
      <c r="BC785" s="31" t="s">
        <v>37</v>
      </c>
      <c r="BD785" s="31" t="s">
        <v>793</v>
      </c>
    </row>
    <row r="786" customFormat="false" ht="15.75" hidden="false" customHeight="false" outlineLevel="0" collapsed="false">
      <c r="A786" s="16" t="n">
        <v>232</v>
      </c>
      <c r="B786" s="4" t="s">
        <v>794</v>
      </c>
      <c r="C786" s="4" t="s">
        <v>728</v>
      </c>
      <c r="D786" s="4"/>
      <c r="E786" s="4"/>
      <c r="F786" s="4" t="n">
        <v>12.5</v>
      </c>
      <c r="G786" s="4" t="n">
        <v>13.5</v>
      </c>
      <c r="H786" s="4" t="n">
        <v>13.5</v>
      </c>
      <c r="I786" s="4" t="n">
        <v>13.5</v>
      </c>
      <c r="J786" s="4" t="n">
        <v>13</v>
      </c>
      <c r="K786" s="4" t="n">
        <v>12</v>
      </c>
      <c r="L786" s="4" t="n">
        <v>10.5</v>
      </c>
      <c r="M786" s="4" t="n">
        <v>3.5</v>
      </c>
      <c r="N786" s="4" t="n">
        <v>9</v>
      </c>
      <c r="O786" s="4" t="n">
        <v>11.5</v>
      </c>
      <c r="P786" s="4" t="n">
        <v>12.5</v>
      </c>
      <c r="Q786" s="4" t="n">
        <v>12</v>
      </c>
      <c r="R786" s="4" t="n">
        <v>11</v>
      </c>
      <c r="S786" s="4" t="n">
        <v>12.5</v>
      </c>
      <c r="T786" s="4" t="n">
        <v>12</v>
      </c>
      <c r="U786" s="4" t="n">
        <v>13.5</v>
      </c>
      <c r="V786" s="4" t="n">
        <v>13</v>
      </c>
      <c r="W786" s="4" t="n">
        <v>13.5</v>
      </c>
      <c r="X786" s="4" t="n">
        <v>11.5</v>
      </c>
      <c r="Y786" s="4" t="n">
        <v>11</v>
      </c>
      <c r="Z786" s="4" t="n">
        <v>11.5</v>
      </c>
      <c r="AA786" s="4" t="n">
        <v>10</v>
      </c>
      <c r="AB786" s="4" t="n">
        <v>9</v>
      </c>
      <c r="AC786" s="4" t="n">
        <v>8.5</v>
      </c>
      <c r="AD786" s="4" t="n">
        <v>9</v>
      </c>
      <c r="AE786" s="4" t="n">
        <v>10.5</v>
      </c>
      <c r="AF786" s="4" t="n">
        <v>9.5</v>
      </c>
      <c r="AG786" s="4" t="n">
        <v>10.5</v>
      </c>
      <c r="AH786" s="4" t="n">
        <v>10.5</v>
      </c>
      <c r="AI786" s="4" t="n">
        <v>9</v>
      </c>
      <c r="AJ786" s="4" t="n">
        <v>9</v>
      </c>
      <c r="AK786" s="11" t="n">
        <f aca="false">SUM(F786:AJ786)</f>
        <v>342</v>
      </c>
      <c r="AL786" s="4" t="n">
        <v>32</v>
      </c>
      <c r="AM786" s="17" t="n">
        <f aca="false">PRODUCT(AK786:AL786)</f>
        <v>10944</v>
      </c>
      <c r="AN786" s="29" t="n">
        <v>0</v>
      </c>
      <c r="AO786" s="8"/>
      <c r="AP786" s="4"/>
      <c r="AQ786" s="30"/>
      <c r="AR786" s="10"/>
      <c r="AS786" s="44" t="n">
        <v>3300</v>
      </c>
      <c r="AT786" s="12" t="n">
        <v>6900</v>
      </c>
      <c r="AU786" s="15" t="n">
        <f aca="false">AN786+AO786+AR786+AS786+AT786</f>
        <v>10200</v>
      </c>
      <c r="AV786" s="15" t="n">
        <v>500</v>
      </c>
      <c r="AW786" s="15" t="n">
        <v>10944</v>
      </c>
      <c r="AX786" s="15" t="n">
        <f aca="false">AU786-AW786+AV786+AZ786</f>
        <v>98</v>
      </c>
      <c r="AY786" s="15" t="n">
        <v>1490</v>
      </c>
      <c r="AZ786" s="15" t="n">
        <f aca="false">AK786</f>
        <v>342</v>
      </c>
      <c r="BA786" s="15" t="n">
        <f aca="false">AY786+AZ786</f>
        <v>1832</v>
      </c>
      <c r="BB786" s="15" t="n">
        <f aca="false">AM786-AW786</f>
        <v>0</v>
      </c>
      <c r="BC786" s="4"/>
      <c r="BD786" s="4"/>
    </row>
    <row r="787" customFormat="false" ht="15.75" hidden="false" customHeight="false" outlineLevel="0" collapsed="false">
      <c r="A787" s="16" t="n">
        <v>233</v>
      </c>
      <c r="B787" s="23" t="s">
        <v>795</v>
      </c>
      <c r="C787" s="4" t="s">
        <v>728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11" t="n">
        <f aca="false">SUM(F787:AJ787)</f>
        <v>0</v>
      </c>
      <c r="AL787" s="4" t="n">
        <v>32</v>
      </c>
      <c r="AM787" s="17" t="n">
        <f aca="false">PRODUCT(AK787:AL787)</f>
        <v>0</v>
      </c>
      <c r="AN787" s="29" t="n">
        <v>600</v>
      </c>
      <c r="AO787" s="8"/>
      <c r="AP787" s="4" t="n">
        <v>0</v>
      </c>
      <c r="AQ787" s="30"/>
      <c r="AR787" s="10"/>
      <c r="AS787" s="14"/>
      <c r="AT787" s="24"/>
      <c r="AU787" s="15" t="n">
        <f aca="false">AN787+AO787+AR787+AS787+AT787</f>
        <v>600</v>
      </c>
      <c r="AV787" s="15"/>
      <c r="AW787" s="15" t="n">
        <f aca="false">AP787+AR787+AS787+AT787+AV787+AZ787</f>
        <v>0</v>
      </c>
      <c r="AX787" s="15" t="n">
        <f aca="false">AU787-AW787+AV787+AZ787</f>
        <v>600</v>
      </c>
      <c r="AY787" s="15" t="n">
        <v>0</v>
      </c>
      <c r="AZ787" s="15" t="n">
        <f aca="false">AK787</f>
        <v>0</v>
      </c>
      <c r="BA787" s="15" t="n">
        <f aca="false">AY787+AZ787</f>
        <v>0</v>
      </c>
      <c r="BB787" s="15" t="n">
        <f aca="false">AM787-AW787</f>
        <v>0</v>
      </c>
      <c r="BC787" s="31"/>
      <c r="BD787" s="31"/>
    </row>
    <row r="788" customFormat="false" ht="15.75" hidden="false" customHeight="false" outlineLevel="0" collapsed="false">
      <c r="A788" s="16" t="n">
        <v>234</v>
      </c>
      <c r="B788" s="23" t="s">
        <v>798</v>
      </c>
      <c r="C788" s="4" t="s">
        <v>728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11" t="n">
        <f aca="false">SUM(F788:AJ788)</f>
        <v>0</v>
      </c>
      <c r="AL788" s="4" t="n">
        <v>32</v>
      </c>
      <c r="AM788" s="17" t="n">
        <f aca="false">PRODUCT(AK788:AL788)</f>
        <v>0</v>
      </c>
      <c r="AN788" s="29" t="n">
        <v>0</v>
      </c>
      <c r="AO788" s="8"/>
      <c r="AP788" s="4"/>
      <c r="AQ788" s="30"/>
      <c r="AR788" s="10"/>
      <c r="AS788" s="14"/>
      <c r="AT788" s="24"/>
      <c r="AU788" s="15" t="n">
        <f aca="false">AN788+AO788+AR788+AS788+AT788</f>
        <v>0</v>
      </c>
      <c r="AV788" s="15"/>
      <c r="AW788" s="15" t="n">
        <f aca="false">AP788+AR788+AS788+AT788+AV788+AZ788</f>
        <v>0</v>
      </c>
      <c r="AX788" s="15" t="n">
        <f aca="false">AU788-AW788+AV788+AZ788</f>
        <v>0</v>
      </c>
      <c r="AY788" s="15" t="n">
        <v>0</v>
      </c>
      <c r="AZ788" s="15" t="n">
        <f aca="false">AK788</f>
        <v>0</v>
      </c>
      <c r="BA788" s="15" t="n">
        <f aca="false">AY788+AZ788</f>
        <v>0</v>
      </c>
      <c r="BB788" s="15" t="n">
        <f aca="false">AM788-AW788</f>
        <v>0</v>
      </c>
      <c r="BC788" s="31" t="s">
        <v>37</v>
      </c>
      <c r="BD788" s="31" t="s">
        <v>799</v>
      </c>
    </row>
    <row r="789" customFormat="false" ht="15.75" hidden="false" customHeight="false" outlineLevel="0" collapsed="false">
      <c r="A789" s="16" t="n">
        <v>235</v>
      </c>
      <c r="B789" s="34" t="s">
        <v>806</v>
      </c>
      <c r="C789" s="4" t="s">
        <v>728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11" t="n">
        <f aca="false">SUM(F789:AJ789)</f>
        <v>0</v>
      </c>
      <c r="AL789" s="4" t="n">
        <v>32</v>
      </c>
      <c r="AM789" s="17" t="n">
        <f aca="false">PRODUCT(AK789:AL789)</f>
        <v>0</v>
      </c>
      <c r="AN789" s="29" t="n">
        <v>0</v>
      </c>
      <c r="AO789" s="8"/>
      <c r="AP789" s="4"/>
      <c r="AQ789" s="30"/>
      <c r="AR789" s="10"/>
      <c r="AS789" s="14"/>
      <c r="AT789" s="24"/>
      <c r="AU789" s="15" t="n">
        <f aca="false">AN789+AO789+AR789+AS789+AT789</f>
        <v>0</v>
      </c>
      <c r="AV789" s="15"/>
      <c r="AW789" s="15" t="n">
        <f aca="false">AP789+AR789+AS789+AT789+AV789+AZ789</f>
        <v>0</v>
      </c>
      <c r="AX789" s="15" t="n">
        <f aca="false">AU789-AW789+AV789+AZ789</f>
        <v>0</v>
      </c>
      <c r="AY789" s="15" t="n">
        <v>147</v>
      </c>
      <c r="AZ789" s="15" t="n">
        <f aca="false">AK789</f>
        <v>0</v>
      </c>
      <c r="BA789" s="15" t="n">
        <f aca="false">AY789+AZ789</f>
        <v>147</v>
      </c>
      <c r="BB789" s="15" t="n">
        <f aca="false">AM789-AW789</f>
        <v>0</v>
      </c>
      <c r="BC789" s="31"/>
      <c r="BD789" s="31"/>
    </row>
    <row r="790" customFormat="false" ht="15.75" hidden="false" customHeight="false" outlineLevel="0" collapsed="false">
      <c r="A790" s="16" t="n">
        <v>236</v>
      </c>
      <c r="B790" s="23" t="s">
        <v>809</v>
      </c>
      <c r="C790" s="4" t="s">
        <v>728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11" t="n">
        <f aca="false">SUM(F790:AJ790)</f>
        <v>0</v>
      </c>
      <c r="AL790" s="4" t="n">
        <v>32</v>
      </c>
      <c r="AM790" s="17" t="n">
        <f aca="false">PRODUCT(AK790:AL790)</f>
        <v>0</v>
      </c>
      <c r="AN790" s="29" t="n">
        <v>0</v>
      </c>
      <c r="AO790" s="8"/>
      <c r="AP790" s="4"/>
      <c r="AQ790" s="30"/>
      <c r="AR790" s="10"/>
      <c r="AS790" s="14"/>
      <c r="AT790" s="24"/>
      <c r="AU790" s="15" t="n">
        <f aca="false">AN790+AO790+AR790+AS790+AT790</f>
        <v>0</v>
      </c>
      <c r="AV790" s="15"/>
      <c r="AW790" s="15" t="n">
        <f aca="false">AP790+AR790+AS790+AT790+AV790+AZ790</f>
        <v>0</v>
      </c>
      <c r="AX790" s="15" t="n">
        <f aca="false">AU790-AW790+AV790+AZ790</f>
        <v>0</v>
      </c>
      <c r="AY790" s="15" t="n">
        <v>0</v>
      </c>
      <c r="AZ790" s="15" t="n">
        <f aca="false">AK790</f>
        <v>0</v>
      </c>
      <c r="BA790" s="15" t="n">
        <f aca="false">AY790+AZ790</f>
        <v>0</v>
      </c>
      <c r="BB790" s="15" t="n">
        <f aca="false">AM790-AW790</f>
        <v>0</v>
      </c>
      <c r="BC790" s="31"/>
      <c r="BD790" s="31"/>
    </row>
    <row r="791" customFormat="false" ht="15.75" hidden="false" customHeight="false" outlineLevel="0" collapsed="false">
      <c r="A791" s="16" t="n">
        <v>237</v>
      </c>
      <c r="B791" s="23" t="s">
        <v>810</v>
      </c>
      <c r="C791" s="4" t="s">
        <v>728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11" t="n">
        <f aca="false">SUM(F791:AJ791)</f>
        <v>0</v>
      </c>
      <c r="AL791" s="4" t="n">
        <v>32</v>
      </c>
      <c r="AM791" s="17" t="n">
        <f aca="false">PRODUCT(AK791:AL791)</f>
        <v>0</v>
      </c>
      <c r="AN791" s="29" t="n">
        <v>727.5</v>
      </c>
      <c r="AO791" s="8"/>
      <c r="AP791" s="4" t="n">
        <v>0</v>
      </c>
      <c r="AQ791" s="30"/>
      <c r="AR791" s="10"/>
      <c r="AS791" s="14"/>
      <c r="AT791" s="24"/>
      <c r="AU791" s="15" t="n">
        <f aca="false">AN791+AO791+AR791+AS791+AT791</f>
        <v>727.5</v>
      </c>
      <c r="AV791" s="15"/>
      <c r="AW791" s="15" t="n">
        <f aca="false">AP791+AR791+AS791+AT791+AV791+AZ791</f>
        <v>0</v>
      </c>
      <c r="AX791" s="15" t="n">
        <f aca="false">AU791-AW791+AV791+AZ791</f>
        <v>727.5</v>
      </c>
      <c r="AY791" s="15" t="n">
        <v>0</v>
      </c>
      <c r="AZ791" s="15" t="n">
        <f aca="false">AK791</f>
        <v>0</v>
      </c>
      <c r="BA791" s="15" t="n">
        <f aca="false">AY791+AZ791</f>
        <v>0</v>
      </c>
      <c r="BB791" s="15" t="n">
        <f aca="false">AM791-AW791</f>
        <v>0</v>
      </c>
      <c r="BC791" s="31"/>
      <c r="BD791" s="31"/>
    </row>
    <row r="792" customFormat="false" ht="15.75" hidden="false" customHeight="false" outlineLevel="0" collapsed="false">
      <c r="A792" s="16" t="n">
        <v>238</v>
      </c>
      <c r="B792" s="23" t="s">
        <v>813</v>
      </c>
      <c r="C792" s="4" t="s">
        <v>728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11" t="n">
        <f aca="false">SUM(F792:AJ792)</f>
        <v>0</v>
      </c>
      <c r="AL792" s="4" t="n">
        <v>32</v>
      </c>
      <c r="AM792" s="17" t="n">
        <f aca="false">PRODUCT(AK792:AL792)</f>
        <v>0</v>
      </c>
      <c r="AN792" s="29" t="n">
        <v>0</v>
      </c>
      <c r="AO792" s="8"/>
      <c r="AP792" s="4"/>
      <c r="AQ792" s="30"/>
      <c r="AR792" s="10"/>
      <c r="AS792" s="14"/>
      <c r="AT792" s="24"/>
      <c r="AU792" s="15" t="n">
        <f aca="false">AN792+AO792+AR792+AS792+AT792</f>
        <v>0</v>
      </c>
      <c r="AV792" s="15"/>
      <c r="AW792" s="15" t="n">
        <f aca="false">AP792+AR792+AS792+AT792+AV792+AZ792</f>
        <v>0</v>
      </c>
      <c r="AX792" s="15" t="n">
        <f aca="false">AU792-AW792+AV792+AZ792</f>
        <v>0</v>
      </c>
      <c r="AY792" s="15" t="n">
        <v>77.5</v>
      </c>
      <c r="AZ792" s="15" t="n">
        <f aca="false">AK792</f>
        <v>0</v>
      </c>
      <c r="BA792" s="15" t="n">
        <f aca="false">AY792+AZ792</f>
        <v>77.5</v>
      </c>
      <c r="BB792" s="15" t="n">
        <f aca="false">AM792-AW792</f>
        <v>0</v>
      </c>
      <c r="BC792" s="31" t="s">
        <v>67</v>
      </c>
      <c r="BD792" s="31" t="s">
        <v>814</v>
      </c>
    </row>
    <row r="793" customFormat="false" ht="15.75" hidden="false" customHeight="false" outlineLevel="0" collapsed="false">
      <c r="A793" s="16" t="n">
        <v>239</v>
      </c>
      <c r="B793" s="23" t="s">
        <v>66</v>
      </c>
      <c r="C793" s="4" t="s">
        <v>728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 t="n">
        <v>6</v>
      </c>
      <c r="R793" s="4"/>
      <c r="S793" s="4"/>
      <c r="T793" s="4"/>
      <c r="U793" s="4"/>
      <c r="V793" s="4"/>
      <c r="W793" s="4"/>
      <c r="X793" s="4"/>
      <c r="Y793" s="4"/>
      <c r="Z793" s="4"/>
      <c r="AA793" s="4" t="n">
        <v>2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11" t="n">
        <f aca="false">SUM(F793:AJ793)</f>
        <v>8</v>
      </c>
      <c r="AL793" s="4" t="n">
        <v>32</v>
      </c>
      <c r="AM793" s="17" t="n">
        <f aca="false">PRODUCT(AK793:AL793)</f>
        <v>256</v>
      </c>
      <c r="AN793" s="29" t="n">
        <v>933.5</v>
      </c>
      <c r="AO793" s="8"/>
      <c r="AP793" s="4" t="n">
        <v>256</v>
      </c>
      <c r="AQ793" s="30"/>
      <c r="AR793" s="10"/>
      <c r="AS793" s="14"/>
      <c r="AT793" s="24"/>
      <c r="AU793" s="15" t="n">
        <f aca="false">AN793+AO793+AR793+AS793+AT793</f>
        <v>933.5</v>
      </c>
      <c r="AV793" s="15"/>
      <c r="AW793" s="15" t="n">
        <v>256</v>
      </c>
      <c r="AX793" s="15" t="n">
        <f aca="false">AU793-AW793+AV793+AZ793</f>
        <v>685.5</v>
      </c>
      <c r="AY793" s="15" t="n">
        <v>108.5</v>
      </c>
      <c r="AZ793" s="15" t="n">
        <f aca="false">AK793</f>
        <v>8</v>
      </c>
      <c r="BA793" s="15" t="n">
        <f aca="false">AY793+AZ793</f>
        <v>116.5</v>
      </c>
      <c r="BB793" s="15" t="n">
        <f aca="false">AM793-AW793</f>
        <v>0</v>
      </c>
      <c r="BC793" s="31"/>
      <c r="BD793" s="31"/>
    </row>
    <row r="794" customFormat="false" ht="15.75" hidden="false" customHeight="false" outlineLevel="0" collapsed="false">
      <c r="A794" s="16" t="n">
        <v>240</v>
      </c>
      <c r="B794" s="23" t="s">
        <v>818</v>
      </c>
      <c r="C794" s="4" t="s">
        <v>728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11" t="n">
        <f aca="false">SUM(F794:AJ794)</f>
        <v>0</v>
      </c>
      <c r="AL794" s="4" t="n">
        <v>32</v>
      </c>
      <c r="AM794" s="17" t="n">
        <f aca="false">PRODUCT(AK794:AL794)</f>
        <v>0</v>
      </c>
      <c r="AN794" s="29" t="n">
        <v>1505</v>
      </c>
      <c r="AO794" s="8"/>
      <c r="AP794" s="4" t="n">
        <v>0</v>
      </c>
      <c r="AQ794" s="30"/>
      <c r="AR794" s="10"/>
      <c r="AS794" s="14"/>
      <c r="AT794" s="24"/>
      <c r="AU794" s="15" t="n">
        <f aca="false">AN794+AO794+AR794+AS794+AT794</f>
        <v>1505</v>
      </c>
      <c r="AV794" s="15"/>
      <c r="AW794" s="15" t="n">
        <f aca="false">AP794+AR794+AS794+AT794+AV794+AZ794</f>
        <v>0</v>
      </c>
      <c r="AX794" s="15" t="n">
        <f aca="false">AU794-AW794+AV794+AZ794</f>
        <v>1505</v>
      </c>
      <c r="AY794" s="15" t="n">
        <v>19</v>
      </c>
      <c r="AZ794" s="15" t="n">
        <f aca="false">AK794</f>
        <v>0</v>
      </c>
      <c r="BA794" s="15" t="n">
        <f aca="false">AY794+AZ794</f>
        <v>19</v>
      </c>
      <c r="BB794" s="15" t="n">
        <f aca="false">AM794-AW794</f>
        <v>0</v>
      </c>
      <c r="BC794" s="31"/>
      <c r="BD794" s="31"/>
    </row>
    <row r="795" customFormat="false" ht="15.75" hidden="false" customHeight="false" outlineLevel="0" collapsed="false">
      <c r="A795" s="16" t="n">
        <v>241</v>
      </c>
      <c r="B795" s="23" t="s">
        <v>934</v>
      </c>
      <c r="C795" s="4" t="s">
        <v>728</v>
      </c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11" t="n">
        <f aca="false">SUM(F795:AJ795)</f>
        <v>0</v>
      </c>
      <c r="AL795" s="4" t="n">
        <v>32</v>
      </c>
      <c r="AM795" s="17" t="n">
        <f aca="false">PRODUCT(AK795:AL795)</f>
        <v>0</v>
      </c>
      <c r="AN795" s="29" t="n">
        <v>0</v>
      </c>
      <c r="AO795" s="8"/>
      <c r="AP795" s="4"/>
      <c r="AQ795" s="30"/>
      <c r="AR795" s="10"/>
      <c r="AS795" s="14"/>
      <c r="AT795" s="24"/>
      <c r="AU795" s="15" t="n">
        <f aca="false">AN795+AO795+AR795+AS795+AT795</f>
        <v>0</v>
      </c>
      <c r="AV795" s="15"/>
      <c r="AW795" s="15" t="n">
        <f aca="false">AP795+AR795+AS795+AT795+AV795+AZ795</f>
        <v>0</v>
      </c>
      <c r="AX795" s="15" t="n">
        <f aca="false">AU795-AW795+AV795+AZ795</f>
        <v>0</v>
      </c>
      <c r="AY795" s="15" t="n">
        <v>25</v>
      </c>
      <c r="AZ795" s="15" t="n">
        <f aca="false">AK795</f>
        <v>0</v>
      </c>
      <c r="BA795" s="15" t="n">
        <f aca="false">AY795+AZ795</f>
        <v>25</v>
      </c>
      <c r="BB795" s="15" t="n">
        <f aca="false">AM795-AW795</f>
        <v>0</v>
      </c>
      <c r="BC795" s="31" t="s">
        <v>37</v>
      </c>
      <c r="BD795" s="31" t="s">
        <v>1290</v>
      </c>
    </row>
    <row r="796" customFormat="false" ht="15.75" hidden="false" customHeight="false" outlineLevel="0" collapsed="false">
      <c r="A796" s="16" t="n">
        <v>242</v>
      </c>
      <c r="B796" s="23" t="s">
        <v>835</v>
      </c>
      <c r="C796" s="4" t="s">
        <v>728</v>
      </c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11" t="n">
        <f aca="false">SUM(F796:AJ796)</f>
        <v>0</v>
      </c>
      <c r="AL796" s="4" t="n">
        <v>32</v>
      </c>
      <c r="AM796" s="17" t="n">
        <f aca="false">PRODUCT(AK796:AL796)</f>
        <v>0</v>
      </c>
      <c r="AN796" s="29" t="n">
        <v>0</v>
      </c>
      <c r="AO796" s="8"/>
      <c r="AP796" s="4"/>
      <c r="AQ796" s="30"/>
      <c r="AR796" s="10"/>
      <c r="AS796" s="14"/>
      <c r="AT796" s="24"/>
      <c r="AU796" s="15" t="n">
        <f aca="false">AN796+AO796+AR796+AS796+AT796</f>
        <v>0</v>
      </c>
      <c r="AV796" s="15"/>
      <c r="AW796" s="15" t="n">
        <f aca="false">AP796+AR796+AS796+AT796+AV796+AZ796</f>
        <v>0</v>
      </c>
      <c r="AX796" s="15" t="n">
        <f aca="false">AU796-AW796+AV796+AZ796</f>
        <v>0</v>
      </c>
      <c r="AY796" s="15" t="n">
        <v>124</v>
      </c>
      <c r="AZ796" s="15" t="n">
        <f aca="false">AK796</f>
        <v>0</v>
      </c>
      <c r="BA796" s="15" t="n">
        <f aca="false">AY796+AZ796</f>
        <v>124</v>
      </c>
      <c r="BB796" s="15" t="n">
        <f aca="false">AM796-AW796</f>
        <v>0</v>
      </c>
      <c r="BC796" s="31" t="s">
        <v>37</v>
      </c>
      <c r="BD796" s="31" t="s">
        <v>836</v>
      </c>
    </row>
    <row r="797" customFormat="false" ht="15.75" hidden="false" customHeight="false" outlineLevel="0" collapsed="false">
      <c r="A797" s="16" t="n">
        <v>243</v>
      </c>
      <c r="B797" s="23" t="s">
        <v>841</v>
      </c>
      <c r="C797" s="4" t="s">
        <v>728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11" t="n">
        <f aca="false">SUM(F797:AJ797)</f>
        <v>0</v>
      </c>
      <c r="AL797" s="4" t="n">
        <v>32</v>
      </c>
      <c r="AM797" s="17" t="n">
        <f aca="false">PRODUCT(AK797:AL797)</f>
        <v>0</v>
      </c>
      <c r="AN797" s="29" t="n">
        <v>88367.5</v>
      </c>
      <c r="AO797" s="39"/>
      <c r="AP797" s="63" t="n">
        <v>0</v>
      </c>
      <c r="AQ797" s="36" t="n">
        <v>24524</v>
      </c>
      <c r="AR797" s="10"/>
      <c r="AS797" s="14"/>
      <c r="AT797" s="24"/>
      <c r="AU797" s="15" t="n">
        <f aca="false">AN797+AO797+AR797+AS797+AT797</f>
        <v>88367.5</v>
      </c>
      <c r="AV797" s="15"/>
      <c r="AW797" s="15" t="n">
        <f aca="false">AP797+AR797+AS797+AT797+AV797+AZ797</f>
        <v>0</v>
      </c>
      <c r="AX797" s="15" t="n">
        <f aca="false">AU797-AW797+AV797+AZ797</f>
        <v>88367.5</v>
      </c>
      <c r="AY797" s="15" t="n">
        <v>579.5</v>
      </c>
      <c r="AZ797" s="15" t="n">
        <f aca="false">AK797</f>
        <v>0</v>
      </c>
      <c r="BA797" s="15" t="n">
        <f aca="false">AY797+AZ797</f>
        <v>579.5</v>
      </c>
      <c r="BB797" s="15" t="n">
        <f aca="false">AM797-AW797</f>
        <v>0</v>
      </c>
      <c r="BC797" s="31" t="s">
        <v>62</v>
      </c>
      <c r="BD797" s="31" t="s">
        <v>842</v>
      </c>
    </row>
    <row r="798" customFormat="false" ht="15.75" hidden="false" customHeight="false" outlineLevel="0" collapsed="false">
      <c r="A798" s="16" t="n">
        <v>244</v>
      </c>
      <c r="B798" s="23" t="s">
        <v>843</v>
      </c>
      <c r="C798" s="4" t="s">
        <v>728</v>
      </c>
      <c r="D798" s="4"/>
      <c r="E798" s="4"/>
      <c r="F798" s="4" t="n">
        <v>7</v>
      </c>
      <c r="G798" s="4" t="n">
        <v>5</v>
      </c>
      <c r="H798" s="4" t="n">
        <v>5</v>
      </c>
      <c r="I798" s="4" t="n">
        <v>5</v>
      </c>
      <c r="J798" s="4" t="n">
        <v>7</v>
      </c>
      <c r="K798" s="4"/>
      <c r="L798" s="4" t="n">
        <v>6</v>
      </c>
      <c r="M798" s="4" t="n">
        <v>6.5</v>
      </c>
      <c r="N798" s="4" t="n">
        <v>4</v>
      </c>
      <c r="O798" s="4" t="n">
        <v>3.5</v>
      </c>
      <c r="P798" s="4" t="n">
        <v>4</v>
      </c>
      <c r="Q798" s="4" t="n">
        <v>5</v>
      </c>
      <c r="R798" s="4" t="n">
        <v>5</v>
      </c>
      <c r="S798" s="4" t="n">
        <v>5</v>
      </c>
      <c r="T798" s="4" t="n">
        <v>6</v>
      </c>
      <c r="U798" s="4" t="n">
        <v>4</v>
      </c>
      <c r="V798" s="4" t="n">
        <v>3</v>
      </c>
      <c r="W798" s="4" t="n">
        <v>3.5</v>
      </c>
      <c r="X798" s="4" t="n">
        <v>4</v>
      </c>
      <c r="Y798" s="4" t="n">
        <v>3.5</v>
      </c>
      <c r="Z798" s="4" t="n">
        <v>5</v>
      </c>
      <c r="AA798" s="4" t="n">
        <v>5</v>
      </c>
      <c r="AB798" s="4" t="n">
        <v>4</v>
      </c>
      <c r="AC798" s="4" t="n">
        <v>4</v>
      </c>
      <c r="AD798" s="4" t="n">
        <v>3.5</v>
      </c>
      <c r="AE798" s="4" t="n">
        <v>4</v>
      </c>
      <c r="AF798" s="4" t="n">
        <v>3</v>
      </c>
      <c r="AG798" s="4"/>
      <c r="AH798" s="4" t="n">
        <v>5.5</v>
      </c>
      <c r="AI798" s="4" t="n">
        <v>4</v>
      </c>
      <c r="AJ798" s="4" t="n">
        <v>3.5</v>
      </c>
      <c r="AK798" s="11" t="n">
        <f aca="false">SUM(F798:AJ798)</f>
        <v>133.5</v>
      </c>
      <c r="AL798" s="4" t="n">
        <v>32</v>
      </c>
      <c r="AM798" s="17" t="n">
        <f aca="false">PRODUCT(AK798:AL798)</f>
        <v>4272</v>
      </c>
      <c r="AN798" s="32" t="n">
        <v>60575.5</v>
      </c>
      <c r="AO798" s="8"/>
      <c r="AP798" s="63" t="n">
        <v>4272</v>
      </c>
      <c r="AQ798" s="36" t="n">
        <v>56803</v>
      </c>
      <c r="AR798" s="10"/>
      <c r="AS798" s="14"/>
      <c r="AT798" s="24"/>
      <c r="AU798" s="15" t="n">
        <f aca="false">AN798+AO798+AR798+AS798+AT798</f>
        <v>60575.5</v>
      </c>
      <c r="AV798" s="15"/>
      <c r="AW798" s="15" t="n">
        <v>4272</v>
      </c>
      <c r="AX798" s="15" t="n">
        <f aca="false">AU798-AW798+AV798+AZ798</f>
        <v>56437</v>
      </c>
      <c r="AY798" s="15" t="n">
        <v>904</v>
      </c>
      <c r="AZ798" s="15" t="n">
        <f aca="false">AK798</f>
        <v>133.5</v>
      </c>
      <c r="BA798" s="15" t="n">
        <f aca="false">AY798+AZ798</f>
        <v>1037.5</v>
      </c>
      <c r="BB798" s="15" t="n">
        <f aca="false">AM798-AW798</f>
        <v>0</v>
      </c>
      <c r="BC798" s="31" t="s">
        <v>37</v>
      </c>
      <c r="BD798" s="31" t="s">
        <v>844</v>
      </c>
    </row>
    <row r="799" customFormat="false" ht="15.75" hidden="false" customHeight="false" outlineLevel="0" collapsed="false">
      <c r="A799" s="16" t="n">
        <v>245</v>
      </c>
      <c r="B799" s="23" t="s">
        <v>859</v>
      </c>
      <c r="C799" s="4" t="s">
        <v>728</v>
      </c>
      <c r="D799" s="4"/>
      <c r="E799" s="4" t="s">
        <v>860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11" t="n">
        <f aca="false">SUM(F799:AJ799)</f>
        <v>0</v>
      </c>
      <c r="AL799" s="4" t="n">
        <v>32</v>
      </c>
      <c r="AM799" s="17" t="n">
        <f aca="false">PRODUCT(AK799:AL799)</f>
        <v>0</v>
      </c>
      <c r="AN799" s="29" t="n">
        <v>2182.5</v>
      </c>
      <c r="AO799" s="8"/>
      <c r="AP799" s="4" t="n">
        <v>0</v>
      </c>
      <c r="AQ799" s="30"/>
      <c r="AR799" s="10"/>
      <c r="AS799" s="14"/>
      <c r="AT799" s="12"/>
      <c r="AU799" s="15" t="n">
        <f aca="false">AN799+AO799+AR799+AS799+AT799</f>
        <v>2182.5</v>
      </c>
      <c r="AV799" s="15"/>
      <c r="AW799" s="15" t="n">
        <f aca="false">AP799+AR799+AS799+AT799+AV799+AZ799</f>
        <v>0</v>
      </c>
      <c r="AX799" s="15" t="n">
        <f aca="false">AU799-AW799+AV799+AZ799</f>
        <v>2182.5</v>
      </c>
      <c r="AY799" s="15" t="n">
        <v>0</v>
      </c>
      <c r="AZ799" s="15" t="n">
        <f aca="false">AK799</f>
        <v>0</v>
      </c>
      <c r="BA799" s="15" t="n">
        <f aca="false">AY799+AZ799</f>
        <v>0</v>
      </c>
      <c r="BB799" s="15" t="n">
        <f aca="false">AM799-AW799</f>
        <v>0</v>
      </c>
      <c r="BC799" s="4"/>
      <c r="BD799" s="4"/>
    </row>
    <row r="800" customFormat="false" ht="15.75" hidden="false" customHeight="false" outlineLevel="0" collapsed="false">
      <c r="A800" s="16" t="n">
        <v>246</v>
      </c>
      <c r="B800" s="23" t="s">
        <v>865</v>
      </c>
      <c r="C800" s="4" t="s">
        <v>728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11" t="n">
        <f aca="false">SUM(F800:AJ800)</f>
        <v>0</v>
      </c>
      <c r="AL800" s="4" t="n">
        <v>32</v>
      </c>
      <c r="AM800" s="17" t="n">
        <f aca="false">PRODUCT(AK800:AL800)</f>
        <v>0</v>
      </c>
      <c r="AN800" s="29" t="n">
        <v>0</v>
      </c>
      <c r="AO800" s="8"/>
      <c r="AP800" s="4"/>
      <c r="AQ800" s="30"/>
      <c r="AR800" s="10"/>
      <c r="AS800" s="14"/>
      <c r="AT800" s="12" t="n">
        <v>850</v>
      </c>
      <c r="AU800" s="15" t="n">
        <f aca="false">AN800+AO800+AR800+AS800+AT800</f>
        <v>850</v>
      </c>
      <c r="AV800" s="15"/>
      <c r="AW800" s="15" t="n">
        <v>0</v>
      </c>
      <c r="AX800" s="15" t="n">
        <f aca="false">AU800-AW800+AV800+AZ800</f>
        <v>850</v>
      </c>
      <c r="AY800" s="15" t="n">
        <v>277</v>
      </c>
      <c r="AZ800" s="15" t="n">
        <f aca="false">AK800</f>
        <v>0</v>
      </c>
      <c r="BA800" s="15" t="n">
        <f aca="false">AY800+AZ800</f>
        <v>277</v>
      </c>
      <c r="BB800" s="15" t="n">
        <f aca="false">AM800-AW800</f>
        <v>0</v>
      </c>
      <c r="BC800" s="4" t="s">
        <v>33</v>
      </c>
      <c r="BD800" s="4" t="s">
        <v>866</v>
      </c>
    </row>
    <row r="801" customFormat="false" ht="15.75" hidden="false" customHeight="false" outlineLevel="0" collapsed="false">
      <c r="A801" s="16" t="n">
        <v>247</v>
      </c>
      <c r="B801" s="4" t="s">
        <v>876</v>
      </c>
      <c r="C801" s="4" t="s">
        <v>728</v>
      </c>
      <c r="D801" s="4"/>
      <c r="E801" s="4"/>
      <c r="F801" s="4" t="n">
        <v>14.5</v>
      </c>
      <c r="G801" s="4" t="n">
        <v>14.5</v>
      </c>
      <c r="H801" s="4" t="n">
        <v>15</v>
      </c>
      <c r="I801" s="4" t="n">
        <v>16</v>
      </c>
      <c r="J801" s="4" t="n">
        <v>15.5</v>
      </c>
      <c r="K801" s="4" t="n">
        <v>15.5</v>
      </c>
      <c r="L801" s="4" t="n">
        <v>16</v>
      </c>
      <c r="M801" s="4" t="n">
        <v>16</v>
      </c>
      <c r="N801" s="4" t="n">
        <v>16</v>
      </c>
      <c r="O801" s="4"/>
      <c r="P801" s="4"/>
      <c r="Q801" s="4"/>
      <c r="R801" s="4"/>
      <c r="S801" s="4" t="n">
        <v>7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11" t="n">
        <f aca="false">SUM(F801:AJ801)</f>
        <v>146</v>
      </c>
      <c r="AL801" s="4" t="n">
        <v>32</v>
      </c>
      <c r="AM801" s="17" t="n">
        <f aca="false">PRODUCT(AK801:AL801)</f>
        <v>4672</v>
      </c>
      <c r="AN801" s="29" t="n">
        <v>0</v>
      </c>
      <c r="AO801" s="8"/>
      <c r="AP801" s="4"/>
      <c r="AQ801" s="4"/>
      <c r="AR801" s="10"/>
      <c r="AS801" s="14"/>
      <c r="AT801" s="4" t="n">
        <v>7750</v>
      </c>
      <c r="AU801" s="15" t="n">
        <f aca="false">AN801+AO801+AR801+AS801+AT801</f>
        <v>7750</v>
      </c>
      <c r="AV801" s="15"/>
      <c r="AW801" s="15" t="n">
        <v>4672</v>
      </c>
      <c r="AX801" s="15" t="n">
        <f aca="false">AU801-AW801+AV801+AZ801</f>
        <v>3224</v>
      </c>
      <c r="AY801" s="15" t="n">
        <v>1064.5</v>
      </c>
      <c r="AZ801" s="15" t="n">
        <f aca="false">AK801</f>
        <v>146</v>
      </c>
      <c r="BA801" s="15" t="n">
        <f aca="false">AY801+AZ801</f>
        <v>1210.5</v>
      </c>
      <c r="BB801" s="15" t="n">
        <f aca="false">AM801-AW801</f>
        <v>0</v>
      </c>
      <c r="BC801" s="4"/>
      <c r="BD801" s="4"/>
    </row>
    <row r="802" customFormat="false" ht="15.75" hidden="false" customHeight="false" outlineLevel="0" collapsed="false">
      <c r="A802" s="16" t="n">
        <v>248</v>
      </c>
      <c r="B802" s="4" t="s">
        <v>885</v>
      </c>
      <c r="C802" s="4" t="s">
        <v>728</v>
      </c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11" t="n">
        <f aca="false">SUM(F802:AJ802)</f>
        <v>0</v>
      </c>
      <c r="AL802" s="4" t="n">
        <v>32</v>
      </c>
      <c r="AM802" s="17" t="n">
        <f aca="false">PRODUCT(AK802:AL802)</f>
        <v>0</v>
      </c>
      <c r="AN802" s="29" t="n">
        <v>0</v>
      </c>
      <c r="AO802" s="8"/>
      <c r="AP802" s="4"/>
      <c r="AQ802" s="30"/>
      <c r="AR802" s="10"/>
      <c r="AS802" s="14"/>
      <c r="AT802" s="12"/>
      <c r="AU802" s="15" t="n">
        <f aca="false">AN802+AO802+AR802+AS802+AT802</f>
        <v>0</v>
      </c>
      <c r="AV802" s="15"/>
      <c r="AW802" s="15" t="n">
        <f aca="false">AP802+AR802+AS802+AT802+AV802+AZ802</f>
        <v>0</v>
      </c>
      <c r="AX802" s="15" t="n">
        <f aca="false">AU802-AW802+AV802+AZ802</f>
        <v>0</v>
      </c>
      <c r="AY802" s="15" t="n">
        <v>39.5</v>
      </c>
      <c r="AZ802" s="15" t="n">
        <f aca="false">AK802</f>
        <v>0</v>
      </c>
      <c r="BA802" s="15" t="n">
        <f aca="false">AY802+AZ802</f>
        <v>39.5</v>
      </c>
      <c r="BB802" s="15" t="n">
        <f aca="false">AM802-AW802</f>
        <v>0</v>
      </c>
      <c r="BC802" s="4" t="s">
        <v>67</v>
      </c>
      <c r="BD802" s="4" t="s">
        <v>886</v>
      </c>
    </row>
    <row r="803" customFormat="false" ht="15.75" hidden="false" customHeight="false" outlineLevel="0" collapsed="false">
      <c r="A803" s="16" t="n">
        <v>249</v>
      </c>
      <c r="B803" s="4" t="s">
        <v>888</v>
      </c>
      <c r="C803" s="4" t="s">
        <v>728</v>
      </c>
      <c r="D803" s="4"/>
      <c r="E803" s="4"/>
      <c r="F803" s="4" t="n">
        <v>4.5</v>
      </c>
      <c r="G803" s="4" t="n">
        <v>4.5</v>
      </c>
      <c r="H803" s="4" t="n">
        <v>4</v>
      </c>
      <c r="I803" s="4" t="n">
        <v>4</v>
      </c>
      <c r="J803" s="4" t="n">
        <v>3.5</v>
      </c>
      <c r="K803" s="4" t="n">
        <v>3</v>
      </c>
      <c r="L803" s="4" t="n">
        <v>3.5</v>
      </c>
      <c r="M803" s="4" t="n">
        <v>4</v>
      </c>
      <c r="N803" s="4" t="n">
        <v>3</v>
      </c>
      <c r="O803" s="4" t="n">
        <v>3</v>
      </c>
      <c r="P803" s="4" t="n">
        <v>3.5</v>
      </c>
      <c r="Q803" s="4" t="n">
        <v>4</v>
      </c>
      <c r="R803" s="4"/>
      <c r="S803" s="4" t="n">
        <v>2.5</v>
      </c>
      <c r="T803" s="4" t="n">
        <v>3.5</v>
      </c>
      <c r="U803" s="4" t="n">
        <v>2</v>
      </c>
      <c r="V803" s="4" t="n">
        <v>2</v>
      </c>
      <c r="W803" s="4"/>
      <c r="X803" s="4" t="n">
        <v>1</v>
      </c>
      <c r="Y803" s="4" t="n">
        <v>1</v>
      </c>
      <c r="Z803" s="4"/>
      <c r="AA803" s="4" t="n">
        <v>1</v>
      </c>
      <c r="AB803" s="4" t="n">
        <v>1</v>
      </c>
      <c r="AC803" s="4"/>
      <c r="AD803" s="4"/>
      <c r="AE803" s="4" t="n">
        <v>1</v>
      </c>
      <c r="AF803" s="4" t="n">
        <v>1.5</v>
      </c>
      <c r="AG803" s="4" t="n">
        <v>1.5</v>
      </c>
      <c r="AH803" s="4" t="n">
        <v>1.5</v>
      </c>
      <c r="AI803" s="4" t="n">
        <v>1</v>
      </c>
      <c r="AJ803" s="4" t="n">
        <v>1</v>
      </c>
      <c r="AK803" s="11" t="n">
        <f aca="false">SUM(F803:AJ803)</f>
        <v>66</v>
      </c>
      <c r="AL803" s="4" t="n">
        <v>32</v>
      </c>
      <c r="AM803" s="17" t="n">
        <f aca="false">PRODUCT(AK803:AL803)</f>
        <v>2112</v>
      </c>
      <c r="AN803" s="29" t="n">
        <v>23415.5</v>
      </c>
      <c r="AO803" s="8"/>
      <c r="AP803" s="4" t="n">
        <v>2112</v>
      </c>
      <c r="AQ803" s="30" t="n">
        <v>17760</v>
      </c>
      <c r="AR803" s="10"/>
      <c r="AS803" s="14"/>
      <c r="AT803" s="12" t="n">
        <v>2300</v>
      </c>
      <c r="AU803" s="15" t="n">
        <f aca="false">AN803+AO803+AR803+AS803+AT803</f>
        <v>25715.5</v>
      </c>
      <c r="AV803" s="15"/>
      <c r="AW803" s="15" t="n">
        <v>2112</v>
      </c>
      <c r="AX803" s="15" t="n">
        <f aca="false">AU803-AW803+AV803+AZ803</f>
        <v>23669.5</v>
      </c>
      <c r="AY803" s="15" t="n">
        <v>331.5</v>
      </c>
      <c r="AZ803" s="15" t="n">
        <f aca="false">AK803</f>
        <v>66</v>
      </c>
      <c r="BA803" s="15" t="n">
        <f aca="false">AY803+AZ803</f>
        <v>397.5</v>
      </c>
      <c r="BB803" s="15" t="n">
        <f aca="false">AM803-AW803</f>
        <v>0</v>
      </c>
      <c r="BC803" s="4"/>
      <c r="BD803" s="4"/>
    </row>
    <row r="804" customFormat="false" ht="15.75" hidden="false" customHeight="false" outlineLevel="0" collapsed="false">
      <c r="A804" s="16" t="n">
        <v>250</v>
      </c>
      <c r="B804" s="4" t="s">
        <v>657</v>
      </c>
      <c r="C804" s="4" t="s">
        <v>728</v>
      </c>
      <c r="D804" s="4" t="n">
        <v>23964192</v>
      </c>
      <c r="E804" s="4" t="s">
        <v>889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11" t="n">
        <f aca="false">SUM(F804:AJ804)</f>
        <v>0</v>
      </c>
      <c r="AL804" s="4" t="n">
        <v>32</v>
      </c>
      <c r="AM804" s="17" t="n">
        <f aca="false">PRODUCT(AK804:AL804)</f>
        <v>0</v>
      </c>
      <c r="AN804" s="29" t="n">
        <v>0</v>
      </c>
      <c r="AO804" s="8"/>
      <c r="AP804" s="4"/>
      <c r="AQ804" s="30"/>
      <c r="AR804" s="10"/>
      <c r="AS804" s="14"/>
      <c r="AT804" s="12"/>
      <c r="AU804" s="15" t="n">
        <f aca="false">AN804+AO804+AR804+AS804+AT804</f>
        <v>0</v>
      </c>
      <c r="AV804" s="15"/>
      <c r="AW804" s="15" t="n">
        <f aca="false">AP804+AR804+AS804+AT804+AV804+AZ804</f>
        <v>0</v>
      </c>
      <c r="AX804" s="15" t="n">
        <f aca="false">AU804-AW804+AV804+AZ804</f>
        <v>0</v>
      </c>
      <c r="AY804" s="15" t="n">
        <v>866.5</v>
      </c>
      <c r="AZ804" s="15" t="n">
        <f aca="false">AK804</f>
        <v>0</v>
      </c>
      <c r="BA804" s="15" t="n">
        <f aca="false">AY804+AZ804</f>
        <v>866.5</v>
      </c>
      <c r="BB804" s="15" t="n">
        <f aca="false">AM804-AW804</f>
        <v>0</v>
      </c>
      <c r="BC804" s="4" t="s">
        <v>67</v>
      </c>
      <c r="BD804" s="4" t="s">
        <v>890</v>
      </c>
    </row>
    <row r="805" customFormat="false" ht="15.75" hidden="false" customHeight="false" outlineLevel="0" collapsed="false">
      <c r="A805" s="16" t="n">
        <v>251</v>
      </c>
      <c r="B805" s="4" t="s">
        <v>891</v>
      </c>
      <c r="C805" s="4" t="s">
        <v>728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11" t="n">
        <f aca="false">SUM(F805:AJ805)</f>
        <v>0</v>
      </c>
      <c r="AL805" s="4" t="n">
        <v>32</v>
      </c>
      <c r="AM805" s="17" t="n">
        <f aca="false">PRODUCT(AK805:AL805)</f>
        <v>0</v>
      </c>
      <c r="AN805" s="29" t="n">
        <v>0</v>
      </c>
      <c r="AO805" s="8"/>
      <c r="AP805" s="4"/>
      <c r="AQ805" s="30"/>
      <c r="AR805" s="10"/>
      <c r="AS805" s="14"/>
      <c r="AT805" s="12"/>
      <c r="AU805" s="15" t="n">
        <f aca="false">AN805+AO805+AR805+AS805+AT805</f>
        <v>0</v>
      </c>
      <c r="AV805" s="15"/>
      <c r="AW805" s="15" t="n">
        <f aca="false">AP805+AR805+AS805+AT805+AV805+AZ805</f>
        <v>0</v>
      </c>
      <c r="AX805" s="15" t="n">
        <f aca="false">AU805-AW805+AV805+AZ805</f>
        <v>0</v>
      </c>
      <c r="AY805" s="15" t="n">
        <v>0</v>
      </c>
      <c r="AZ805" s="15" t="n">
        <f aca="false">AK805</f>
        <v>0</v>
      </c>
      <c r="BA805" s="15" t="n">
        <f aca="false">AY805+AZ805</f>
        <v>0</v>
      </c>
      <c r="BB805" s="15" t="n">
        <f aca="false">AM805-AW805</f>
        <v>0</v>
      </c>
      <c r="BC805" s="4"/>
      <c r="BD805" s="4"/>
    </row>
    <row r="806" customFormat="false" ht="15.75" hidden="false" customHeight="false" outlineLevel="0" collapsed="false">
      <c r="A806" s="16" t="n">
        <v>252</v>
      </c>
      <c r="B806" s="4" t="s">
        <v>892</v>
      </c>
      <c r="C806" s="4" t="s">
        <v>728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11" t="n">
        <f aca="false">SUM(F806:AJ806)</f>
        <v>0</v>
      </c>
      <c r="AL806" s="4" t="n">
        <v>32</v>
      </c>
      <c r="AM806" s="17" t="n">
        <f aca="false">PRODUCT(AK806:AL806)</f>
        <v>0</v>
      </c>
      <c r="AN806" s="29" t="n">
        <v>0</v>
      </c>
      <c r="AO806" s="8"/>
      <c r="AP806" s="4"/>
      <c r="AQ806" s="30"/>
      <c r="AR806" s="10"/>
      <c r="AS806" s="14"/>
      <c r="AT806" s="12"/>
      <c r="AU806" s="15" t="n">
        <f aca="false">AN806+AO806+AR806+AS806+AT806</f>
        <v>0</v>
      </c>
      <c r="AV806" s="15"/>
      <c r="AW806" s="15" t="n">
        <f aca="false">AP806+AR806+AS806+AT806+AV806+AZ806</f>
        <v>0</v>
      </c>
      <c r="AX806" s="15" t="n">
        <f aca="false">AU806-AW806+AV806+AZ806</f>
        <v>0</v>
      </c>
      <c r="AY806" s="15" t="n">
        <v>138</v>
      </c>
      <c r="AZ806" s="15" t="n">
        <f aca="false">AK806</f>
        <v>0</v>
      </c>
      <c r="BA806" s="15" t="n">
        <f aca="false">AY806+AZ806</f>
        <v>138</v>
      </c>
      <c r="BB806" s="15" t="n">
        <f aca="false">AM806-AW806</f>
        <v>0</v>
      </c>
      <c r="BC806" s="4"/>
      <c r="BD806" s="4"/>
    </row>
    <row r="807" customFormat="false" ht="15.75" hidden="false" customHeight="false" outlineLevel="0" collapsed="false">
      <c r="A807" s="16" t="n">
        <v>253</v>
      </c>
      <c r="B807" s="4" t="s">
        <v>893</v>
      </c>
      <c r="C807" s="4" t="s">
        <v>728</v>
      </c>
      <c r="D807" s="4"/>
      <c r="E807" s="4"/>
      <c r="F807" s="4" t="n">
        <v>3</v>
      </c>
      <c r="G807" s="4" t="n">
        <v>2</v>
      </c>
      <c r="H807" s="4" t="n">
        <v>3</v>
      </c>
      <c r="I807" s="4" t="n">
        <v>3</v>
      </c>
      <c r="J807" s="4" t="n">
        <v>2.5</v>
      </c>
      <c r="K807" s="4" t="n">
        <v>3.5</v>
      </c>
      <c r="L807" s="4" t="n">
        <v>3</v>
      </c>
      <c r="M807" s="4" t="n">
        <v>3</v>
      </c>
      <c r="N807" s="4" t="n">
        <v>2.5</v>
      </c>
      <c r="O807" s="4" t="n">
        <v>3.5</v>
      </c>
      <c r="P807" s="4"/>
      <c r="Q807" s="4" t="n">
        <v>3</v>
      </c>
      <c r="R807" s="4" t="n">
        <v>3</v>
      </c>
      <c r="S807" s="4"/>
      <c r="T807" s="4" t="n">
        <v>1.5</v>
      </c>
      <c r="U807" s="4" t="n">
        <v>3</v>
      </c>
      <c r="V807" s="4" t="n">
        <v>2.5</v>
      </c>
      <c r="W807" s="4" t="n">
        <v>2</v>
      </c>
      <c r="X807" s="4" t="n">
        <v>2.5</v>
      </c>
      <c r="Y807" s="4" t="n">
        <v>2</v>
      </c>
      <c r="Z807" s="4" t="n">
        <v>2.5</v>
      </c>
      <c r="AA807" s="4" t="n">
        <v>2.5</v>
      </c>
      <c r="AB807" s="4" t="n">
        <v>2.5</v>
      </c>
      <c r="AC807" s="4" t="n">
        <v>3</v>
      </c>
      <c r="AD807" s="4" t="n">
        <v>2</v>
      </c>
      <c r="AE807" s="4" t="n">
        <v>1.5</v>
      </c>
      <c r="AF807" s="4" t="n">
        <v>2.5</v>
      </c>
      <c r="AG807" s="4" t="n">
        <v>1</v>
      </c>
      <c r="AH807" s="4" t="n">
        <v>2</v>
      </c>
      <c r="AI807" s="4" t="n">
        <v>1.5</v>
      </c>
      <c r="AJ807" s="4"/>
      <c r="AK807" s="11" t="n">
        <f aca="false">SUM(F807:AJ807)</f>
        <v>69.5</v>
      </c>
      <c r="AL807" s="4" t="n">
        <v>32</v>
      </c>
      <c r="AM807" s="17" t="n">
        <f aca="false">PRODUCT(AK807:AL807)</f>
        <v>2224</v>
      </c>
      <c r="AN807" s="51" t="n">
        <v>4956.5</v>
      </c>
      <c r="AO807" s="8"/>
      <c r="AP807" s="73" t="n">
        <v>2224</v>
      </c>
      <c r="AQ807" s="52" t="n">
        <v>208</v>
      </c>
      <c r="AR807" s="10"/>
      <c r="AS807" s="14"/>
      <c r="AT807" s="12"/>
      <c r="AU807" s="15" t="n">
        <f aca="false">AN807+AO807+AR807+AS807+AT807</f>
        <v>4956.5</v>
      </c>
      <c r="AV807" s="15"/>
      <c r="AW807" s="15" t="n">
        <v>2224</v>
      </c>
      <c r="AX807" s="15" t="n">
        <f aca="false">AU807-AW807+AV807+AZ807</f>
        <v>2802</v>
      </c>
      <c r="AY807" s="15" t="n">
        <v>421</v>
      </c>
      <c r="AZ807" s="15" t="n">
        <f aca="false">AK807</f>
        <v>69.5</v>
      </c>
      <c r="BA807" s="15" t="n">
        <f aca="false">AY807+AZ807</f>
        <v>490.5</v>
      </c>
      <c r="BB807" s="15" t="n">
        <f aca="false">AM807-AW807</f>
        <v>0</v>
      </c>
      <c r="BC807" s="4"/>
      <c r="BD807" s="4"/>
    </row>
    <row r="808" customFormat="false" ht="15.75" hidden="false" customHeight="false" outlineLevel="0" collapsed="false">
      <c r="A808" s="16" t="n">
        <v>254</v>
      </c>
      <c r="B808" s="4" t="s">
        <v>899</v>
      </c>
      <c r="C808" s="4" t="s">
        <v>728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11" t="n">
        <f aca="false">SUM(F808:AJ808)</f>
        <v>0</v>
      </c>
      <c r="AL808" s="4" t="n">
        <v>32</v>
      </c>
      <c r="AM808" s="17" t="n">
        <f aca="false">PRODUCT(AK808:AL808)</f>
        <v>0</v>
      </c>
      <c r="AN808" s="29" t="n">
        <v>0</v>
      </c>
      <c r="AO808" s="8"/>
      <c r="AP808" s="4"/>
      <c r="AQ808" s="30"/>
      <c r="AR808" s="10"/>
      <c r="AS808" s="14"/>
      <c r="AT808" s="12"/>
      <c r="AU808" s="15" t="n">
        <f aca="false">AN808+AO808+AR808+AS808+AT808</f>
        <v>0</v>
      </c>
      <c r="AV808" s="15"/>
      <c r="AW808" s="15" t="n">
        <f aca="false">AP808+AR808+AS808+AT808+AV808+AZ808</f>
        <v>0</v>
      </c>
      <c r="AX808" s="15" t="n">
        <f aca="false">AU808-AW808+AV808+AZ808</f>
        <v>0</v>
      </c>
      <c r="AY808" s="15" t="n">
        <v>72.5</v>
      </c>
      <c r="AZ808" s="15" t="n">
        <f aca="false">AK808</f>
        <v>0</v>
      </c>
      <c r="BA808" s="15" t="n">
        <f aca="false">AY808+AZ808</f>
        <v>72.5</v>
      </c>
      <c r="BB808" s="15" t="n">
        <f aca="false">AM808-AW808</f>
        <v>0</v>
      </c>
      <c r="BC808" s="4"/>
      <c r="BD808" s="4"/>
    </row>
    <row r="809" customFormat="false" ht="15.75" hidden="false" customHeight="false" outlineLevel="0" collapsed="false">
      <c r="A809" s="16" t="n">
        <v>255</v>
      </c>
      <c r="B809" s="4" t="s">
        <v>900</v>
      </c>
      <c r="C809" s="4" t="s">
        <v>728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11" t="n">
        <f aca="false">SUM(F809:AJ809)</f>
        <v>0</v>
      </c>
      <c r="AL809" s="4" t="n">
        <v>32</v>
      </c>
      <c r="AM809" s="17" t="n">
        <f aca="false">PRODUCT(AK809:AL809)</f>
        <v>0</v>
      </c>
      <c r="AN809" s="29" t="n">
        <v>2800</v>
      </c>
      <c r="AO809" s="8"/>
      <c r="AP809" s="4" t="n">
        <v>0</v>
      </c>
      <c r="AQ809" s="30"/>
      <c r="AR809" s="10"/>
      <c r="AS809" s="14"/>
      <c r="AT809" s="12"/>
      <c r="AU809" s="15" t="n">
        <f aca="false">AN809+AO809+AR809+AS809+AT809</f>
        <v>2800</v>
      </c>
      <c r="AV809" s="15" t="n">
        <v>500</v>
      </c>
      <c r="AW809" s="15" t="n">
        <v>0</v>
      </c>
      <c r="AX809" s="15" t="n">
        <f aca="false">AU809-AW809+AV809+AZ809</f>
        <v>3300</v>
      </c>
      <c r="AY809" s="15" t="n">
        <v>632.5</v>
      </c>
      <c r="AZ809" s="15" t="n">
        <f aca="false">AK809</f>
        <v>0</v>
      </c>
      <c r="BA809" s="15" t="n">
        <f aca="false">AY809+AZ809</f>
        <v>632.5</v>
      </c>
      <c r="BB809" s="15" t="n">
        <f aca="false">AM809-AW809</f>
        <v>0</v>
      </c>
      <c r="BC809" s="4"/>
      <c r="BD809" s="4"/>
    </row>
    <row r="810" customFormat="false" ht="15.75" hidden="false" customHeight="false" outlineLevel="0" collapsed="false">
      <c r="A810" s="16" t="n">
        <v>256</v>
      </c>
      <c r="B810" s="4" t="s">
        <v>91</v>
      </c>
      <c r="C810" s="4" t="s">
        <v>728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11" t="n">
        <f aca="false">SUM(F810:AJ810)</f>
        <v>0</v>
      </c>
      <c r="AL810" s="4" t="n">
        <v>32</v>
      </c>
      <c r="AM810" s="17" t="n">
        <f aca="false">PRODUCT(AK810:AL810)</f>
        <v>0</v>
      </c>
      <c r="AN810" s="29" t="n">
        <v>0</v>
      </c>
      <c r="AO810" s="8"/>
      <c r="AP810" s="4"/>
      <c r="AQ810" s="30"/>
      <c r="AR810" s="10"/>
      <c r="AS810" s="14"/>
      <c r="AT810" s="12"/>
      <c r="AU810" s="15" t="n">
        <f aca="false">AN810+AO810+AR810+AS810+AT810</f>
        <v>0</v>
      </c>
      <c r="AV810" s="15"/>
      <c r="AW810" s="15" t="n">
        <f aca="false">AP810+AR810+AS810+AT810+AV810+AZ810</f>
        <v>0</v>
      </c>
      <c r="AX810" s="15" t="n">
        <f aca="false">AU810-AW810+AV810+AZ810</f>
        <v>0</v>
      </c>
      <c r="AY810" s="15" t="n">
        <v>96.5</v>
      </c>
      <c r="AZ810" s="15" t="n">
        <f aca="false">AK810</f>
        <v>0</v>
      </c>
      <c r="BA810" s="15" t="n">
        <f aca="false">AY810+AZ810</f>
        <v>96.5</v>
      </c>
      <c r="BB810" s="15" t="n">
        <f aca="false">AM810-AW810</f>
        <v>0</v>
      </c>
      <c r="BC810" s="4"/>
      <c r="BD810" s="4"/>
    </row>
    <row r="811" customFormat="false" ht="15.75" hidden="false" customHeight="false" outlineLevel="0" collapsed="false">
      <c r="A811" s="16" t="n">
        <v>257</v>
      </c>
      <c r="B811" s="4" t="s">
        <v>914</v>
      </c>
      <c r="C811" s="4" t="s">
        <v>728</v>
      </c>
      <c r="D811" s="4"/>
      <c r="E811" s="4"/>
      <c r="F811" s="4" t="n">
        <v>4</v>
      </c>
      <c r="G811" s="4" t="n">
        <v>4.5</v>
      </c>
      <c r="H811" s="4" t="n">
        <v>5</v>
      </c>
      <c r="I811" s="4" t="n">
        <v>3</v>
      </c>
      <c r="J811" s="4" t="n">
        <v>4</v>
      </c>
      <c r="K811" s="4"/>
      <c r="L811" s="4" t="n">
        <v>3.5</v>
      </c>
      <c r="M811" s="4" t="n">
        <v>2.5</v>
      </c>
      <c r="N811" s="4" t="n">
        <v>4.5</v>
      </c>
      <c r="O811" s="4" t="n">
        <v>4.5</v>
      </c>
      <c r="P811" s="4" t="n">
        <v>4</v>
      </c>
      <c r="Q811" s="4" t="n">
        <v>3</v>
      </c>
      <c r="R811" s="4"/>
      <c r="S811" s="4" t="n">
        <v>2</v>
      </c>
      <c r="T811" s="4" t="n">
        <v>3.5</v>
      </c>
      <c r="U811" s="4" t="n">
        <v>5</v>
      </c>
      <c r="V811" s="4" t="n">
        <v>5.5</v>
      </c>
      <c r="W811" s="4" t="n">
        <v>5</v>
      </c>
      <c r="X811" s="4" t="n">
        <v>3</v>
      </c>
      <c r="Y811" s="4" t="n">
        <v>3.5</v>
      </c>
      <c r="Z811" s="4" t="n">
        <v>4</v>
      </c>
      <c r="AA811" s="4" t="n">
        <v>2</v>
      </c>
      <c r="AB811" s="4" t="n">
        <v>3.5</v>
      </c>
      <c r="AC811" s="4" t="n">
        <v>4</v>
      </c>
      <c r="AD811" s="4" t="n">
        <v>4</v>
      </c>
      <c r="AE811" s="4" t="n">
        <v>3.5</v>
      </c>
      <c r="AF811" s="4" t="n">
        <v>4</v>
      </c>
      <c r="AG811" s="4" t="n">
        <v>5</v>
      </c>
      <c r="AH811" s="4" t="n">
        <v>4</v>
      </c>
      <c r="AI811" s="4" t="n">
        <v>3</v>
      </c>
      <c r="AJ811" s="4" t="n">
        <v>3.5</v>
      </c>
      <c r="AK811" s="11" t="n">
        <f aca="false">SUM(F811:AJ811)</f>
        <v>110.5</v>
      </c>
      <c r="AL811" s="4" t="n">
        <v>32</v>
      </c>
      <c r="AM811" s="17" t="n">
        <f aca="false">PRODUCT(AK811:AL811)</f>
        <v>3536</v>
      </c>
      <c r="AN811" s="29" t="n">
        <v>1244.5</v>
      </c>
      <c r="AO811" s="8"/>
      <c r="AP811" s="4" t="n">
        <v>1244.5</v>
      </c>
      <c r="AQ811" s="30"/>
      <c r="AR811" s="10"/>
      <c r="AS811" s="14"/>
      <c r="AT811" s="12" t="n">
        <v>2300</v>
      </c>
      <c r="AU811" s="15" t="n">
        <f aca="false">AN811+AO811+AR811+AS811+AT811</f>
        <v>3544.5</v>
      </c>
      <c r="AV811" s="15"/>
      <c r="AW811" s="15" t="n">
        <v>3536</v>
      </c>
      <c r="AX811" s="15" t="n">
        <f aca="false">AU811-AW811+AV811+AZ811</f>
        <v>119</v>
      </c>
      <c r="AY811" s="15" t="n">
        <v>367</v>
      </c>
      <c r="AZ811" s="15" t="n">
        <f aca="false">AK811</f>
        <v>110.5</v>
      </c>
      <c r="BA811" s="15" t="n">
        <f aca="false">AY811+AZ811</f>
        <v>477.5</v>
      </c>
      <c r="BB811" s="15" t="n">
        <f aca="false">AM811-AW811</f>
        <v>0</v>
      </c>
      <c r="BC811" s="4" t="s">
        <v>461</v>
      </c>
      <c r="BD811" s="4" t="n">
        <v>1368</v>
      </c>
    </row>
    <row r="812" customFormat="false" ht="15.75" hidden="false" customHeight="false" outlineLevel="0" collapsed="false">
      <c r="A812" s="16" t="n">
        <v>258</v>
      </c>
      <c r="B812" s="4" t="s">
        <v>922</v>
      </c>
      <c r="C812" s="4" t="s">
        <v>728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11" t="n">
        <f aca="false">SUM(F812:AJ812)</f>
        <v>0</v>
      </c>
      <c r="AL812" s="4" t="n">
        <v>32</v>
      </c>
      <c r="AM812" s="17" t="n">
        <f aca="false">PRODUCT(AK812:AL812)</f>
        <v>0</v>
      </c>
      <c r="AN812" s="29" t="n">
        <v>0</v>
      </c>
      <c r="AO812" s="8"/>
      <c r="AP812" s="4"/>
      <c r="AQ812" s="30"/>
      <c r="AR812" s="10"/>
      <c r="AS812" s="14"/>
      <c r="AT812" s="12"/>
      <c r="AU812" s="15" t="n">
        <f aca="false">AN812+AO812+AR812+AS812+AT812</f>
        <v>0</v>
      </c>
      <c r="AV812" s="15"/>
      <c r="AW812" s="15" t="n">
        <f aca="false">AP812+AR812+AS812+AT812+AV812+AZ812</f>
        <v>0</v>
      </c>
      <c r="AX812" s="15" t="n">
        <f aca="false">AU812-AW812+AV812+AZ812</f>
        <v>0</v>
      </c>
      <c r="AY812" s="15" t="n">
        <v>3.5</v>
      </c>
      <c r="AZ812" s="15" t="n">
        <f aca="false">AK812</f>
        <v>0</v>
      </c>
      <c r="BA812" s="15" t="n">
        <f aca="false">AY812+AZ812</f>
        <v>3.5</v>
      </c>
      <c r="BB812" s="15" t="n">
        <f aca="false">AM812-AW812</f>
        <v>0</v>
      </c>
      <c r="BC812" s="4"/>
      <c r="BD812" s="4"/>
    </row>
    <row r="813" customFormat="false" ht="15.75" hidden="false" customHeight="false" outlineLevel="0" collapsed="false">
      <c r="A813" s="16" t="n">
        <v>259</v>
      </c>
      <c r="B813" s="4" t="s">
        <v>316</v>
      </c>
      <c r="C813" s="4" t="s">
        <v>728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11" t="n">
        <f aca="false">SUM(F813:AJ813)</f>
        <v>0</v>
      </c>
      <c r="AL813" s="4" t="n">
        <v>32</v>
      </c>
      <c r="AM813" s="17" t="n">
        <f aca="false">PRODUCT(AK813:AL813)</f>
        <v>0</v>
      </c>
      <c r="AN813" s="29" t="n">
        <v>0</v>
      </c>
      <c r="AO813" s="8"/>
      <c r="AP813" s="4"/>
      <c r="AQ813" s="30"/>
      <c r="AR813" s="10"/>
      <c r="AS813" s="14"/>
      <c r="AT813" s="12"/>
      <c r="AU813" s="15" t="n">
        <f aca="false">AN813+AO813+AR813+AS813+AT813</f>
        <v>0</v>
      </c>
      <c r="AV813" s="15"/>
      <c r="AW813" s="15" t="n">
        <f aca="false">AP813+AR813+AS813+AT813+AV813+AZ813</f>
        <v>0</v>
      </c>
      <c r="AX813" s="15" t="n">
        <f aca="false">AU813-AW813+AV813+AZ813</f>
        <v>0</v>
      </c>
      <c r="AY813" s="15" t="n">
        <v>61</v>
      </c>
      <c r="AZ813" s="15" t="n">
        <f aca="false">AK813</f>
        <v>0</v>
      </c>
      <c r="BA813" s="15" t="n">
        <f aca="false">AY813+AZ813</f>
        <v>61</v>
      </c>
      <c r="BB813" s="15" t="n">
        <f aca="false">AM813-AW813</f>
        <v>0</v>
      </c>
      <c r="BC813" s="4"/>
      <c r="BD813" s="4"/>
    </row>
    <row r="814" customFormat="false" ht="15.75" hidden="false" customHeight="false" outlineLevel="0" collapsed="false">
      <c r="A814" s="16" t="n">
        <v>260</v>
      </c>
      <c r="B814" s="4" t="s">
        <v>929</v>
      </c>
      <c r="C814" s="4" t="s">
        <v>728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11" t="n">
        <f aca="false">SUM(F814:AJ814)</f>
        <v>0</v>
      </c>
      <c r="AL814" s="4" t="n">
        <v>32</v>
      </c>
      <c r="AM814" s="17" t="n">
        <f aca="false">PRODUCT(AK814:AL814)</f>
        <v>0</v>
      </c>
      <c r="AN814" s="29" t="n">
        <v>0</v>
      </c>
      <c r="AO814" s="8"/>
      <c r="AP814" s="4"/>
      <c r="AQ814" s="30"/>
      <c r="AR814" s="10"/>
      <c r="AS814" s="14"/>
      <c r="AT814" s="12"/>
      <c r="AU814" s="15" t="n">
        <f aca="false">AN814+AO814+AR814+AS814+AT814</f>
        <v>0</v>
      </c>
      <c r="AV814" s="15"/>
      <c r="AW814" s="15" t="n">
        <f aca="false">AP814+AR814+AS814+AT814+AV814+AZ814</f>
        <v>0</v>
      </c>
      <c r="AX814" s="15" t="n">
        <f aca="false">AU814-AW814+AV814+AZ814</f>
        <v>0</v>
      </c>
      <c r="AY814" s="15" t="n">
        <v>96.5</v>
      </c>
      <c r="AZ814" s="15" t="n">
        <f aca="false">AK814</f>
        <v>0</v>
      </c>
      <c r="BA814" s="15" t="n">
        <f aca="false">AY814+AZ814</f>
        <v>96.5</v>
      </c>
      <c r="BB814" s="15" t="n">
        <f aca="false">AM814-AW814</f>
        <v>0</v>
      </c>
      <c r="BC814" s="4"/>
      <c r="BD814" s="4"/>
    </row>
    <row r="815" customFormat="false" ht="15.75" hidden="false" customHeight="false" outlineLevel="0" collapsed="false">
      <c r="A815" s="16" t="n">
        <v>261</v>
      </c>
      <c r="B815" s="4" t="s">
        <v>931</v>
      </c>
      <c r="C815" s="4" t="s">
        <v>728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11" t="n">
        <f aca="false">SUM(F815:AJ815)</f>
        <v>0</v>
      </c>
      <c r="AL815" s="4" t="n">
        <v>32</v>
      </c>
      <c r="AM815" s="17" t="n">
        <f aca="false">PRODUCT(AK815:AL815)</f>
        <v>0</v>
      </c>
      <c r="AN815" s="29" t="n">
        <v>0</v>
      </c>
      <c r="AO815" s="8"/>
      <c r="AP815" s="4"/>
      <c r="AQ815" s="30"/>
      <c r="AR815" s="10"/>
      <c r="AS815" s="14"/>
      <c r="AT815" s="12"/>
      <c r="AU815" s="15" t="n">
        <f aca="false">AN815+AO815+AR815+AS815+AT815</f>
        <v>0</v>
      </c>
      <c r="AV815" s="15"/>
      <c r="AW815" s="15" t="n">
        <f aca="false">AP815+AR815+AS815+AT815+AV815+AZ815</f>
        <v>0</v>
      </c>
      <c r="AX815" s="15" t="n">
        <f aca="false">AU815-AW815+AV815+AZ815</f>
        <v>0</v>
      </c>
      <c r="AY815" s="15" t="n">
        <v>53</v>
      </c>
      <c r="AZ815" s="15" t="n">
        <f aca="false">AK815</f>
        <v>0</v>
      </c>
      <c r="BA815" s="15" t="n">
        <f aca="false">AY815+AZ815</f>
        <v>53</v>
      </c>
      <c r="BB815" s="15" t="n">
        <f aca="false">AM815-AW815</f>
        <v>0</v>
      </c>
      <c r="BC815" s="4" t="s">
        <v>461</v>
      </c>
      <c r="BD815" s="4" t="s">
        <v>932</v>
      </c>
    </row>
    <row r="816" customFormat="false" ht="15.75" hidden="false" customHeight="false" outlineLevel="0" collapsed="false">
      <c r="A816" s="16" t="n">
        <v>262</v>
      </c>
      <c r="B816" s="4" t="s">
        <v>940</v>
      </c>
      <c r="C816" s="4" t="s">
        <v>728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11" t="n">
        <f aca="false">SUM(F816:AJ816)</f>
        <v>0</v>
      </c>
      <c r="AL816" s="4" t="n">
        <v>32</v>
      </c>
      <c r="AM816" s="17" t="n">
        <f aca="false">PRODUCT(AK816:AL816)</f>
        <v>0</v>
      </c>
      <c r="AN816" s="29" t="n">
        <v>0</v>
      </c>
      <c r="AO816" s="8"/>
      <c r="AP816" s="4"/>
      <c r="AQ816" s="30"/>
      <c r="AR816" s="10"/>
      <c r="AS816" s="14"/>
      <c r="AT816" s="12"/>
      <c r="AU816" s="15" t="n">
        <f aca="false">AN816+AO816+AR816+AS816+AT816</f>
        <v>0</v>
      </c>
      <c r="AV816" s="15"/>
      <c r="AW816" s="15" t="n">
        <f aca="false">AP816+AR816+AS816+AT816+AV816+AZ816</f>
        <v>0</v>
      </c>
      <c r="AX816" s="15" t="n">
        <f aca="false">AU816-AW816+AV816+AZ816</f>
        <v>0</v>
      </c>
      <c r="AY816" s="15" t="n">
        <v>32.5</v>
      </c>
      <c r="AZ816" s="15" t="n">
        <f aca="false">AK816</f>
        <v>0</v>
      </c>
      <c r="BA816" s="15" t="n">
        <f aca="false">AY816+AZ816</f>
        <v>32.5</v>
      </c>
      <c r="BB816" s="15" t="n">
        <f aca="false">AM816-AW816</f>
        <v>0</v>
      </c>
      <c r="BC816" s="4"/>
      <c r="BD816" s="4"/>
    </row>
    <row r="817" customFormat="false" ht="15.75" hidden="false" customHeight="false" outlineLevel="0" collapsed="false">
      <c r="A817" s="16" t="n">
        <v>263</v>
      </c>
      <c r="B817" s="53" t="s">
        <v>245</v>
      </c>
      <c r="C817" s="4" t="s">
        <v>954</v>
      </c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11" t="n">
        <f aca="false">SUM(F817:AJ817)</f>
        <v>0</v>
      </c>
      <c r="AL817" s="4" t="n">
        <v>32</v>
      </c>
      <c r="AM817" s="17" t="n">
        <f aca="false">PRODUCT(AK817:AL817)</f>
        <v>0</v>
      </c>
      <c r="AN817" s="29" t="n">
        <v>0</v>
      </c>
      <c r="AO817" s="8"/>
      <c r="AP817" s="4"/>
      <c r="AQ817" s="30"/>
      <c r="AR817" s="10"/>
      <c r="AS817" s="14"/>
      <c r="AT817" s="24"/>
      <c r="AU817" s="15" t="n">
        <f aca="false">AN817+AO817+AR817+AS817+AT817</f>
        <v>0</v>
      </c>
      <c r="AV817" s="15"/>
      <c r="AW817" s="15" t="n">
        <f aca="false">AP817+AR817+AS817+AT817+AV817+AZ817</f>
        <v>0</v>
      </c>
      <c r="AX817" s="15" t="n">
        <f aca="false">AU817-AW817+AV817+AZ817</f>
        <v>0</v>
      </c>
      <c r="AY817" s="15" t="n">
        <v>0</v>
      </c>
      <c r="AZ817" s="15" t="n">
        <f aca="false">AK817</f>
        <v>0</v>
      </c>
      <c r="BA817" s="15" t="n">
        <f aca="false">AY817+AZ817</f>
        <v>0</v>
      </c>
      <c r="BB817" s="15" t="n">
        <f aca="false">AM817-AW817</f>
        <v>0</v>
      </c>
      <c r="BC817" s="31" t="s">
        <v>42</v>
      </c>
      <c r="BD817" s="31" t="s">
        <v>955</v>
      </c>
    </row>
    <row r="818" customFormat="false" ht="15.75" hidden="false" customHeight="false" outlineLevel="0" collapsed="false">
      <c r="A818" s="16" t="n">
        <v>264</v>
      </c>
      <c r="B818" s="23" t="s">
        <v>963</v>
      </c>
      <c r="C818" s="4" t="s">
        <v>954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11" t="n">
        <f aca="false">SUM(F818:AJ818)</f>
        <v>0</v>
      </c>
      <c r="AL818" s="4" t="n">
        <v>32</v>
      </c>
      <c r="AM818" s="17" t="n">
        <f aca="false">PRODUCT(AK818:AL818)</f>
        <v>0</v>
      </c>
      <c r="AN818" s="29" t="n">
        <v>512</v>
      </c>
      <c r="AO818" s="8"/>
      <c r="AP818" s="4" t="n">
        <v>0</v>
      </c>
      <c r="AQ818" s="30"/>
      <c r="AR818" s="10"/>
      <c r="AS818" s="14"/>
      <c r="AT818" s="24"/>
      <c r="AU818" s="15" t="n">
        <f aca="false">AN818+AO818+AR818+AS818+AT818</f>
        <v>512</v>
      </c>
      <c r="AV818" s="15"/>
      <c r="AW818" s="15" t="n">
        <f aca="false">AP818+AR818+AS818+AT818+AV818+AZ818</f>
        <v>0</v>
      </c>
      <c r="AX818" s="15" t="n">
        <f aca="false">AU818-AW818+AV818+AZ818</f>
        <v>512</v>
      </c>
      <c r="AY818" s="15" t="n">
        <v>21.5</v>
      </c>
      <c r="AZ818" s="15" t="n">
        <f aca="false">AK818</f>
        <v>0</v>
      </c>
      <c r="BA818" s="15" t="n">
        <f aca="false">AY818+AZ818</f>
        <v>21.5</v>
      </c>
      <c r="BB818" s="15" t="n">
        <f aca="false">AM818-AW818</f>
        <v>0</v>
      </c>
      <c r="BC818" s="31" t="s">
        <v>42</v>
      </c>
      <c r="BD818" s="31" t="s">
        <v>964</v>
      </c>
    </row>
    <row r="819" customFormat="false" ht="15.75" hidden="false" customHeight="false" outlineLevel="0" collapsed="false">
      <c r="A819" s="16" t="n">
        <v>265</v>
      </c>
      <c r="B819" s="23" t="s">
        <v>965</v>
      </c>
      <c r="C819" s="4" t="s">
        <v>954</v>
      </c>
      <c r="D819" s="4"/>
      <c r="E819" s="4"/>
      <c r="F819" s="4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11" t="n">
        <f aca="false">SUM(F819:AJ819)</f>
        <v>0</v>
      </c>
      <c r="AL819" s="4" t="n">
        <v>32</v>
      </c>
      <c r="AM819" s="17" t="n">
        <f aca="false">PRODUCT(AK819:AL819)</f>
        <v>0</v>
      </c>
      <c r="AN819" s="29" t="n">
        <v>0</v>
      </c>
      <c r="AO819" s="8"/>
      <c r="AP819" s="4"/>
      <c r="AQ819" s="30"/>
      <c r="AR819" s="10"/>
      <c r="AS819" s="14"/>
      <c r="AT819" s="24"/>
      <c r="AU819" s="15" t="n">
        <f aca="false">AN819+AO819+AR819+AS819+AT819</f>
        <v>0</v>
      </c>
      <c r="AV819" s="15"/>
      <c r="AW819" s="15" t="n">
        <f aca="false">AP819+AR819+AS819+AT819+AV819+AZ819</f>
        <v>0</v>
      </c>
      <c r="AX819" s="15" t="n">
        <f aca="false">AU819-AW819+AV819+AZ819</f>
        <v>0</v>
      </c>
      <c r="AY819" s="15" t="n">
        <v>0</v>
      </c>
      <c r="AZ819" s="15" t="n">
        <f aca="false">AK819</f>
        <v>0</v>
      </c>
      <c r="BA819" s="15" t="n">
        <f aca="false">AY819+AZ819</f>
        <v>0</v>
      </c>
      <c r="BB819" s="15" t="n">
        <f aca="false">AM819-AW819</f>
        <v>0</v>
      </c>
      <c r="BC819" s="31" t="s">
        <v>37</v>
      </c>
      <c r="BD819" s="31" t="s">
        <v>966</v>
      </c>
    </row>
    <row r="820" customFormat="false" ht="15.75" hidden="false" customHeight="false" outlineLevel="0" collapsed="false">
      <c r="A820" s="16" t="n">
        <v>266</v>
      </c>
      <c r="B820" s="23" t="s">
        <v>969</v>
      </c>
      <c r="C820" s="4" t="s">
        <v>954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11" t="n">
        <f aca="false">SUM(F820:AJ820)</f>
        <v>0</v>
      </c>
      <c r="AL820" s="4" t="n">
        <v>32</v>
      </c>
      <c r="AM820" s="17" t="n">
        <f aca="false">PRODUCT(AK820:AL820)</f>
        <v>0</v>
      </c>
      <c r="AN820" s="29" t="n">
        <v>0</v>
      </c>
      <c r="AO820" s="8"/>
      <c r="AP820" s="4"/>
      <c r="AQ820" s="30"/>
      <c r="AR820" s="10"/>
      <c r="AS820" s="14"/>
      <c r="AT820" s="24"/>
      <c r="AU820" s="15" t="n">
        <f aca="false">AN820+AO820+AR820+AS820+AT820</f>
        <v>0</v>
      </c>
      <c r="AV820" s="15"/>
      <c r="AW820" s="15" t="n">
        <f aca="false">AP820+AR820+AS820+AT820+AV820+AZ820</f>
        <v>0</v>
      </c>
      <c r="AX820" s="15" t="n">
        <f aca="false">AU820-AW820+AV820+AZ820</f>
        <v>0</v>
      </c>
      <c r="AY820" s="15" t="n">
        <v>0</v>
      </c>
      <c r="AZ820" s="15" t="n">
        <f aca="false">AK820</f>
        <v>0</v>
      </c>
      <c r="BA820" s="15" t="n">
        <f aca="false">AY820+AZ820</f>
        <v>0</v>
      </c>
      <c r="BB820" s="15" t="n">
        <f aca="false">AM820-AW820</f>
        <v>0</v>
      </c>
      <c r="BC820" s="31" t="s">
        <v>42</v>
      </c>
      <c r="BD820" s="31" t="s">
        <v>970</v>
      </c>
    </row>
    <row r="821" customFormat="false" ht="15.75" hidden="false" customHeight="false" outlineLevel="0" collapsed="false">
      <c r="A821" s="16" t="n">
        <v>267</v>
      </c>
      <c r="B821" s="23" t="s">
        <v>971</v>
      </c>
      <c r="C821" s="4" t="s">
        <v>954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11" t="n">
        <f aca="false">SUM(F821:AJ821)</f>
        <v>0</v>
      </c>
      <c r="AL821" s="4" t="n">
        <v>32</v>
      </c>
      <c r="AM821" s="17" t="n">
        <f aca="false">PRODUCT(AK821:AL821)</f>
        <v>0</v>
      </c>
      <c r="AN821" s="29" t="n">
        <v>0</v>
      </c>
      <c r="AO821" s="8"/>
      <c r="AP821" s="4"/>
      <c r="AQ821" s="30"/>
      <c r="AR821" s="10"/>
      <c r="AS821" s="14"/>
      <c r="AT821" s="24"/>
      <c r="AU821" s="15" t="n">
        <f aca="false">AN821+AO821+AR821+AS821+AT821</f>
        <v>0</v>
      </c>
      <c r="AV821" s="15"/>
      <c r="AW821" s="15" t="n">
        <f aca="false">AP821+AR821+AS821+AT821+AV821+AZ821</f>
        <v>0</v>
      </c>
      <c r="AX821" s="15" t="n">
        <f aca="false">AU821-AW821+AV821+AZ821</f>
        <v>0</v>
      </c>
      <c r="AY821" s="15" t="n">
        <v>0</v>
      </c>
      <c r="AZ821" s="15" t="n">
        <f aca="false">AK821</f>
        <v>0</v>
      </c>
      <c r="BA821" s="15" t="n">
        <f aca="false">AY821+AZ821</f>
        <v>0</v>
      </c>
      <c r="BB821" s="15" t="n">
        <f aca="false">AM821-AW821</f>
        <v>0</v>
      </c>
      <c r="BC821" s="31" t="s">
        <v>37</v>
      </c>
      <c r="BD821" s="31" t="s">
        <v>972</v>
      </c>
    </row>
    <row r="822" customFormat="false" ht="15.75" hidden="false" customHeight="false" outlineLevel="0" collapsed="false">
      <c r="A822" s="16" t="n">
        <v>268</v>
      </c>
      <c r="B822" s="23" t="s">
        <v>973</v>
      </c>
      <c r="C822" s="4" t="s">
        <v>954</v>
      </c>
      <c r="D822" s="4"/>
      <c r="E822" s="4"/>
      <c r="F822" s="4" t="n">
        <v>2.5</v>
      </c>
      <c r="G822" s="4" t="n">
        <v>3</v>
      </c>
      <c r="H822" s="4" t="n">
        <v>2.5</v>
      </c>
      <c r="I822" s="4" t="n">
        <v>2.5</v>
      </c>
      <c r="J822" s="4" t="n">
        <v>2.5</v>
      </c>
      <c r="K822" s="4" t="n">
        <v>2</v>
      </c>
      <c r="L822" s="4" t="n">
        <v>2</v>
      </c>
      <c r="M822" s="4" t="n">
        <v>2.5</v>
      </c>
      <c r="N822" s="4" t="n">
        <v>3</v>
      </c>
      <c r="O822" s="4" t="n">
        <v>3</v>
      </c>
      <c r="P822" s="4" t="n">
        <v>3</v>
      </c>
      <c r="Q822" s="4" t="n">
        <v>3</v>
      </c>
      <c r="R822" s="4" t="n">
        <v>3</v>
      </c>
      <c r="S822" s="4" t="n">
        <v>3</v>
      </c>
      <c r="T822" s="4" t="n">
        <v>2.5</v>
      </c>
      <c r="U822" s="4" t="n">
        <v>2</v>
      </c>
      <c r="V822" s="4" t="n">
        <v>2</v>
      </c>
      <c r="W822" s="4" t="n">
        <v>2</v>
      </c>
      <c r="X822" s="4" t="n">
        <v>2</v>
      </c>
      <c r="Y822" s="4" t="n">
        <v>2.5</v>
      </c>
      <c r="Z822" s="4" t="n">
        <v>2</v>
      </c>
      <c r="AA822" s="4"/>
      <c r="AB822" s="4"/>
      <c r="AC822" s="4" t="n">
        <v>1.5</v>
      </c>
      <c r="AD822" s="4" t="n">
        <v>1.5</v>
      </c>
      <c r="AE822" s="4"/>
      <c r="AF822" s="4"/>
      <c r="AG822" s="4"/>
      <c r="AH822" s="4"/>
      <c r="AI822" s="4"/>
      <c r="AJ822" s="4"/>
      <c r="AK822" s="11" t="n">
        <f aca="false">SUM(F822:AJ822)</f>
        <v>55.5</v>
      </c>
      <c r="AL822" s="4" t="n">
        <v>32</v>
      </c>
      <c r="AM822" s="17" t="n">
        <f aca="false">PRODUCT(AK822:AL822)</f>
        <v>1776</v>
      </c>
      <c r="AN822" s="29" t="n">
        <v>0</v>
      </c>
      <c r="AO822" s="8"/>
      <c r="AP822" s="4"/>
      <c r="AQ822" s="30"/>
      <c r="AR822" s="10"/>
      <c r="AS822" s="14"/>
      <c r="AT822" s="24" t="n">
        <v>3150</v>
      </c>
      <c r="AU822" s="15" t="n">
        <f aca="false">AN822+AO822+AR822+AS822+AT822</f>
        <v>3150</v>
      </c>
      <c r="AV822" s="15"/>
      <c r="AW822" s="15" t="n">
        <v>1776</v>
      </c>
      <c r="AX822" s="15" t="n">
        <f aca="false">AU822-AW822+AV822+AZ822</f>
        <v>1429.5</v>
      </c>
      <c r="AY822" s="15" t="n">
        <v>389</v>
      </c>
      <c r="AZ822" s="15" t="n">
        <f aca="false">AK822</f>
        <v>55.5</v>
      </c>
      <c r="BA822" s="15" t="n">
        <f aca="false">AY822+AZ822</f>
        <v>444.5</v>
      </c>
      <c r="BB822" s="15" t="n">
        <f aca="false">AM822-AW822</f>
        <v>0</v>
      </c>
      <c r="BC822" s="31"/>
      <c r="BD822" s="31"/>
    </row>
    <row r="823" customFormat="false" ht="15.75" hidden="false" customHeight="false" outlineLevel="0" collapsed="false">
      <c r="A823" s="16" t="n">
        <v>269</v>
      </c>
      <c r="B823" s="23" t="s">
        <v>977</v>
      </c>
      <c r="C823" s="4" t="s">
        <v>954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11" t="n">
        <f aca="false">SUM(F823:AJ823)</f>
        <v>0</v>
      </c>
      <c r="AL823" s="4" t="n">
        <v>32</v>
      </c>
      <c r="AM823" s="17" t="n">
        <f aca="false">PRODUCT(AK823:AL823)</f>
        <v>0</v>
      </c>
      <c r="AN823" s="29" t="n">
        <v>0</v>
      </c>
      <c r="AO823" s="8"/>
      <c r="AP823" s="4"/>
      <c r="AQ823" s="30"/>
      <c r="AR823" s="10"/>
      <c r="AS823" s="14"/>
      <c r="AT823" s="24"/>
      <c r="AU823" s="15" t="n">
        <f aca="false">AN823+AO823+AR823+AS823+AT823</f>
        <v>0</v>
      </c>
      <c r="AV823" s="15"/>
      <c r="AW823" s="15" t="n">
        <f aca="false">AP823+AR823+AS823+AT823+AV823+AZ823</f>
        <v>0</v>
      </c>
      <c r="AX823" s="15" t="n">
        <f aca="false">AU823-AW823+AV823+AZ823</f>
        <v>0</v>
      </c>
      <c r="AY823" s="15" t="n">
        <v>0</v>
      </c>
      <c r="AZ823" s="15" t="n">
        <f aca="false">AK823</f>
        <v>0</v>
      </c>
      <c r="BA823" s="15" t="n">
        <f aca="false">AY823+AZ823</f>
        <v>0</v>
      </c>
      <c r="BB823" s="15" t="n">
        <f aca="false">AM823-AW823</f>
        <v>0</v>
      </c>
      <c r="BC823" s="31"/>
      <c r="BD823" s="31"/>
    </row>
    <row r="824" customFormat="false" ht="15.75" hidden="false" customHeight="false" outlineLevel="0" collapsed="false">
      <c r="A824" s="16" t="n">
        <v>270</v>
      </c>
      <c r="B824" s="23" t="s">
        <v>247</v>
      </c>
      <c r="C824" s="4" t="s">
        <v>954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11" t="n">
        <f aca="false">SUM(F824:AJ824)</f>
        <v>0</v>
      </c>
      <c r="AL824" s="4" t="n">
        <v>32</v>
      </c>
      <c r="AM824" s="17" t="n">
        <f aca="false">PRODUCT(AK824:AL824)</f>
        <v>0</v>
      </c>
      <c r="AN824" s="29" t="n">
        <v>0</v>
      </c>
      <c r="AO824" s="8"/>
      <c r="AP824" s="4"/>
      <c r="AQ824" s="30"/>
      <c r="AR824" s="10"/>
      <c r="AS824" s="14"/>
      <c r="AT824" s="24"/>
      <c r="AU824" s="15" t="n">
        <f aca="false">AN824+AO824+AR824+AS824+AT824</f>
        <v>0</v>
      </c>
      <c r="AV824" s="15"/>
      <c r="AW824" s="15" t="n">
        <f aca="false">AP824+AR824+AS824+AT824+AV824+AZ824</f>
        <v>0</v>
      </c>
      <c r="AX824" s="15" t="n">
        <f aca="false">AU824-AW824+AV824+AZ824</f>
        <v>0</v>
      </c>
      <c r="AY824" s="15" t="n">
        <v>0</v>
      </c>
      <c r="AZ824" s="15" t="n">
        <f aca="false">AK824</f>
        <v>0</v>
      </c>
      <c r="BA824" s="15" t="n">
        <f aca="false">AY824+AZ824</f>
        <v>0</v>
      </c>
      <c r="BB824" s="15" t="n">
        <f aca="false">AM824-AW824</f>
        <v>0</v>
      </c>
      <c r="BC824" s="31" t="s">
        <v>37</v>
      </c>
      <c r="BD824" s="31" t="s">
        <v>978</v>
      </c>
    </row>
    <row r="825" customFormat="false" ht="15.75" hidden="false" customHeight="false" outlineLevel="0" collapsed="false">
      <c r="A825" s="16" t="n">
        <v>271</v>
      </c>
      <c r="B825" s="23" t="s">
        <v>980</v>
      </c>
      <c r="C825" s="4" t="s">
        <v>954</v>
      </c>
      <c r="D825" s="4"/>
      <c r="E825" s="4"/>
      <c r="F825" s="4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11" t="n">
        <f aca="false">SUM(F825:AJ825)</f>
        <v>0</v>
      </c>
      <c r="AL825" s="4" t="n">
        <v>32</v>
      </c>
      <c r="AM825" s="17" t="n">
        <f aca="false">PRODUCT(AK825:AL825)</f>
        <v>0</v>
      </c>
      <c r="AN825" s="29" t="n">
        <v>0</v>
      </c>
      <c r="AO825" s="8"/>
      <c r="AP825" s="4"/>
      <c r="AQ825" s="30"/>
      <c r="AR825" s="10"/>
      <c r="AS825" s="14"/>
      <c r="AT825" s="24"/>
      <c r="AU825" s="15" t="n">
        <f aca="false">AN825+AO825+AR825+AS825+AT825</f>
        <v>0</v>
      </c>
      <c r="AV825" s="15"/>
      <c r="AW825" s="15" t="n">
        <f aca="false">AP825+AR825+AS825+AT825+AV825+AZ825</f>
        <v>0</v>
      </c>
      <c r="AX825" s="15" t="n">
        <f aca="false">AU825-AW825+AV825+AZ825</f>
        <v>0</v>
      </c>
      <c r="AY825" s="15" t="n">
        <v>203</v>
      </c>
      <c r="AZ825" s="15" t="n">
        <f aca="false">AK825</f>
        <v>0</v>
      </c>
      <c r="BA825" s="15" t="n">
        <f aca="false">AY825+AZ825</f>
        <v>203</v>
      </c>
      <c r="BB825" s="15" t="n">
        <f aca="false">AM825-AW825</f>
        <v>0</v>
      </c>
      <c r="BC825" s="31"/>
      <c r="BD825" s="31"/>
    </row>
    <row r="826" customFormat="false" ht="15.75" hidden="false" customHeight="false" outlineLevel="0" collapsed="false">
      <c r="A826" s="16" t="n">
        <v>272</v>
      </c>
      <c r="B826" s="23" t="s">
        <v>981</v>
      </c>
      <c r="C826" s="4" t="s">
        <v>954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11" t="n">
        <f aca="false">SUM(F826:AJ826)</f>
        <v>0</v>
      </c>
      <c r="AL826" s="4" t="n">
        <v>32</v>
      </c>
      <c r="AM826" s="17" t="n">
        <f aca="false">PRODUCT(AK826:AL826)</f>
        <v>0</v>
      </c>
      <c r="AN826" s="29" t="n">
        <v>0</v>
      </c>
      <c r="AO826" s="8"/>
      <c r="AP826" s="4"/>
      <c r="AQ826" s="30"/>
      <c r="AR826" s="10"/>
      <c r="AS826" s="14"/>
      <c r="AT826" s="24"/>
      <c r="AU826" s="15" t="n">
        <f aca="false">AN826+AO826+AR826+AS826+AT826</f>
        <v>0</v>
      </c>
      <c r="AV826" s="15"/>
      <c r="AW826" s="15" t="n">
        <f aca="false">AP826+AR826+AS826+AT826+AV826+AZ826</f>
        <v>0</v>
      </c>
      <c r="AX826" s="15" t="n">
        <f aca="false">AU826-AW826+AV826+AZ826</f>
        <v>0</v>
      </c>
      <c r="AY826" s="15" t="n">
        <v>0</v>
      </c>
      <c r="AZ826" s="15" t="n">
        <f aca="false">AK826</f>
        <v>0</v>
      </c>
      <c r="BA826" s="15" t="n">
        <f aca="false">AY826+AZ826</f>
        <v>0</v>
      </c>
      <c r="BB826" s="15" t="n">
        <f aca="false">AM826-AW826</f>
        <v>0</v>
      </c>
      <c r="BC826" s="31"/>
      <c r="BD826" s="31"/>
    </row>
    <row r="827" customFormat="false" ht="15.75" hidden="false" customHeight="false" outlineLevel="0" collapsed="false">
      <c r="A827" s="16" t="n">
        <v>273</v>
      </c>
      <c r="B827" s="23" t="s">
        <v>982</v>
      </c>
      <c r="C827" s="4" t="s">
        <v>954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11" t="n">
        <f aca="false">SUM(F827:AJ827)</f>
        <v>0</v>
      </c>
      <c r="AL827" s="4" t="n">
        <v>32</v>
      </c>
      <c r="AM827" s="17" t="n">
        <f aca="false">PRODUCT(AK827:AL827)</f>
        <v>0</v>
      </c>
      <c r="AN827" s="29" t="n">
        <v>0</v>
      </c>
      <c r="AO827" s="8"/>
      <c r="AP827" s="4"/>
      <c r="AQ827" s="30"/>
      <c r="AR827" s="10"/>
      <c r="AS827" s="14"/>
      <c r="AT827" s="24"/>
      <c r="AU827" s="15" t="n">
        <f aca="false">AN827+AO827+AR827+AS827+AT827</f>
        <v>0</v>
      </c>
      <c r="AV827" s="15"/>
      <c r="AW827" s="15" t="n">
        <f aca="false">AP827+AR827+AS827+AT827+AV827+AZ827</f>
        <v>0</v>
      </c>
      <c r="AX827" s="15" t="n">
        <f aca="false">AU827-AW827+AV827+AZ827</f>
        <v>0</v>
      </c>
      <c r="AY827" s="15" t="n">
        <v>0</v>
      </c>
      <c r="AZ827" s="15" t="n">
        <f aca="false">AK827</f>
        <v>0</v>
      </c>
      <c r="BA827" s="15" t="n">
        <f aca="false">AY827+AZ827</f>
        <v>0</v>
      </c>
      <c r="BB827" s="15" t="n">
        <f aca="false">AM827-AW827</f>
        <v>0</v>
      </c>
      <c r="BC827" s="31"/>
      <c r="BD827" s="31"/>
    </row>
    <row r="828" customFormat="false" ht="15.75" hidden="false" customHeight="false" outlineLevel="0" collapsed="false">
      <c r="A828" s="16" t="n">
        <v>274</v>
      </c>
      <c r="B828" s="4" t="s">
        <v>984</v>
      </c>
      <c r="C828" s="4" t="s">
        <v>954</v>
      </c>
      <c r="D828" s="4" t="n">
        <v>2484854</v>
      </c>
      <c r="E828" s="4" t="s">
        <v>985</v>
      </c>
      <c r="F828" s="4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11" t="n">
        <f aca="false">SUM(F828:AJ828)</f>
        <v>0</v>
      </c>
      <c r="AL828" s="4" t="n">
        <v>32</v>
      </c>
      <c r="AM828" s="17" t="n">
        <f aca="false">PRODUCT(AK828:AL828)</f>
        <v>0</v>
      </c>
      <c r="AN828" s="29" t="n">
        <v>0</v>
      </c>
      <c r="AO828" s="8"/>
      <c r="AP828" s="4"/>
      <c r="AQ828" s="30"/>
      <c r="AR828" s="10"/>
      <c r="AS828" s="14"/>
      <c r="AT828" s="12"/>
      <c r="AU828" s="15" t="n">
        <f aca="false">AN828+AO828+AR828+AS828+AT828</f>
        <v>0</v>
      </c>
      <c r="AV828" s="15"/>
      <c r="AW828" s="15" t="n">
        <f aca="false">AP828+AR828+AS828+AT828+AV828+AZ828</f>
        <v>0</v>
      </c>
      <c r="AX828" s="15" t="n">
        <f aca="false">AU828-AW828+AV828+AZ828</f>
        <v>0</v>
      </c>
      <c r="AY828" s="15" t="n">
        <v>28</v>
      </c>
      <c r="AZ828" s="15" t="n">
        <f aca="false">AK828</f>
        <v>0</v>
      </c>
      <c r="BA828" s="15" t="n">
        <f aca="false">AY828+AZ828</f>
        <v>28</v>
      </c>
      <c r="BB828" s="15" t="n">
        <f aca="false">AM828-AW828</f>
        <v>0</v>
      </c>
      <c r="BC828" s="4"/>
      <c r="BD828" s="4"/>
    </row>
    <row r="829" customFormat="false" ht="15.75" hidden="false" customHeight="false" outlineLevel="0" collapsed="false">
      <c r="A829" s="16" t="n">
        <v>275</v>
      </c>
      <c r="B829" s="4" t="s">
        <v>987</v>
      </c>
      <c r="C829" s="4" t="s">
        <v>954</v>
      </c>
      <c r="D829" s="4"/>
      <c r="E829" s="4"/>
      <c r="F829" s="4" t="n">
        <v>2.5</v>
      </c>
      <c r="G829" s="4" t="n">
        <v>1.5</v>
      </c>
      <c r="H829" s="4" t="n">
        <v>2.5</v>
      </c>
      <c r="I829" s="4" t="n">
        <v>2</v>
      </c>
      <c r="J829" s="4" t="n">
        <v>2</v>
      </c>
      <c r="K829" s="4" t="n">
        <v>2</v>
      </c>
      <c r="L829" s="4" t="n">
        <v>2</v>
      </c>
      <c r="M829" s="4" t="n">
        <v>1.5</v>
      </c>
      <c r="N829" s="4" t="n">
        <v>2.5</v>
      </c>
      <c r="O829" s="4" t="n">
        <v>2.5</v>
      </c>
      <c r="P829" s="4" t="n">
        <v>2.5</v>
      </c>
      <c r="Q829" s="4" t="n">
        <v>2.5</v>
      </c>
      <c r="R829" s="4" t="n">
        <v>2.5</v>
      </c>
      <c r="S829" s="4" t="n">
        <v>2.5</v>
      </c>
      <c r="T829" s="4" t="n">
        <v>2.5</v>
      </c>
      <c r="U829" s="4" t="n">
        <v>2</v>
      </c>
      <c r="V829" s="4" t="n">
        <v>2</v>
      </c>
      <c r="W829" s="4" t="n">
        <v>2</v>
      </c>
      <c r="X829" s="4" t="n">
        <v>1.5</v>
      </c>
      <c r="Y829" s="4" t="n">
        <v>2</v>
      </c>
      <c r="Z829" s="4" t="n">
        <v>2</v>
      </c>
      <c r="AA829" s="4" t="n">
        <v>2</v>
      </c>
      <c r="AB829" s="4" t="n">
        <v>2</v>
      </c>
      <c r="AC829" s="4"/>
      <c r="AD829" s="4"/>
      <c r="AE829" s="4" t="n">
        <v>2</v>
      </c>
      <c r="AF829" s="4"/>
      <c r="AG829" s="4" t="n">
        <v>2</v>
      </c>
      <c r="AH829" s="4" t="n">
        <v>1.5</v>
      </c>
      <c r="AI829" s="4" t="n">
        <v>2</v>
      </c>
      <c r="AJ829" s="4" t="n">
        <v>2</v>
      </c>
      <c r="AK829" s="11" t="n">
        <f aca="false">SUM(F829:AJ829)</f>
        <v>58.5</v>
      </c>
      <c r="AL829" s="4" t="n">
        <v>32</v>
      </c>
      <c r="AM829" s="17" t="n">
        <f aca="false">PRODUCT(AK829:AL829)</f>
        <v>1872</v>
      </c>
      <c r="AN829" s="32" t="n">
        <v>2389</v>
      </c>
      <c r="AO829" s="8"/>
      <c r="AP829" s="4" t="n">
        <v>1872</v>
      </c>
      <c r="AQ829" s="30" t="n">
        <v>1482</v>
      </c>
      <c r="AR829" s="10"/>
      <c r="AS829" s="14"/>
      <c r="AT829" s="12" t="n">
        <v>500</v>
      </c>
      <c r="AU829" s="15" t="n">
        <f aca="false">AN829+AO829+AR829+AS829+AT829</f>
        <v>2889</v>
      </c>
      <c r="AV829" s="15"/>
      <c r="AW829" s="15" t="n">
        <v>1872</v>
      </c>
      <c r="AX829" s="15" t="n">
        <f aca="false">AU829-AW829+AV829+AZ829</f>
        <v>1075.5</v>
      </c>
      <c r="AY829" s="15" t="n">
        <v>315.5</v>
      </c>
      <c r="AZ829" s="15" t="n">
        <f aca="false">AK829</f>
        <v>58.5</v>
      </c>
      <c r="BA829" s="15" t="n">
        <f aca="false">AY829+AZ829</f>
        <v>374</v>
      </c>
      <c r="BB829" s="15" t="n">
        <f aca="false">AM829-AW829</f>
        <v>0</v>
      </c>
      <c r="BC829" s="4"/>
      <c r="BD829" s="4"/>
    </row>
    <row r="830" customFormat="false" ht="15.75" hidden="false" customHeight="false" outlineLevel="0" collapsed="false">
      <c r="A830" s="16" t="n">
        <v>276</v>
      </c>
      <c r="B830" s="4" t="s">
        <v>990</v>
      </c>
      <c r="C830" s="4" t="s">
        <v>954</v>
      </c>
      <c r="D830" s="4"/>
      <c r="E830" s="4"/>
      <c r="F830" s="4" t="n">
        <v>4.5</v>
      </c>
      <c r="G830" s="4" t="n">
        <v>4.5</v>
      </c>
      <c r="H830" s="4" t="n">
        <v>4.5</v>
      </c>
      <c r="I830" s="4" t="n">
        <v>4.5</v>
      </c>
      <c r="J830" s="4" t="n">
        <v>4.5</v>
      </c>
      <c r="K830" s="4" t="n">
        <v>5</v>
      </c>
      <c r="L830" s="4" t="n">
        <v>5</v>
      </c>
      <c r="M830" s="4" t="n">
        <v>5</v>
      </c>
      <c r="N830" s="4" t="n">
        <v>5</v>
      </c>
      <c r="O830" s="4" t="n">
        <v>5</v>
      </c>
      <c r="P830" s="4" t="n">
        <v>5</v>
      </c>
      <c r="Q830" s="4" t="n">
        <v>4.5</v>
      </c>
      <c r="R830" s="4" t="n">
        <v>5</v>
      </c>
      <c r="S830" s="4" t="n">
        <v>5.5</v>
      </c>
      <c r="T830" s="4" t="n">
        <v>4.5</v>
      </c>
      <c r="U830" s="4" t="n">
        <v>5</v>
      </c>
      <c r="V830" s="4" t="n">
        <v>5</v>
      </c>
      <c r="W830" s="4"/>
      <c r="X830" s="4" t="n">
        <v>4.5</v>
      </c>
      <c r="Y830" s="4" t="n">
        <v>4</v>
      </c>
      <c r="Z830" s="4" t="n">
        <v>5</v>
      </c>
      <c r="AA830" s="4" t="n">
        <v>5</v>
      </c>
      <c r="AB830" s="4" t="n">
        <v>5</v>
      </c>
      <c r="AC830" s="4" t="n">
        <v>5</v>
      </c>
      <c r="AD830" s="4" t="n">
        <v>5</v>
      </c>
      <c r="AE830" s="4" t="n">
        <v>5</v>
      </c>
      <c r="AF830" s="4" t="n">
        <v>5</v>
      </c>
      <c r="AG830" s="4" t="n">
        <v>5.5</v>
      </c>
      <c r="AH830" s="4" t="n">
        <v>5.5</v>
      </c>
      <c r="AI830" s="4" t="n">
        <v>4.5</v>
      </c>
      <c r="AJ830" s="4" t="n">
        <v>5</v>
      </c>
      <c r="AK830" s="11" t="n">
        <f aca="false">SUM(F830:AJ830)</f>
        <v>146</v>
      </c>
      <c r="AL830" s="4" t="n">
        <v>32</v>
      </c>
      <c r="AM830" s="17" t="n">
        <f aca="false">PRODUCT(AK830:AL830)</f>
        <v>4672</v>
      </c>
      <c r="AN830" s="29" t="n">
        <v>13000</v>
      </c>
      <c r="AO830" s="8"/>
      <c r="AP830" s="4" t="n">
        <v>3250</v>
      </c>
      <c r="AQ830" s="30" t="n">
        <v>3250</v>
      </c>
      <c r="AR830" s="10"/>
      <c r="AS830" s="14"/>
      <c r="AT830" s="12" t="n">
        <v>2600</v>
      </c>
      <c r="AU830" s="15" t="n">
        <f aca="false">AN830+AO830+AR830+AS830+AT830</f>
        <v>15600</v>
      </c>
      <c r="AV830" s="15"/>
      <c r="AW830" s="15" t="n">
        <v>4672</v>
      </c>
      <c r="AX830" s="15" t="n">
        <f aca="false">AU830-AW830+AV830+AZ830</f>
        <v>11074</v>
      </c>
      <c r="AY830" s="15" t="n">
        <v>495.5</v>
      </c>
      <c r="AZ830" s="15" t="n">
        <f aca="false">AK830</f>
        <v>146</v>
      </c>
      <c r="BA830" s="15" t="n">
        <f aca="false">AY830+AZ830</f>
        <v>641.5</v>
      </c>
      <c r="BB830" s="15" t="n">
        <f aca="false">AM830-AW830</f>
        <v>0</v>
      </c>
      <c r="BC830" s="4"/>
      <c r="BD830" s="4"/>
    </row>
    <row r="831" customFormat="false" ht="15.75" hidden="false" customHeight="false" outlineLevel="0" collapsed="false">
      <c r="A831" s="16" t="n">
        <v>277</v>
      </c>
      <c r="B831" s="4" t="s">
        <v>991</v>
      </c>
      <c r="C831" s="4" t="s">
        <v>954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 t="n">
        <v>11</v>
      </c>
      <c r="P831" s="4" t="n">
        <v>17.5</v>
      </c>
      <c r="Q831" s="4" t="n">
        <v>15</v>
      </c>
      <c r="R831" s="4" t="n">
        <v>15</v>
      </c>
      <c r="S831" s="4" t="n">
        <v>13</v>
      </c>
      <c r="T831" s="4" t="n">
        <v>14</v>
      </c>
      <c r="U831" s="4" t="n">
        <v>4</v>
      </c>
      <c r="V831" s="4" t="n">
        <v>6</v>
      </c>
      <c r="W831" s="4" t="n">
        <v>5</v>
      </c>
      <c r="X831" s="4" t="n">
        <v>11</v>
      </c>
      <c r="Y831" s="4" t="n">
        <v>17</v>
      </c>
      <c r="Z831" s="4" t="n">
        <v>11</v>
      </c>
      <c r="AA831" s="4" t="n">
        <v>8.5</v>
      </c>
      <c r="AB831" s="4" t="n">
        <v>9.5</v>
      </c>
      <c r="AC831" s="4" t="n">
        <v>8</v>
      </c>
      <c r="AD831" s="4" t="n">
        <v>5</v>
      </c>
      <c r="AE831" s="4" t="n">
        <v>2</v>
      </c>
      <c r="AF831" s="4" t="n">
        <v>7</v>
      </c>
      <c r="AG831" s="4" t="n">
        <v>14.5</v>
      </c>
      <c r="AH831" s="4" t="n">
        <v>10</v>
      </c>
      <c r="AI831" s="4" t="n">
        <v>3</v>
      </c>
      <c r="AJ831" s="4" t="n">
        <v>5</v>
      </c>
      <c r="AK831" s="11" t="n">
        <f aca="false">SUM(F831:AJ831)</f>
        <v>212</v>
      </c>
      <c r="AL831" s="4" t="n">
        <v>32</v>
      </c>
      <c r="AM831" s="17" t="n">
        <f aca="false">PRODUCT(AK831:AL831)</f>
        <v>6784</v>
      </c>
      <c r="AN831" s="29" t="n">
        <v>56500</v>
      </c>
      <c r="AO831" s="39"/>
      <c r="AP831" s="63" t="n">
        <v>6784</v>
      </c>
      <c r="AQ831" s="30" t="n">
        <v>1884</v>
      </c>
      <c r="AR831" s="10"/>
      <c r="AS831" s="14"/>
      <c r="AT831" s="12" t="n">
        <v>2300</v>
      </c>
      <c r="AU831" s="15" t="n">
        <f aca="false">AN831+AO831+AR831+AS831+AT831</f>
        <v>58800</v>
      </c>
      <c r="AV831" s="15"/>
      <c r="AW831" s="15" t="n">
        <v>6784</v>
      </c>
      <c r="AX831" s="15" t="n">
        <f aca="false">AU831-AW831+AV831+AZ831</f>
        <v>52228</v>
      </c>
      <c r="AY831" s="15" t="n">
        <v>2111.5</v>
      </c>
      <c r="AZ831" s="15" t="n">
        <f aca="false">AK831</f>
        <v>212</v>
      </c>
      <c r="BA831" s="15" t="n">
        <f aca="false">AY831+AZ831</f>
        <v>2323.5</v>
      </c>
      <c r="BB831" s="15" t="n">
        <f aca="false">AM831-AW831</f>
        <v>0</v>
      </c>
      <c r="BC831" s="4" t="s">
        <v>62</v>
      </c>
      <c r="BD831" s="4" t="s">
        <v>992</v>
      </c>
    </row>
    <row r="832" customFormat="false" ht="15.75" hidden="false" customHeight="false" outlineLevel="0" collapsed="false">
      <c r="A832" s="16" t="n">
        <v>278</v>
      </c>
      <c r="B832" s="4" t="s">
        <v>1001</v>
      </c>
      <c r="C832" s="4" t="s">
        <v>1000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11" t="n">
        <f aca="false">SUM(F832:AJ832)</f>
        <v>0</v>
      </c>
      <c r="AL832" s="4" t="n">
        <v>32</v>
      </c>
      <c r="AM832" s="17" t="n">
        <f aca="false">PRODUCT(AK832:AL832)</f>
        <v>0</v>
      </c>
      <c r="AN832" s="29" t="n">
        <v>0</v>
      </c>
      <c r="AO832" s="8"/>
      <c r="AP832" s="4"/>
      <c r="AQ832" s="30"/>
      <c r="AR832" s="10"/>
      <c r="AS832" s="14"/>
      <c r="AT832" s="12"/>
      <c r="AU832" s="15" t="n">
        <f aca="false">AN832+AO832+AR832+AS832+AT832</f>
        <v>0</v>
      </c>
      <c r="AV832" s="15"/>
      <c r="AW832" s="15" t="n">
        <f aca="false">AP832+AR832+AS832+AT832+AV832+AZ832</f>
        <v>0</v>
      </c>
      <c r="AX832" s="15" t="n">
        <f aca="false">AU832-AW832+AV832+AZ832</f>
        <v>0</v>
      </c>
      <c r="AY832" s="15" t="n">
        <v>103.5</v>
      </c>
      <c r="AZ832" s="15" t="n">
        <f aca="false">AK832</f>
        <v>0</v>
      </c>
      <c r="BA832" s="15" t="n">
        <f aca="false">AY832+AZ832</f>
        <v>103.5</v>
      </c>
      <c r="BB832" s="15" t="n">
        <f aca="false">AM832-AW832</f>
        <v>0</v>
      </c>
      <c r="BC832" s="4"/>
      <c r="BD832" s="4"/>
    </row>
    <row r="833" customFormat="false" ht="15.75" hidden="false" customHeight="false" outlineLevel="0" collapsed="false">
      <c r="A833" s="16" t="n">
        <v>279</v>
      </c>
      <c r="B833" s="4" t="s">
        <v>1002</v>
      </c>
      <c r="C833" s="4" t="s">
        <v>1000</v>
      </c>
      <c r="D833" s="4"/>
      <c r="E833" s="4"/>
      <c r="F833" s="4" t="n">
        <v>2.5</v>
      </c>
      <c r="G833" s="4" t="n">
        <v>2</v>
      </c>
      <c r="H833" s="4" t="n">
        <v>3</v>
      </c>
      <c r="I833" s="4"/>
      <c r="J833" s="4" t="n">
        <v>2</v>
      </c>
      <c r="K833" s="4"/>
      <c r="L833" s="4"/>
      <c r="M833" s="4" t="n">
        <v>2</v>
      </c>
      <c r="N833" s="4" t="n">
        <v>2</v>
      </c>
      <c r="O833" s="4" t="n">
        <v>3.5</v>
      </c>
      <c r="P833" s="4" t="n">
        <v>3</v>
      </c>
      <c r="Q833" s="4" t="n">
        <v>3.5</v>
      </c>
      <c r="R833" s="4" t="n">
        <v>3</v>
      </c>
      <c r="S833" s="4" t="n">
        <v>2.5</v>
      </c>
      <c r="T833" s="4" t="n">
        <v>2.5</v>
      </c>
      <c r="U833" s="4" t="n">
        <v>2.5</v>
      </c>
      <c r="V833" s="4" t="n">
        <v>2.5</v>
      </c>
      <c r="W833" s="4" t="n">
        <v>3.5</v>
      </c>
      <c r="X833" s="4" t="n">
        <v>2</v>
      </c>
      <c r="Y833" s="4" t="n">
        <v>3</v>
      </c>
      <c r="Z833" s="4" t="n">
        <v>3</v>
      </c>
      <c r="AA833" s="4" t="n">
        <v>3</v>
      </c>
      <c r="AB833" s="4" t="n">
        <v>3</v>
      </c>
      <c r="AC833" s="4" t="n">
        <v>3</v>
      </c>
      <c r="AD833" s="4" t="n">
        <v>1</v>
      </c>
      <c r="AE833" s="4" t="n">
        <v>1.5</v>
      </c>
      <c r="AF833" s="4" t="n">
        <v>2.5</v>
      </c>
      <c r="AG833" s="4" t="n">
        <v>2</v>
      </c>
      <c r="AH833" s="4"/>
      <c r="AI833" s="4" t="n">
        <v>1.5</v>
      </c>
      <c r="AJ833" s="4" t="n">
        <v>1.5</v>
      </c>
      <c r="AK833" s="11" t="n">
        <f aca="false">SUM(F833:AJ833)</f>
        <v>67</v>
      </c>
      <c r="AL833" s="4" t="n">
        <v>32</v>
      </c>
      <c r="AM833" s="17" t="n">
        <f aca="false">PRODUCT(AK833:AL833)</f>
        <v>2144</v>
      </c>
      <c r="AN833" s="29" t="n">
        <v>1665.5</v>
      </c>
      <c r="AO833" s="8"/>
      <c r="AP833" s="4" t="n">
        <v>1665.5</v>
      </c>
      <c r="AQ833" s="30" t="n">
        <v>1573</v>
      </c>
      <c r="AR833" s="10"/>
      <c r="AS833" s="14"/>
      <c r="AT833" s="12" t="n">
        <v>2300</v>
      </c>
      <c r="AU833" s="15" t="n">
        <f aca="false">AN833+AO833+AR833+AS833+AT833</f>
        <v>3965.5</v>
      </c>
      <c r="AV833" s="15"/>
      <c r="AW833" s="15" t="n">
        <v>2144</v>
      </c>
      <c r="AX833" s="15" t="n">
        <f aca="false">AU833-AW833+AV833+AZ833</f>
        <v>1888.5</v>
      </c>
      <c r="AY833" s="15" t="n">
        <v>285.5</v>
      </c>
      <c r="AZ833" s="15" t="n">
        <f aca="false">AK833</f>
        <v>67</v>
      </c>
      <c r="BA833" s="15" t="n">
        <f aca="false">AY833+AZ833</f>
        <v>352.5</v>
      </c>
      <c r="BB833" s="15" t="n">
        <f aca="false">AM833-AW833</f>
        <v>0</v>
      </c>
      <c r="BC833" s="4"/>
      <c r="BD833" s="4"/>
    </row>
    <row r="834" customFormat="false" ht="15.75" hidden="false" customHeight="false" outlineLevel="0" collapsed="false">
      <c r="A834" s="16" t="n">
        <v>280</v>
      </c>
      <c r="B834" s="4" t="s">
        <v>1006</v>
      </c>
      <c r="C834" s="4" t="s">
        <v>1000</v>
      </c>
      <c r="D834" s="4"/>
      <c r="E834" s="4"/>
      <c r="F834" s="4" t="n">
        <v>1.5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11" t="n">
        <f aca="false">SUM(F834:AJ834)</f>
        <v>1.5</v>
      </c>
      <c r="AL834" s="4" t="n">
        <v>32</v>
      </c>
      <c r="AM834" s="17" t="n">
        <f aca="false">PRODUCT(AK834:AL834)</f>
        <v>48</v>
      </c>
      <c r="AN834" s="29" t="n">
        <v>2724.5</v>
      </c>
      <c r="AO834" s="8"/>
      <c r="AP834" s="4" t="n">
        <v>48</v>
      </c>
      <c r="AQ834" s="30"/>
      <c r="AR834" s="10"/>
      <c r="AS834" s="14"/>
      <c r="AT834" s="12"/>
      <c r="AU834" s="15" t="n">
        <f aca="false">AN834+AO834+AR834+AS834+AT834</f>
        <v>2724.5</v>
      </c>
      <c r="AV834" s="15"/>
      <c r="AW834" s="15" t="n">
        <v>48</v>
      </c>
      <c r="AX834" s="15" t="n">
        <f aca="false">AU834-AW834+AV834+AZ834</f>
        <v>2678</v>
      </c>
      <c r="AY834" s="15" t="n">
        <v>160</v>
      </c>
      <c r="AZ834" s="15" t="n">
        <f aca="false">AK834</f>
        <v>1.5</v>
      </c>
      <c r="BA834" s="15" t="n">
        <f aca="false">AY834+AZ834</f>
        <v>161.5</v>
      </c>
      <c r="BB834" s="15" t="n">
        <f aca="false">AM834-AW834</f>
        <v>0</v>
      </c>
      <c r="BC834" s="4"/>
      <c r="BD834" s="4"/>
    </row>
    <row r="835" customFormat="false" ht="15.75" hidden="false" customHeight="false" outlineLevel="0" collapsed="false">
      <c r="A835" s="16" t="n">
        <v>281</v>
      </c>
      <c r="B835" s="4" t="s">
        <v>1291</v>
      </c>
      <c r="C835" s="4" t="s">
        <v>1000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11" t="n">
        <f aca="false">SUM(F835:AJ835)</f>
        <v>0</v>
      </c>
      <c r="AL835" s="4" t="n">
        <v>32</v>
      </c>
      <c r="AM835" s="17" t="n">
        <f aca="false">PRODUCT(AK835:AL835)</f>
        <v>0</v>
      </c>
      <c r="AN835" s="29" t="n">
        <v>0</v>
      </c>
      <c r="AO835" s="8"/>
      <c r="AP835" s="4"/>
      <c r="AQ835" s="30"/>
      <c r="AR835" s="10"/>
      <c r="AS835" s="14"/>
      <c r="AT835" s="12"/>
      <c r="AU835" s="15" t="n">
        <f aca="false">AN835+AO835+AR835+AS835+AT835</f>
        <v>0</v>
      </c>
      <c r="AV835" s="15"/>
      <c r="AW835" s="15" t="n">
        <f aca="false">AP835+AR835+AS835+AT835+AV835+AZ835</f>
        <v>0</v>
      </c>
      <c r="AX835" s="15" t="n">
        <f aca="false">AU835-AW835+AV835+AZ835</f>
        <v>0</v>
      </c>
      <c r="AY835" s="15" t="n">
        <v>0</v>
      </c>
      <c r="AZ835" s="15" t="n">
        <f aca="false">AK835</f>
        <v>0</v>
      </c>
      <c r="BA835" s="15" t="n">
        <f aca="false">AY835+AZ835</f>
        <v>0</v>
      </c>
      <c r="BB835" s="15" t="n">
        <f aca="false">AM835-AW835</f>
        <v>0</v>
      </c>
      <c r="BC835" s="4"/>
      <c r="BD835" s="4"/>
    </row>
    <row r="836" customFormat="false" ht="15.75" hidden="false" customHeight="false" outlineLevel="0" collapsed="false">
      <c r="A836" s="16" t="n">
        <v>282</v>
      </c>
      <c r="B836" s="4" t="s">
        <v>1009</v>
      </c>
      <c r="C836" s="4" t="s">
        <v>1000</v>
      </c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11" t="n">
        <f aca="false">SUM(F836:AJ836)</f>
        <v>0</v>
      </c>
      <c r="AL836" s="4" t="n">
        <v>32</v>
      </c>
      <c r="AM836" s="17" t="n">
        <f aca="false">PRODUCT(AK836:AL836)</f>
        <v>0</v>
      </c>
      <c r="AN836" s="29" t="n">
        <v>0</v>
      </c>
      <c r="AO836" s="8"/>
      <c r="AP836" s="4"/>
      <c r="AQ836" s="30"/>
      <c r="AR836" s="10"/>
      <c r="AS836" s="14"/>
      <c r="AT836" s="12"/>
      <c r="AU836" s="15" t="n">
        <f aca="false">AN836+AO836+AR836+AS836+AT836</f>
        <v>0</v>
      </c>
      <c r="AV836" s="15"/>
      <c r="AW836" s="15" t="n">
        <f aca="false">AP836+AR836+AS836+AT836+AV836+AZ836</f>
        <v>0</v>
      </c>
      <c r="AX836" s="15" t="n">
        <f aca="false">AU836-AW836+AV836+AZ836</f>
        <v>0</v>
      </c>
      <c r="AY836" s="15" t="n">
        <v>4.5</v>
      </c>
      <c r="AZ836" s="15" t="n">
        <f aca="false">AK836</f>
        <v>0</v>
      </c>
      <c r="BA836" s="15" t="n">
        <f aca="false">AY836+AZ836</f>
        <v>4.5</v>
      </c>
      <c r="BB836" s="15" t="n">
        <f aca="false">AM836-AW836</f>
        <v>0</v>
      </c>
      <c r="BC836" s="4"/>
      <c r="BD836" s="4"/>
    </row>
    <row r="837" customFormat="false" ht="15.75" hidden="false" customHeight="false" outlineLevel="0" collapsed="false">
      <c r="A837" s="16" t="n">
        <v>283</v>
      </c>
      <c r="B837" s="4" t="s">
        <v>1010</v>
      </c>
      <c r="C837" s="4" t="s">
        <v>1000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11" t="n">
        <f aca="false">SUM(F837:AJ837)</f>
        <v>0</v>
      </c>
      <c r="AL837" s="4" t="n">
        <v>32</v>
      </c>
      <c r="AM837" s="17" t="n">
        <f aca="false">PRODUCT(AK837:AL837)</f>
        <v>0</v>
      </c>
      <c r="AN837" s="29" t="n">
        <v>0</v>
      </c>
      <c r="AO837" s="8"/>
      <c r="AP837" s="4"/>
      <c r="AQ837" s="30"/>
      <c r="AR837" s="10"/>
      <c r="AS837" s="14"/>
      <c r="AT837" s="12"/>
      <c r="AU837" s="15" t="n">
        <f aca="false">AN837+AO837+AR837+AS837+AT837</f>
        <v>0</v>
      </c>
      <c r="AV837" s="15"/>
      <c r="AW837" s="15" t="n">
        <f aca="false">AP837+AR837+AS837+AT837+AV837+AZ837</f>
        <v>0</v>
      </c>
      <c r="AX837" s="15" t="n">
        <f aca="false">AU837-AW837+AV837+AZ837</f>
        <v>0</v>
      </c>
      <c r="AY837" s="15" t="n">
        <v>0</v>
      </c>
      <c r="AZ837" s="15" t="n">
        <f aca="false">AK837</f>
        <v>0</v>
      </c>
      <c r="BA837" s="15" t="n">
        <f aca="false">AY837+AZ837</f>
        <v>0</v>
      </c>
      <c r="BB837" s="15" t="n">
        <f aca="false">AM837-AW837</f>
        <v>0</v>
      </c>
      <c r="BC837" s="4"/>
      <c r="BD837" s="4"/>
    </row>
    <row r="838" customFormat="false" ht="15.75" hidden="false" customHeight="false" outlineLevel="0" collapsed="false">
      <c r="A838" s="16" t="n">
        <v>284</v>
      </c>
      <c r="B838" s="4" t="s">
        <v>1011</v>
      </c>
      <c r="C838" s="4" t="s">
        <v>1000</v>
      </c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11" t="n">
        <f aca="false">SUM(F838:AJ838)</f>
        <v>0</v>
      </c>
      <c r="AL838" s="4" t="n">
        <v>32</v>
      </c>
      <c r="AM838" s="17" t="n">
        <f aca="false">PRODUCT(AK838:AL838)</f>
        <v>0</v>
      </c>
      <c r="AN838" s="29" t="n">
        <v>0</v>
      </c>
      <c r="AO838" s="8"/>
      <c r="AP838" s="4"/>
      <c r="AQ838" s="30"/>
      <c r="AR838" s="10"/>
      <c r="AS838" s="14"/>
      <c r="AT838" s="12"/>
      <c r="AU838" s="15" t="n">
        <f aca="false">AN838+AO838+AR838+AS838+AT838</f>
        <v>0</v>
      </c>
      <c r="AV838" s="15"/>
      <c r="AW838" s="15" t="n">
        <f aca="false">AP838+AR838+AS838+AT838+AV838+AZ838</f>
        <v>0</v>
      </c>
      <c r="AX838" s="15" t="n">
        <f aca="false">AU838-AW838+AV838+AZ838</f>
        <v>0</v>
      </c>
      <c r="AY838" s="15" t="n">
        <v>0</v>
      </c>
      <c r="AZ838" s="15" t="n">
        <f aca="false">AK838</f>
        <v>0</v>
      </c>
      <c r="BA838" s="15" t="n">
        <f aca="false">AY838+AZ838</f>
        <v>0</v>
      </c>
      <c r="BB838" s="15" t="n">
        <f aca="false">AM838-AW838</f>
        <v>0</v>
      </c>
      <c r="BC838" s="4"/>
      <c r="BD838" s="4"/>
    </row>
    <row r="839" customFormat="false" ht="15.75" hidden="false" customHeight="false" outlineLevel="0" collapsed="false">
      <c r="A839" s="16" t="n">
        <v>285</v>
      </c>
      <c r="B839" s="4" t="s">
        <v>1015</v>
      </c>
      <c r="C839" s="4" t="s">
        <v>1000</v>
      </c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11" t="n">
        <f aca="false">SUM(F839:AJ839)</f>
        <v>0</v>
      </c>
      <c r="AL839" s="4" t="n">
        <v>32</v>
      </c>
      <c r="AM839" s="17" t="n">
        <f aca="false">PRODUCT(AK839:AL839)</f>
        <v>0</v>
      </c>
      <c r="AN839" s="29" t="n">
        <v>0</v>
      </c>
      <c r="AO839" s="8"/>
      <c r="AP839" s="4"/>
      <c r="AQ839" s="30"/>
      <c r="AR839" s="10"/>
      <c r="AS839" s="14"/>
      <c r="AT839" s="12"/>
      <c r="AU839" s="15" t="n">
        <f aca="false">AN839+AO839+AR839+AS839+AT839</f>
        <v>0</v>
      </c>
      <c r="AV839" s="15"/>
      <c r="AW839" s="15" t="n">
        <f aca="false">AP839+AR839+AS839+AT839+AV839+AZ839</f>
        <v>0</v>
      </c>
      <c r="AX839" s="15" t="n">
        <f aca="false">AU839-AW839+AV839+AZ839</f>
        <v>0</v>
      </c>
      <c r="AY839" s="15" t="n">
        <v>94</v>
      </c>
      <c r="AZ839" s="15" t="n">
        <f aca="false">AK839</f>
        <v>0</v>
      </c>
      <c r="BA839" s="15" t="n">
        <f aca="false">AY839+AZ839</f>
        <v>94</v>
      </c>
      <c r="BB839" s="15" t="n">
        <f aca="false">AM839-AW839</f>
        <v>0</v>
      </c>
      <c r="BC839" s="4"/>
      <c r="BD839" s="4"/>
    </row>
    <row r="840" customFormat="false" ht="15.75" hidden="false" customHeight="false" outlineLevel="0" collapsed="false">
      <c r="A840" s="16" t="n">
        <v>286</v>
      </c>
      <c r="B840" s="4" t="s">
        <v>1019</v>
      </c>
      <c r="C840" s="4" t="s">
        <v>1000</v>
      </c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11" t="n">
        <f aca="false">SUM(F840:AJ840)</f>
        <v>0</v>
      </c>
      <c r="AL840" s="4" t="n">
        <v>32</v>
      </c>
      <c r="AM840" s="17" t="n">
        <f aca="false">PRODUCT(AK840:AL840)</f>
        <v>0</v>
      </c>
      <c r="AN840" s="29" t="n">
        <v>0</v>
      </c>
      <c r="AO840" s="8"/>
      <c r="AP840" s="4"/>
      <c r="AQ840" s="30"/>
      <c r="AR840" s="10"/>
      <c r="AS840" s="14"/>
      <c r="AT840" s="12"/>
      <c r="AU840" s="15" t="n">
        <f aca="false">AN840+AO840+AR840+AS840+AT840</f>
        <v>0</v>
      </c>
      <c r="AV840" s="15"/>
      <c r="AW840" s="15" t="n">
        <f aca="false">AP840+AR840+AS840+AT840+AV840+AZ840</f>
        <v>0</v>
      </c>
      <c r="AX840" s="15" t="n">
        <f aca="false">AU840-AW840+AV840+AZ840</f>
        <v>0</v>
      </c>
      <c r="AY840" s="15" t="n">
        <v>0</v>
      </c>
      <c r="AZ840" s="15" t="n">
        <f aca="false">AK840</f>
        <v>0</v>
      </c>
      <c r="BA840" s="15" t="n">
        <f aca="false">AY840+AZ840</f>
        <v>0</v>
      </c>
      <c r="BB840" s="15" t="n">
        <f aca="false">AM840-AW840</f>
        <v>0</v>
      </c>
      <c r="BC840" s="4"/>
      <c r="BD840" s="4"/>
    </row>
    <row r="841" customFormat="false" ht="15.75" hidden="false" customHeight="false" outlineLevel="0" collapsed="false">
      <c r="A841" s="16" t="n">
        <v>287</v>
      </c>
      <c r="B841" s="4" t="s">
        <v>1020</v>
      </c>
      <c r="C841" s="4" t="s">
        <v>1000</v>
      </c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11" t="n">
        <f aca="false">SUM(F841:AJ841)</f>
        <v>0</v>
      </c>
      <c r="AL841" s="4" t="n">
        <v>32</v>
      </c>
      <c r="AM841" s="17" t="n">
        <f aca="false">PRODUCT(AK841:AL841)</f>
        <v>0</v>
      </c>
      <c r="AN841" s="29" t="n">
        <v>0</v>
      </c>
      <c r="AO841" s="8"/>
      <c r="AP841" s="4"/>
      <c r="AQ841" s="30"/>
      <c r="AR841" s="10"/>
      <c r="AS841" s="14"/>
      <c r="AT841" s="12"/>
      <c r="AU841" s="15" t="n">
        <f aca="false">AN841+AO841+AR841+AS841+AT841</f>
        <v>0</v>
      </c>
      <c r="AV841" s="15"/>
      <c r="AW841" s="15" t="n">
        <f aca="false">AP841+AR841+AS841+AT841+AV841+AZ841</f>
        <v>0</v>
      </c>
      <c r="AX841" s="15" t="n">
        <f aca="false">AU841-AW841+AV841+AZ841</f>
        <v>0</v>
      </c>
      <c r="AY841" s="15" t="n">
        <v>0</v>
      </c>
      <c r="AZ841" s="15" t="n">
        <f aca="false">AK841</f>
        <v>0</v>
      </c>
      <c r="BA841" s="15" t="n">
        <f aca="false">AY841+AZ841</f>
        <v>0</v>
      </c>
      <c r="BB841" s="15" t="n">
        <f aca="false">AM841-AW841</f>
        <v>0</v>
      </c>
      <c r="BC841" s="4"/>
      <c r="BD841" s="4"/>
    </row>
    <row r="842" customFormat="false" ht="15.75" hidden="false" customHeight="false" outlineLevel="0" collapsed="false">
      <c r="A842" s="16" t="n">
        <v>288</v>
      </c>
      <c r="B842" s="4" t="s">
        <v>1021</v>
      </c>
      <c r="C842" s="4" t="s">
        <v>1000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11" t="n">
        <f aca="false">SUM(F842:AJ842)</f>
        <v>0</v>
      </c>
      <c r="AL842" s="4" t="n">
        <v>32</v>
      </c>
      <c r="AM842" s="17" t="n">
        <f aca="false">PRODUCT(AK842:AL842)</f>
        <v>0</v>
      </c>
      <c r="AN842" s="29" t="n">
        <v>0</v>
      </c>
      <c r="AO842" s="8"/>
      <c r="AP842" s="4"/>
      <c r="AQ842" s="30"/>
      <c r="AR842" s="10"/>
      <c r="AS842" s="14"/>
      <c r="AT842" s="12"/>
      <c r="AU842" s="15" t="n">
        <f aca="false">AN842+AO842+AR842+AS842+AT842</f>
        <v>0</v>
      </c>
      <c r="AV842" s="15"/>
      <c r="AW842" s="15" t="n">
        <f aca="false">AP842+AR842+AS842+AT842+AV842+AZ842</f>
        <v>0</v>
      </c>
      <c r="AX842" s="15" t="n">
        <f aca="false">AU842-AW842+AV842+AZ842</f>
        <v>0</v>
      </c>
      <c r="AY842" s="15" t="n">
        <v>0</v>
      </c>
      <c r="AZ842" s="15" t="n">
        <f aca="false">AK842</f>
        <v>0</v>
      </c>
      <c r="BA842" s="15" t="n">
        <f aca="false">AY842+AZ842</f>
        <v>0</v>
      </c>
      <c r="BB842" s="15" t="n">
        <f aca="false">AM842-AW842</f>
        <v>0</v>
      </c>
      <c r="BC842" s="4"/>
      <c r="BD842" s="4"/>
    </row>
    <row r="843" customFormat="false" ht="15.75" hidden="false" customHeight="false" outlineLevel="0" collapsed="false">
      <c r="A843" s="16" t="n">
        <v>289</v>
      </c>
      <c r="B843" s="4" t="s">
        <v>1026</v>
      </c>
      <c r="C843" s="4" t="s">
        <v>1000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11" t="n">
        <f aca="false">SUM(F843:AJ843)</f>
        <v>0</v>
      </c>
      <c r="AL843" s="4" t="n">
        <v>32</v>
      </c>
      <c r="AM843" s="17" t="n">
        <f aca="false">PRODUCT(AK843:AL843)</f>
        <v>0</v>
      </c>
      <c r="AN843" s="29" t="n">
        <v>0</v>
      </c>
      <c r="AO843" s="8"/>
      <c r="AP843" s="4"/>
      <c r="AQ843" s="30"/>
      <c r="AR843" s="10"/>
      <c r="AS843" s="14"/>
      <c r="AT843" s="12"/>
      <c r="AU843" s="15" t="n">
        <f aca="false">AN843+AO843+AR843+AS843+AT843</f>
        <v>0</v>
      </c>
      <c r="AV843" s="15"/>
      <c r="AW843" s="15" t="n">
        <f aca="false">AP843+AR843+AS843+AT843+AV843+AZ843</f>
        <v>0</v>
      </c>
      <c r="AX843" s="15" t="n">
        <f aca="false">AU843-AW843+AV843+AZ843</f>
        <v>0</v>
      </c>
      <c r="AY843" s="15" t="n">
        <v>6.5</v>
      </c>
      <c r="AZ843" s="15" t="n">
        <f aca="false">AK843</f>
        <v>0</v>
      </c>
      <c r="BA843" s="15" t="n">
        <f aca="false">AY843+AZ843</f>
        <v>6.5</v>
      </c>
      <c r="BB843" s="15" t="n">
        <f aca="false">AM843-AW843</f>
        <v>0</v>
      </c>
      <c r="BC843" s="4"/>
      <c r="BD843" s="4"/>
    </row>
    <row r="844" customFormat="false" ht="15.75" hidden="false" customHeight="false" outlineLevel="0" collapsed="false">
      <c r="A844" s="16" t="n">
        <v>290</v>
      </c>
      <c r="B844" s="4" t="s">
        <v>267</v>
      </c>
      <c r="C844" s="4" t="s">
        <v>1000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11" t="n">
        <f aca="false">SUM(F844:AJ844)</f>
        <v>0</v>
      </c>
      <c r="AL844" s="4" t="n">
        <v>32</v>
      </c>
      <c r="AM844" s="17" t="n">
        <f aca="false">PRODUCT(AK844:AL844)</f>
        <v>0</v>
      </c>
      <c r="AN844" s="29" t="n">
        <v>0</v>
      </c>
      <c r="AO844" s="8"/>
      <c r="AP844" s="4"/>
      <c r="AQ844" s="30"/>
      <c r="AR844" s="10"/>
      <c r="AS844" s="14"/>
      <c r="AT844" s="12"/>
      <c r="AU844" s="15" t="n">
        <f aca="false">AN844+AO844+AR844+AS844+AT844</f>
        <v>0</v>
      </c>
      <c r="AV844" s="15"/>
      <c r="AW844" s="15" t="n">
        <f aca="false">AP844+AR844+AS844+AT844+AV844+AZ844</f>
        <v>0</v>
      </c>
      <c r="AX844" s="15" t="n">
        <f aca="false">AU844-AW844+AV844+AZ844</f>
        <v>0</v>
      </c>
      <c r="AY844" s="15" t="n">
        <v>2.5</v>
      </c>
      <c r="AZ844" s="15" t="n">
        <f aca="false">AK844</f>
        <v>0</v>
      </c>
      <c r="BA844" s="15" t="n">
        <f aca="false">AY844+AZ844</f>
        <v>2.5</v>
      </c>
      <c r="BB844" s="15" t="n">
        <f aca="false">AM844-AW844</f>
        <v>0</v>
      </c>
      <c r="BC844" s="4"/>
      <c r="BD844" s="4"/>
    </row>
    <row r="845" customFormat="false" ht="15.75" hidden="false" customHeight="false" outlineLevel="0" collapsed="false">
      <c r="A845" s="16" t="n">
        <v>291</v>
      </c>
      <c r="B845" s="4" t="s">
        <v>1038</v>
      </c>
      <c r="C845" s="4" t="s">
        <v>1033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11" t="n">
        <f aca="false">SUM(F845:AJ845)</f>
        <v>0</v>
      </c>
      <c r="AL845" s="4" t="n">
        <v>32</v>
      </c>
      <c r="AM845" s="17" t="n">
        <f aca="false">PRODUCT(AK845:AL845)</f>
        <v>0</v>
      </c>
      <c r="AN845" s="29" t="n">
        <v>0</v>
      </c>
      <c r="AO845" s="8"/>
      <c r="AP845" s="4"/>
      <c r="AQ845" s="30"/>
      <c r="AR845" s="10"/>
      <c r="AS845" s="14"/>
      <c r="AT845" s="24"/>
      <c r="AU845" s="15" t="n">
        <f aca="false">AN845+AO845+AR845+AS845+AT845</f>
        <v>0</v>
      </c>
      <c r="AV845" s="15"/>
      <c r="AW845" s="15" t="n">
        <f aca="false">AP845+AR845+AS845+AT845+AV845+AZ845</f>
        <v>0</v>
      </c>
      <c r="AX845" s="15" t="n">
        <f aca="false">AU845-AW845+AV845+AZ845</f>
        <v>0</v>
      </c>
      <c r="AY845" s="15" t="n">
        <v>52</v>
      </c>
      <c r="AZ845" s="15" t="n">
        <f aca="false">AK845</f>
        <v>0</v>
      </c>
      <c r="BA845" s="15" t="n">
        <f aca="false">AY845+AZ845</f>
        <v>52</v>
      </c>
      <c r="BB845" s="15" t="n">
        <f aca="false">AM845-AW845</f>
        <v>0</v>
      </c>
      <c r="BC845" s="4"/>
      <c r="BD845" s="31"/>
    </row>
    <row r="846" customFormat="false" ht="15.75" hidden="false" customHeight="false" outlineLevel="0" collapsed="false">
      <c r="A846" s="16" t="n">
        <v>292</v>
      </c>
      <c r="B846" s="4" t="s">
        <v>1040</v>
      </c>
      <c r="C846" s="4" t="s">
        <v>1033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11" t="n">
        <f aca="false">SUM(F846:AJ846)</f>
        <v>0</v>
      </c>
      <c r="AL846" s="4" t="n">
        <v>32</v>
      </c>
      <c r="AM846" s="17" t="n">
        <f aca="false">PRODUCT(AK846:AL846)</f>
        <v>0</v>
      </c>
      <c r="AN846" s="29" t="n">
        <v>0</v>
      </c>
      <c r="AO846" s="8"/>
      <c r="AP846" s="4"/>
      <c r="AQ846" s="30"/>
      <c r="AR846" s="10"/>
      <c r="AS846" s="14"/>
      <c r="AT846" s="24"/>
      <c r="AU846" s="15" t="n">
        <f aca="false">AN846+AO846+AR846+AS846+AT846</f>
        <v>0</v>
      </c>
      <c r="AV846" s="15"/>
      <c r="AW846" s="15" t="n">
        <f aca="false">AP846+AR846+AS846+AT846+AV846+AZ846</f>
        <v>0</v>
      </c>
      <c r="AX846" s="15" t="n">
        <f aca="false">AU846-AW846+AV846+AZ846</f>
        <v>0</v>
      </c>
      <c r="AY846" s="15" t="n">
        <v>0</v>
      </c>
      <c r="AZ846" s="15" t="n">
        <f aca="false">AK846</f>
        <v>0</v>
      </c>
      <c r="BA846" s="15" t="n">
        <f aca="false">AY846+AZ846</f>
        <v>0</v>
      </c>
      <c r="BB846" s="15" t="n">
        <f aca="false">AM846-AW846</f>
        <v>0</v>
      </c>
      <c r="BC846" s="4"/>
      <c r="BD846" s="31"/>
    </row>
    <row r="847" customFormat="false" ht="15.75" hidden="false" customHeight="false" outlineLevel="0" collapsed="false">
      <c r="A847" s="16" t="n">
        <v>293</v>
      </c>
      <c r="B847" s="4" t="s">
        <v>1041</v>
      </c>
      <c r="C847" s="4" t="s">
        <v>1033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11" t="n">
        <f aca="false">SUM(F847:AJ847)</f>
        <v>0</v>
      </c>
      <c r="AL847" s="4" t="n">
        <v>32</v>
      </c>
      <c r="AM847" s="17" t="n">
        <f aca="false">PRODUCT(AK847:AL847)</f>
        <v>0</v>
      </c>
      <c r="AN847" s="29" t="n">
        <v>0</v>
      </c>
      <c r="AO847" s="8"/>
      <c r="AP847" s="4"/>
      <c r="AQ847" s="30"/>
      <c r="AR847" s="10"/>
      <c r="AS847" s="14"/>
      <c r="AT847" s="24"/>
      <c r="AU847" s="15" t="n">
        <f aca="false">AN847+AO847+AR847+AS847+AT847</f>
        <v>0</v>
      </c>
      <c r="AV847" s="15"/>
      <c r="AW847" s="15" t="n">
        <f aca="false">AP847+AR847+AS847+AT847+AV847+AZ847</f>
        <v>0</v>
      </c>
      <c r="AX847" s="15" t="n">
        <f aca="false">AU847-AW847+AV847+AZ847</f>
        <v>0</v>
      </c>
      <c r="AY847" s="15" t="n">
        <v>0.5</v>
      </c>
      <c r="AZ847" s="15" t="n">
        <f aca="false">AK847</f>
        <v>0</v>
      </c>
      <c r="BA847" s="15" t="n">
        <f aca="false">AY847+AZ847</f>
        <v>0.5</v>
      </c>
      <c r="BB847" s="15" t="n">
        <f aca="false">AM847-AW847</f>
        <v>0</v>
      </c>
      <c r="BC847" s="4"/>
      <c r="BD847" s="31"/>
    </row>
    <row r="848" customFormat="false" ht="15.75" hidden="false" customHeight="false" outlineLevel="0" collapsed="false">
      <c r="A848" s="16" t="n">
        <v>294</v>
      </c>
      <c r="B848" s="4" t="s">
        <v>1046</v>
      </c>
      <c r="C848" s="4" t="s">
        <v>1033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11" t="n">
        <f aca="false">SUM(F848:AJ848)</f>
        <v>0</v>
      </c>
      <c r="AL848" s="4" t="n">
        <v>32</v>
      </c>
      <c r="AM848" s="17" t="n">
        <f aca="false">PRODUCT(AK848:AL848)</f>
        <v>0</v>
      </c>
      <c r="AN848" s="29" t="n">
        <v>0</v>
      </c>
      <c r="AO848" s="8"/>
      <c r="AP848" s="4"/>
      <c r="AQ848" s="30"/>
      <c r="AR848" s="10"/>
      <c r="AS848" s="14"/>
      <c r="AT848" s="24"/>
      <c r="AU848" s="15" t="n">
        <f aca="false">AN848+AO848+AR848+AS848+AT848</f>
        <v>0</v>
      </c>
      <c r="AV848" s="15"/>
      <c r="AW848" s="15" t="n">
        <f aca="false">AP848+AR848+AS848+AT848+AV848+AZ848</f>
        <v>0</v>
      </c>
      <c r="AX848" s="15" t="n">
        <f aca="false">AU848-AW848+AV848+AZ848</f>
        <v>0</v>
      </c>
      <c r="AY848" s="15" t="n">
        <v>0.5</v>
      </c>
      <c r="AZ848" s="15" t="n">
        <f aca="false">AK848</f>
        <v>0</v>
      </c>
      <c r="BA848" s="15" t="n">
        <f aca="false">AY848+AZ848</f>
        <v>0.5</v>
      </c>
      <c r="BB848" s="15" t="n">
        <f aca="false">AM848-AW848</f>
        <v>0</v>
      </c>
      <c r="BC848" s="4"/>
      <c r="BD848" s="31"/>
    </row>
    <row r="849" customFormat="false" ht="15.75" hidden="false" customHeight="false" outlineLevel="0" collapsed="false">
      <c r="A849" s="16" t="n">
        <v>295</v>
      </c>
      <c r="B849" s="4" t="s">
        <v>1047</v>
      </c>
      <c r="C849" s="4" t="s">
        <v>1033</v>
      </c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11" t="n">
        <f aca="false">SUM(F849:AJ849)</f>
        <v>0</v>
      </c>
      <c r="AL849" s="4" t="n">
        <v>32</v>
      </c>
      <c r="AM849" s="17" t="n">
        <f aca="false">PRODUCT(AK849:AL849)</f>
        <v>0</v>
      </c>
      <c r="AN849" s="29" t="n">
        <v>0</v>
      </c>
      <c r="AO849" s="8"/>
      <c r="AP849" s="4"/>
      <c r="AQ849" s="30"/>
      <c r="AR849" s="10"/>
      <c r="AS849" s="14"/>
      <c r="AT849" s="24"/>
      <c r="AU849" s="15" t="n">
        <f aca="false">AN849+AO849+AR849+AS849+AT849</f>
        <v>0</v>
      </c>
      <c r="AV849" s="15"/>
      <c r="AW849" s="15" t="n">
        <f aca="false">AP849+AR849+AS849+AT849+AV849+AZ849</f>
        <v>0</v>
      </c>
      <c r="AX849" s="15" t="n">
        <f aca="false">AU849-AW849+AV849+AZ849</f>
        <v>0</v>
      </c>
      <c r="AY849" s="15" t="n">
        <v>0</v>
      </c>
      <c r="AZ849" s="15" t="n">
        <f aca="false">AK849</f>
        <v>0</v>
      </c>
      <c r="BA849" s="15" t="n">
        <f aca="false">AY849+AZ849</f>
        <v>0</v>
      </c>
      <c r="BB849" s="15" t="n">
        <f aca="false">AM849-AW849</f>
        <v>0</v>
      </c>
      <c r="BC849" s="4" t="s">
        <v>67</v>
      </c>
      <c r="BD849" s="31" t="s">
        <v>1048</v>
      </c>
    </row>
    <row r="850" customFormat="false" ht="15.75" hidden="false" customHeight="false" outlineLevel="0" collapsed="false">
      <c r="A850" s="16" t="n">
        <v>296</v>
      </c>
      <c r="B850" s="4" t="s">
        <v>1049</v>
      </c>
      <c r="C850" s="4" t="s">
        <v>1033</v>
      </c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11" t="n">
        <f aca="false">SUM(F850:AJ850)</f>
        <v>0</v>
      </c>
      <c r="AL850" s="4" t="n">
        <v>32</v>
      </c>
      <c r="AM850" s="17" t="n">
        <f aca="false">PRODUCT(AK850:AL850)</f>
        <v>0</v>
      </c>
      <c r="AN850" s="29" t="n">
        <v>0</v>
      </c>
      <c r="AO850" s="8"/>
      <c r="AP850" s="4"/>
      <c r="AQ850" s="30"/>
      <c r="AR850" s="10"/>
      <c r="AS850" s="14"/>
      <c r="AT850" s="24"/>
      <c r="AU850" s="15" t="n">
        <f aca="false">AN850+AO850+AR850+AS850+AT850</f>
        <v>0</v>
      </c>
      <c r="AV850" s="15"/>
      <c r="AW850" s="15" t="n">
        <f aca="false">AP850+AR850+AS850+AT850+AV850+AZ850</f>
        <v>0</v>
      </c>
      <c r="AX850" s="15" t="n">
        <f aca="false">AU850-AW850+AV850+AZ850</f>
        <v>0</v>
      </c>
      <c r="AY850" s="15" t="n">
        <v>6</v>
      </c>
      <c r="AZ850" s="15" t="n">
        <f aca="false">AK850</f>
        <v>0</v>
      </c>
      <c r="BA850" s="15" t="n">
        <f aca="false">AY850+AZ850</f>
        <v>6</v>
      </c>
      <c r="BB850" s="15" t="n">
        <f aca="false">AM850-AW850</f>
        <v>0</v>
      </c>
      <c r="BC850" s="4"/>
      <c r="BD850" s="31"/>
    </row>
    <row r="851" customFormat="false" ht="15.75" hidden="false" customHeight="false" outlineLevel="0" collapsed="false">
      <c r="A851" s="16" t="n">
        <v>297</v>
      </c>
      <c r="B851" s="4" t="s">
        <v>1051</v>
      </c>
      <c r="C851" s="4" t="s">
        <v>1033</v>
      </c>
      <c r="D851" s="4"/>
      <c r="E851" s="4"/>
      <c r="F851" s="4" t="n">
        <v>2</v>
      </c>
      <c r="G851" s="4" t="n">
        <v>2.5</v>
      </c>
      <c r="H851" s="4"/>
      <c r="I851" s="4" t="n">
        <v>4</v>
      </c>
      <c r="J851" s="4" t="n">
        <v>2</v>
      </c>
      <c r="K851" s="4" t="n">
        <v>2</v>
      </c>
      <c r="L851" s="4" t="n">
        <v>0.5</v>
      </c>
      <c r="M851" s="4" t="n">
        <v>2.5</v>
      </c>
      <c r="N851" s="4" t="n">
        <v>2</v>
      </c>
      <c r="O851" s="4" t="n">
        <v>2</v>
      </c>
      <c r="P851" s="4" t="n">
        <v>2</v>
      </c>
      <c r="Q851" s="4" t="n">
        <v>2</v>
      </c>
      <c r="R851" s="4" t="n">
        <v>2</v>
      </c>
      <c r="S851" s="4" t="n">
        <v>1.5</v>
      </c>
      <c r="T851" s="4" t="n">
        <v>2</v>
      </c>
      <c r="U851" s="4" t="n">
        <v>1.5</v>
      </c>
      <c r="V851" s="4" t="n">
        <v>2</v>
      </c>
      <c r="W851" s="4" t="n">
        <v>1.5</v>
      </c>
      <c r="X851" s="4" t="n">
        <v>1.5</v>
      </c>
      <c r="Y851" s="4" t="n">
        <v>1.5</v>
      </c>
      <c r="Z851" s="4" t="n">
        <v>1.5</v>
      </c>
      <c r="AA851" s="4" t="n">
        <v>1.5</v>
      </c>
      <c r="AB851" s="4" t="n">
        <v>1.5</v>
      </c>
      <c r="AC851" s="4" t="n">
        <v>1.5</v>
      </c>
      <c r="AD851" s="4" t="n">
        <v>1</v>
      </c>
      <c r="AE851" s="4" t="n">
        <v>1</v>
      </c>
      <c r="AF851" s="4" t="n">
        <v>1.5</v>
      </c>
      <c r="AG851" s="4" t="n">
        <v>1</v>
      </c>
      <c r="AH851" s="4" t="n">
        <v>1.5</v>
      </c>
      <c r="AI851" s="4" t="n">
        <v>1</v>
      </c>
      <c r="AJ851" s="4" t="n">
        <v>1</v>
      </c>
      <c r="AK851" s="11" t="n">
        <f aca="false">SUM(F851:AJ851)</f>
        <v>51</v>
      </c>
      <c r="AL851" s="4" t="n">
        <v>32</v>
      </c>
      <c r="AM851" s="17" t="n">
        <f aca="false">PRODUCT(AK851:AL851)</f>
        <v>1632</v>
      </c>
      <c r="AN851" s="29" t="n">
        <v>11970</v>
      </c>
      <c r="AO851" s="8"/>
      <c r="AP851" s="4" t="n">
        <v>1632</v>
      </c>
      <c r="AQ851" s="30" t="n">
        <v>3832</v>
      </c>
      <c r="AR851" s="10"/>
      <c r="AS851" s="14"/>
      <c r="AT851" s="24"/>
      <c r="AU851" s="15" t="n">
        <f aca="false">AN851+AO851+AR851+AS851+AT851</f>
        <v>11970</v>
      </c>
      <c r="AV851" s="15"/>
      <c r="AW851" s="15" t="n">
        <v>1632</v>
      </c>
      <c r="AX851" s="15" t="n">
        <f aca="false">AU851-AW851+AV851+AZ851</f>
        <v>10389</v>
      </c>
      <c r="AY851" s="15" t="n">
        <v>300.5</v>
      </c>
      <c r="AZ851" s="15" t="n">
        <f aca="false">AK851</f>
        <v>51</v>
      </c>
      <c r="BA851" s="15" t="n">
        <f aca="false">AY851+AZ851</f>
        <v>351.5</v>
      </c>
      <c r="BB851" s="15" t="n">
        <f aca="false">AM851-AW851</f>
        <v>0</v>
      </c>
      <c r="BC851" s="4" t="s">
        <v>30</v>
      </c>
      <c r="BD851" s="31" t="s">
        <v>1052</v>
      </c>
    </row>
    <row r="852" customFormat="false" ht="15.75" hidden="false" customHeight="false" outlineLevel="0" collapsed="false">
      <c r="A852" s="16" t="n">
        <v>298</v>
      </c>
      <c r="B852" s="4" t="s">
        <v>375</v>
      </c>
      <c r="C852" s="4" t="s">
        <v>1033</v>
      </c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11" t="n">
        <f aca="false">SUM(F852:AJ852)</f>
        <v>0</v>
      </c>
      <c r="AL852" s="4" t="n">
        <v>32</v>
      </c>
      <c r="AM852" s="17" t="n">
        <f aca="false">PRODUCT(AK852:AL852)</f>
        <v>0</v>
      </c>
      <c r="AN852" s="29" t="n">
        <v>0</v>
      </c>
      <c r="AO852" s="8"/>
      <c r="AP852" s="4"/>
      <c r="AQ852" s="30"/>
      <c r="AR852" s="10"/>
      <c r="AS852" s="14"/>
      <c r="AT852" s="24"/>
      <c r="AU852" s="15" t="n">
        <f aca="false">AN852+AO852+AR852+AS852+AT852</f>
        <v>0</v>
      </c>
      <c r="AV852" s="15"/>
      <c r="AW852" s="15" t="n">
        <f aca="false">AP852+AR852+AS852+AT852+AV852+AZ852</f>
        <v>0</v>
      </c>
      <c r="AX852" s="15" t="n">
        <f aca="false">AU852-AW852+AV852+AZ852</f>
        <v>0</v>
      </c>
      <c r="AY852" s="15" t="n">
        <v>0</v>
      </c>
      <c r="AZ852" s="15" t="n">
        <f aca="false">AK852</f>
        <v>0</v>
      </c>
      <c r="BA852" s="15" t="n">
        <f aca="false">AY852+AZ852</f>
        <v>0</v>
      </c>
      <c r="BB852" s="15" t="n">
        <f aca="false">AM852-AW852</f>
        <v>0</v>
      </c>
      <c r="BC852" s="4"/>
      <c r="BD852" s="31"/>
    </row>
    <row r="853" customFormat="false" ht="15.75" hidden="false" customHeight="false" outlineLevel="0" collapsed="false">
      <c r="A853" s="16" t="n">
        <v>299</v>
      </c>
      <c r="B853" s="4" t="s">
        <v>1053</v>
      </c>
      <c r="C853" s="4" t="s">
        <v>1033</v>
      </c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11" t="n">
        <f aca="false">SUM(F853:AJ853)</f>
        <v>0</v>
      </c>
      <c r="AL853" s="4" t="n">
        <v>32</v>
      </c>
      <c r="AM853" s="17" t="n">
        <f aca="false">PRODUCT(AK853:AL853)</f>
        <v>0</v>
      </c>
      <c r="AN853" s="29" t="n">
        <v>0</v>
      </c>
      <c r="AO853" s="8"/>
      <c r="AP853" s="4"/>
      <c r="AQ853" s="30"/>
      <c r="AR853" s="10"/>
      <c r="AS853" s="14"/>
      <c r="AT853" s="24"/>
      <c r="AU853" s="15" t="n">
        <f aca="false">AN853+AO853+AR853+AS853+AT853</f>
        <v>0</v>
      </c>
      <c r="AV853" s="15"/>
      <c r="AW853" s="15" t="n">
        <f aca="false">AP853+AR853+AS853+AT853+AV853+AZ853</f>
        <v>0</v>
      </c>
      <c r="AX853" s="15" t="n">
        <f aca="false">AU853-AW853+AV853+AZ853</f>
        <v>0</v>
      </c>
      <c r="AY853" s="15" t="n">
        <v>7.5</v>
      </c>
      <c r="AZ853" s="15" t="n">
        <f aca="false">AK853</f>
        <v>0</v>
      </c>
      <c r="BA853" s="15" t="n">
        <f aca="false">AY853+AZ853</f>
        <v>7.5</v>
      </c>
      <c r="BB853" s="15" t="n">
        <f aca="false">AM853-AW853</f>
        <v>0</v>
      </c>
      <c r="BC853" s="4"/>
      <c r="BD853" s="31"/>
    </row>
    <row r="854" customFormat="false" ht="15.75" hidden="false" customHeight="false" outlineLevel="0" collapsed="false">
      <c r="A854" s="16" t="n">
        <v>300</v>
      </c>
      <c r="B854" s="4" t="s">
        <v>1060</v>
      </c>
      <c r="C854" s="4" t="s">
        <v>1033</v>
      </c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11" t="n">
        <f aca="false">SUM(F854:AJ854)</f>
        <v>0</v>
      </c>
      <c r="AL854" s="4" t="n">
        <v>32</v>
      </c>
      <c r="AM854" s="17" t="n">
        <f aca="false">PRODUCT(AK854:AL854)</f>
        <v>0</v>
      </c>
      <c r="AN854" s="29" t="n">
        <v>0</v>
      </c>
      <c r="AO854" s="8"/>
      <c r="AP854" s="4"/>
      <c r="AQ854" s="30"/>
      <c r="AR854" s="10"/>
      <c r="AS854" s="14"/>
      <c r="AT854" s="12"/>
      <c r="AU854" s="15" t="n">
        <f aca="false">AN854+AO854+AR854+AS854+AT854</f>
        <v>0</v>
      </c>
      <c r="AV854" s="15"/>
      <c r="AW854" s="15" t="n">
        <f aca="false">AP854+AR854+AS854+AT854+AV854+AZ854</f>
        <v>0</v>
      </c>
      <c r="AX854" s="15" t="n">
        <f aca="false">AU854-AW854+AV854+AZ854</f>
        <v>0</v>
      </c>
      <c r="AY854" s="15" t="n">
        <v>57.5</v>
      </c>
      <c r="AZ854" s="15" t="n">
        <f aca="false">AK854</f>
        <v>0</v>
      </c>
      <c r="BA854" s="15" t="n">
        <f aca="false">AY854+AZ854</f>
        <v>57.5</v>
      </c>
      <c r="BB854" s="15" t="n">
        <f aca="false">AM854-AW854</f>
        <v>0</v>
      </c>
      <c r="BC854" s="4"/>
      <c r="BD854" s="31"/>
    </row>
    <row r="855" customFormat="false" ht="15.75" hidden="false" customHeight="false" outlineLevel="0" collapsed="false">
      <c r="A855" s="16" t="n">
        <v>301</v>
      </c>
      <c r="B855" s="4" t="s">
        <v>1066</v>
      </c>
      <c r="C855" s="4" t="s">
        <v>1033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11" t="n">
        <f aca="false">SUM(F855:AJ855)</f>
        <v>0</v>
      </c>
      <c r="AL855" s="4" t="n">
        <v>32</v>
      </c>
      <c r="AM855" s="17" t="n">
        <f aca="false">PRODUCT(AK855:AL855)</f>
        <v>0</v>
      </c>
      <c r="AN855" s="29" t="n">
        <v>0</v>
      </c>
      <c r="AO855" s="8"/>
      <c r="AP855" s="4"/>
      <c r="AQ855" s="30"/>
      <c r="AR855" s="10"/>
      <c r="AS855" s="14"/>
      <c r="AT855" s="12"/>
      <c r="AU855" s="15" t="n">
        <f aca="false">AN855+AO855+AR855+AS855+AT855</f>
        <v>0</v>
      </c>
      <c r="AV855" s="15"/>
      <c r="AW855" s="15" t="n">
        <f aca="false">AP855+AR855+AS855+AT855+AV855+AZ855</f>
        <v>0</v>
      </c>
      <c r="AX855" s="15" t="n">
        <f aca="false">AU855-AW855+AV855+AZ855</f>
        <v>0</v>
      </c>
      <c r="AY855" s="15" t="n">
        <v>18.5</v>
      </c>
      <c r="AZ855" s="15" t="n">
        <f aca="false">AK855</f>
        <v>0</v>
      </c>
      <c r="BA855" s="15" t="n">
        <f aca="false">AY855+AZ855</f>
        <v>18.5</v>
      </c>
      <c r="BB855" s="15" t="n">
        <f aca="false">AM855-AW855</f>
        <v>0</v>
      </c>
      <c r="BC855" s="4"/>
      <c r="BD855" s="4"/>
    </row>
    <row r="856" customFormat="false" ht="15.75" hidden="false" customHeight="false" outlineLevel="0" collapsed="false">
      <c r="A856" s="16" t="n">
        <v>302</v>
      </c>
      <c r="B856" s="4" t="s">
        <v>1070</v>
      </c>
      <c r="C856" s="4" t="s">
        <v>1033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11" t="n">
        <f aca="false">SUM(F856:AJ856)</f>
        <v>0</v>
      </c>
      <c r="AL856" s="4" t="n">
        <v>32</v>
      </c>
      <c r="AM856" s="17" t="n">
        <f aca="false">PRODUCT(AK856:AL856)</f>
        <v>0</v>
      </c>
      <c r="AN856" s="29" t="n">
        <v>0</v>
      </c>
      <c r="AO856" s="8"/>
      <c r="AP856" s="4"/>
      <c r="AQ856" s="30"/>
      <c r="AR856" s="10"/>
      <c r="AS856" s="14"/>
      <c r="AT856" s="12"/>
      <c r="AU856" s="15" t="n">
        <f aca="false">AN856+AO856+AR856+AS856+AT856</f>
        <v>0</v>
      </c>
      <c r="AV856" s="15"/>
      <c r="AW856" s="15" t="n">
        <f aca="false">AP856+AR856+AS856+AT856+AV856+AZ856</f>
        <v>0</v>
      </c>
      <c r="AX856" s="15" t="n">
        <f aca="false">AU856-AW856+AV856+AZ856</f>
        <v>0</v>
      </c>
      <c r="AY856" s="15" t="n">
        <v>0</v>
      </c>
      <c r="AZ856" s="15" t="n">
        <f aca="false">AK856</f>
        <v>0</v>
      </c>
      <c r="BA856" s="15" t="n">
        <f aca="false">AY856+AZ856</f>
        <v>0</v>
      </c>
      <c r="BB856" s="15" t="n">
        <f aca="false">AM856-AW856</f>
        <v>0</v>
      </c>
      <c r="BC856" s="4"/>
      <c r="BD856" s="4"/>
    </row>
    <row r="857" customFormat="false" ht="15.75" hidden="false" customHeight="false" outlineLevel="0" collapsed="false">
      <c r="A857" s="16" t="n">
        <v>303</v>
      </c>
      <c r="B857" s="4" t="s">
        <v>1071</v>
      </c>
      <c r="C857" s="4" t="s">
        <v>1033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11" t="n">
        <f aca="false">SUM(F857:AJ857)</f>
        <v>0</v>
      </c>
      <c r="AL857" s="4" t="n">
        <v>32</v>
      </c>
      <c r="AM857" s="17" t="n">
        <f aca="false">PRODUCT(AK857:AL857)</f>
        <v>0</v>
      </c>
      <c r="AN857" s="29" t="n">
        <v>0</v>
      </c>
      <c r="AO857" s="8"/>
      <c r="AP857" s="4"/>
      <c r="AQ857" s="30"/>
      <c r="AR857" s="10"/>
      <c r="AS857" s="14"/>
      <c r="AT857" s="12"/>
      <c r="AU857" s="15" t="n">
        <f aca="false">AN857+AO857+AR857+AS857+AT857</f>
        <v>0</v>
      </c>
      <c r="AV857" s="15"/>
      <c r="AW857" s="15" t="n">
        <f aca="false">AP857+AR857+AS857+AT857+AV857+AZ857</f>
        <v>0</v>
      </c>
      <c r="AX857" s="15" t="n">
        <f aca="false">AU857-AW857+AV857+AZ857</f>
        <v>0</v>
      </c>
      <c r="AY857" s="15" t="n">
        <v>68</v>
      </c>
      <c r="AZ857" s="15" t="n">
        <f aca="false">AK857</f>
        <v>0</v>
      </c>
      <c r="BA857" s="15" t="n">
        <f aca="false">AY857+AZ857</f>
        <v>68</v>
      </c>
      <c r="BB857" s="15" t="n">
        <f aca="false">AM857-AW857</f>
        <v>0</v>
      </c>
      <c r="BC857" s="4"/>
      <c r="BD857" s="4"/>
    </row>
    <row r="858" customFormat="false" ht="15.75" hidden="false" customHeight="false" outlineLevel="0" collapsed="false">
      <c r="A858" s="16" t="n">
        <v>304</v>
      </c>
      <c r="B858" s="4" t="s">
        <v>1075</v>
      </c>
      <c r="C858" s="4" t="s">
        <v>1033</v>
      </c>
      <c r="D858" s="4"/>
      <c r="E858" s="4"/>
      <c r="F858" s="4" t="n">
        <v>3</v>
      </c>
      <c r="G858" s="4" t="n">
        <v>2</v>
      </c>
      <c r="H858" s="4" t="n">
        <v>2</v>
      </c>
      <c r="I858" s="4" t="n">
        <v>2.5</v>
      </c>
      <c r="J858" s="4" t="n">
        <v>3</v>
      </c>
      <c r="K858" s="4" t="n">
        <v>2.5</v>
      </c>
      <c r="L858" s="4" t="n">
        <v>3</v>
      </c>
      <c r="M858" s="4" t="n">
        <v>1</v>
      </c>
      <c r="N858" s="4" t="n">
        <v>2</v>
      </c>
      <c r="O858" s="4" t="n">
        <v>1</v>
      </c>
      <c r="P858" s="4" t="n">
        <v>2</v>
      </c>
      <c r="Q858" s="4" t="n">
        <v>1</v>
      </c>
      <c r="R858" s="4" t="n">
        <v>2</v>
      </c>
      <c r="S858" s="4" t="n">
        <v>2</v>
      </c>
      <c r="T858" s="4" t="n">
        <v>2</v>
      </c>
      <c r="U858" s="4" t="n">
        <v>3</v>
      </c>
      <c r="V858" s="4" t="n">
        <v>2</v>
      </c>
      <c r="W858" s="4" t="n">
        <v>1.5</v>
      </c>
      <c r="X858" s="4" t="n">
        <v>2.5</v>
      </c>
      <c r="Y858" s="4" t="n">
        <v>2.5</v>
      </c>
      <c r="Z858" s="4" t="n">
        <v>3</v>
      </c>
      <c r="AA858" s="4" t="n">
        <v>2</v>
      </c>
      <c r="AB858" s="4" t="n">
        <v>3</v>
      </c>
      <c r="AC858" s="4" t="n">
        <v>2</v>
      </c>
      <c r="AD858" s="4"/>
      <c r="AE858" s="4" t="n">
        <v>2</v>
      </c>
      <c r="AF858" s="4"/>
      <c r="AG858" s="4" t="n">
        <v>3</v>
      </c>
      <c r="AH858" s="4" t="n">
        <v>3</v>
      </c>
      <c r="AI858" s="4" t="n">
        <v>3</v>
      </c>
      <c r="AJ858" s="4" t="n">
        <v>3</v>
      </c>
      <c r="AK858" s="11" t="n">
        <f aca="false">SUM(F858:AJ858)</f>
        <v>66.5</v>
      </c>
      <c r="AL858" s="4" t="n">
        <v>32</v>
      </c>
      <c r="AM858" s="17" t="n">
        <f aca="false">PRODUCT(AK858:AL858)</f>
        <v>2128</v>
      </c>
      <c r="AN858" s="29" t="n">
        <v>7255</v>
      </c>
      <c r="AO858" s="8"/>
      <c r="AP858" s="63" t="n">
        <v>2128</v>
      </c>
      <c r="AQ858" s="30" t="n">
        <v>3874</v>
      </c>
      <c r="AR858" s="10"/>
      <c r="AS858" s="14"/>
      <c r="AT858" s="12"/>
      <c r="AU858" s="15" t="n">
        <f aca="false">AN858+AO858+AR858+AS858+AT858</f>
        <v>7255</v>
      </c>
      <c r="AV858" s="15" t="n">
        <v>200</v>
      </c>
      <c r="AW858" s="15" t="n">
        <v>2128</v>
      </c>
      <c r="AX858" s="15" t="n">
        <f aca="false">AU858-AW858+AV858+AZ858</f>
        <v>5393.5</v>
      </c>
      <c r="AY858" s="15" t="n">
        <v>351</v>
      </c>
      <c r="AZ858" s="15" t="n">
        <f aca="false">AK858</f>
        <v>66.5</v>
      </c>
      <c r="BA858" s="15" t="n">
        <f aca="false">AY858+AZ858</f>
        <v>417.5</v>
      </c>
      <c r="BB858" s="15" t="n">
        <f aca="false">AM858-AW858</f>
        <v>0</v>
      </c>
      <c r="BC858" s="4"/>
      <c r="BD858" s="4"/>
    </row>
    <row r="859" customFormat="false" ht="15.75" hidden="false" customHeight="false" outlineLevel="0" collapsed="false">
      <c r="A859" s="16" t="n">
        <v>305</v>
      </c>
      <c r="B859" s="4" t="s">
        <v>1077</v>
      </c>
      <c r="C859" s="4" t="s">
        <v>1033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11" t="n">
        <f aca="false">SUM(F859:AJ859)</f>
        <v>0</v>
      </c>
      <c r="AL859" s="4" t="n">
        <v>32</v>
      </c>
      <c r="AM859" s="17" t="n">
        <f aca="false">PRODUCT(AK859:AL859)</f>
        <v>0</v>
      </c>
      <c r="AN859" s="29" t="n">
        <v>0</v>
      </c>
      <c r="AO859" s="8"/>
      <c r="AP859" s="4"/>
      <c r="AQ859" s="30"/>
      <c r="AR859" s="10"/>
      <c r="AS859" s="14"/>
      <c r="AT859" s="12"/>
      <c r="AU859" s="15" t="n">
        <f aca="false">AN859+AO859+AR859+AS859+AT859</f>
        <v>0</v>
      </c>
      <c r="AV859" s="15"/>
      <c r="AW859" s="15" t="n">
        <f aca="false">AP859+AR859+AS859+AT859+AV859+AZ859</f>
        <v>0</v>
      </c>
      <c r="AX859" s="15" t="n">
        <f aca="false">AU859-AW859+AV859+AZ859</f>
        <v>0</v>
      </c>
      <c r="AY859" s="15" t="n">
        <v>36.5</v>
      </c>
      <c r="AZ859" s="15" t="n">
        <f aca="false">AK859</f>
        <v>0</v>
      </c>
      <c r="BA859" s="15" t="n">
        <f aca="false">AY859+AZ859</f>
        <v>36.5</v>
      </c>
      <c r="BB859" s="15" t="n">
        <f aca="false">AM859-AW859</f>
        <v>0</v>
      </c>
      <c r="BC859" s="4"/>
      <c r="BD859" s="4"/>
    </row>
    <row r="860" customFormat="false" ht="15.75" hidden="false" customHeight="false" outlineLevel="0" collapsed="false">
      <c r="A860" s="16" t="n">
        <v>306</v>
      </c>
      <c r="B860" s="4" t="s">
        <v>1079</v>
      </c>
      <c r="C860" s="4" t="s">
        <v>1033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11" t="n">
        <f aca="false">SUM(F860:AJ860)</f>
        <v>0</v>
      </c>
      <c r="AL860" s="4" t="n">
        <v>32</v>
      </c>
      <c r="AM860" s="17" t="n">
        <f aca="false">PRODUCT(AK860:AL860)</f>
        <v>0</v>
      </c>
      <c r="AN860" s="29" t="n">
        <v>1480</v>
      </c>
      <c r="AO860" s="8"/>
      <c r="AP860" s="4" t="n">
        <v>0</v>
      </c>
      <c r="AQ860" s="30"/>
      <c r="AR860" s="10"/>
      <c r="AS860" s="14"/>
      <c r="AT860" s="12"/>
      <c r="AU860" s="15" t="n">
        <f aca="false">AN860+AO860+AR860+AS860+AT860</f>
        <v>1480</v>
      </c>
      <c r="AV860" s="15"/>
      <c r="AW860" s="15" t="n">
        <f aca="false">AP860+AR860+AS860+AT860+AV860+AZ860</f>
        <v>0</v>
      </c>
      <c r="AX860" s="15" t="n">
        <f aca="false">AU860-AW860+AV860+AZ860</f>
        <v>1480</v>
      </c>
      <c r="AY860" s="15" t="n">
        <v>1</v>
      </c>
      <c r="AZ860" s="15" t="n">
        <f aca="false">AK860</f>
        <v>0</v>
      </c>
      <c r="BA860" s="15" t="n">
        <f aca="false">AY860+AZ860</f>
        <v>1</v>
      </c>
      <c r="BB860" s="15" t="n">
        <f aca="false">AM860-AW860</f>
        <v>0</v>
      </c>
      <c r="BC860" s="4"/>
      <c r="BD860" s="4"/>
    </row>
    <row r="861" customFormat="false" ht="15.75" hidden="false" customHeight="false" outlineLevel="0" collapsed="false">
      <c r="A861" s="16" t="n">
        <v>307</v>
      </c>
      <c r="B861" s="4" t="s">
        <v>1082</v>
      </c>
      <c r="C861" s="4" t="s">
        <v>1033</v>
      </c>
      <c r="D861" s="4"/>
      <c r="E861" s="4"/>
      <c r="F861" s="4"/>
      <c r="G861" s="4"/>
      <c r="H861" s="4" t="n">
        <v>0.5</v>
      </c>
      <c r="I861" s="4" t="n">
        <v>0.5</v>
      </c>
      <c r="J861" s="4"/>
      <c r="K861" s="4" t="n">
        <v>0.5</v>
      </c>
      <c r="L861" s="4" t="n">
        <v>0.5</v>
      </c>
      <c r="M861" s="4"/>
      <c r="N861" s="4" t="n">
        <v>1</v>
      </c>
      <c r="O861" s="4" t="n">
        <v>0.5</v>
      </c>
      <c r="P861" s="4" t="n">
        <v>0.5</v>
      </c>
      <c r="Q861" s="4" t="n">
        <v>0.5</v>
      </c>
      <c r="R861" s="4" t="n">
        <v>1</v>
      </c>
      <c r="S861" s="4" t="n">
        <v>1</v>
      </c>
      <c r="T861" s="4" t="n">
        <v>0.5</v>
      </c>
      <c r="U861" s="4" t="n">
        <v>0.5</v>
      </c>
      <c r="V861" s="4"/>
      <c r="W861" s="4"/>
      <c r="X861" s="4" t="n">
        <v>0.5</v>
      </c>
      <c r="Y861" s="4" t="n">
        <v>1</v>
      </c>
      <c r="Z861" s="4" t="n">
        <v>1</v>
      </c>
      <c r="AA861" s="4" t="n">
        <v>1</v>
      </c>
      <c r="AB861" s="4" t="n">
        <v>1</v>
      </c>
      <c r="AC861" s="4"/>
      <c r="AD861" s="4" t="n">
        <v>1</v>
      </c>
      <c r="AE861" s="4" t="n">
        <v>2</v>
      </c>
      <c r="AF861" s="4" t="n">
        <v>0.5</v>
      </c>
      <c r="AG861" s="4" t="n">
        <v>0.5</v>
      </c>
      <c r="AH861" s="4" t="n">
        <v>0.5</v>
      </c>
      <c r="AI861" s="4"/>
      <c r="AJ861" s="4" t="n">
        <v>0.5</v>
      </c>
      <c r="AK861" s="11" t="n">
        <f aca="false">SUM(F861:AJ861)</f>
        <v>17</v>
      </c>
      <c r="AL861" s="4" t="n">
        <v>32</v>
      </c>
      <c r="AM861" s="17" t="n">
        <f aca="false">PRODUCT(AK861:AL861)</f>
        <v>544</v>
      </c>
      <c r="AN861" s="29" t="n">
        <v>1655.5</v>
      </c>
      <c r="AO861" s="8"/>
      <c r="AP861" s="4" t="n">
        <v>544</v>
      </c>
      <c r="AQ861" s="30" t="n">
        <v>2183</v>
      </c>
      <c r="AR861" s="10"/>
      <c r="AS861" s="14"/>
      <c r="AT861" s="12"/>
      <c r="AU861" s="15" t="n">
        <f aca="false">AN861+AO861+AR861+AS861+AT861</f>
        <v>1655.5</v>
      </c>
      <c r="AV861" s="15"/>
      <c r="AW861" s="15" t="n">
        <v>544</v>
      </c>
      <c r="AX861" s="15" t="n">
        <f aca="false">AU861-AW861+AV861+AZ861</f>
        <v>1128.5</v>
      </c>
      <c r="AY861" s="15" t="n">
        <v>96.5</v>
      </c>
      <c r="AZ861" s="15" t="n">
        <f aca="false">AK861</f>
        <v>17</v>
      </c>
      <c r="BA861" s="15" t="n">
        <f aca="false">AY861+AZ861</f>
        <v>113.5</v>
      </c>
      <c r="BB861" s="15" t="n">
        <f aca="false">AM861-AW861</f>
        <v>0</v>
      </c>
      <c r="BC861" s="4"/>
      <c r="BD861" s="4"/>
    </row>
    <row r="862" customFormat="false" ht="15.75" hidden="false" customHeight="false" outlineLevel="0" collapsed="false">
      <c r="A862" s="16" t="n">
        <v>308</v>
      </c>
      <c r="B862" s="4" t="s">
        <v>1083</v>
      </c>
      <c r="C862" s="4" t="s">
        <v>1033</v>
      </c>
      <c r="D862" s="4"/>
      <c r="E862" s="4"/>
      <c r="F862" s="4" t="n">
        <v>3</v>
      </c>
      <c r="G862" s="4" t="n">
        <v>3</v>
      </c>
      <c r="H862" s="4" t="n">
        <v>3</v>
      </c>
      <c r="I862" s="4" t="n">
        <v>3.5</v>
      </c>
      <c r="J862" s="4" t="n">
        <v>3</v>
      </c>
      <c r="K862" s="4" t="n">
        <v>3</v>
      </c>
      <c r="L862" s="4" t="n">
        <v>3</v>
      </c>
      <c r="M862" s="4" t="n">
        <v>2.5</v>
      </c>
      <c r="N862" s="4" t="n">
        <v>2.5</v>
      </c>
      <c r="O862" s="4" t="n">
        <v>3</v>
      </c>
      <c r="P862" s="4" t="n">
        <v>2</v>
      </c>
      <c r="Q862" s="4" t="n">
        <v>2.5</v>
      </c>
      <c r="R862" s="4" t="n">
        <v>1.5</v>
      </c>
      <c r="S862" s="4" t="n">
        <v>1.5</v>
      </c>
      <c r="T862" s="4" t="n">
        <v>2.5</v>
      </c>
      <c r="U862" s="4" t="n">
        <v>2.5</v>
      </c>
      <c r="V862" s="4" t="n">
        <v>2</v>
      </c>
      <c r="W862" s="4" t="n">
        <v>2</v>
      </c>
      <c r="X862" s="4" t="n">
        <v>2</v>
      </c>
      <c r="Y862" s="4" t="n">
        <v>1</v>
      </c>
      <c r="Z862" s="4" t="n">
        <v>1</v>
      </c>
      <c r="AA862" s="4" t="n">
        <v>2</v>
      </c>
      <c r="AB862" s="4" t="n">
        <v>4.5</v>
      </c>
      <c r="AC862" s="4" t="n">
        <v>2</v>
      </c>
      <c r="AD862" s="4" t="n">
        <v>1.5</v>
      </c>
      <c r="AE862" s="4" t="n">
        <v>2</v>
      </c>
      <c r="AF862" s="4" t="n">
        <v>1.5</v>
      </c>
      <c r="AG862" s="4" t="n">
        <v>1</v>
      </c>
      <c r="AH862" s="4" t="n">
        <v>1</v>
      </c>
      <c r="AI862" s="4" t="n">
        <v>1.5</v>
      </c>
      <c r="AJ862" s="4" t="n">
        <v>1</v>
      </c>
      <c r="AK862" s="11" t="n">
        <f aca="false">SUM(F862:AJ862)</f>
        <v>68</v>
      </c>
      <c r="AL862" s="4" t="n">
        <v>32</v>
      </c>
      <c r="AM862" s="17" t="n">
        <f aca="false">PRODUCT(AK862:AL862)</f>
        <v>2176</v>
      </c>
      <c r="AN862" s="29" t="n">
        <v>1543</v>
      </c>
      <c r="AO862" s="8"/>
      <c r="AP862" s="4" t="n">
        <v>1543</v>
      </c>
      <c r="AQ862" s="30"/>
      <c r="AR862" s="10"/>
      <c r="AS862" s="14"/>
      <c r="AT862" s="12" t="n">
        <v>680</v>
      </c>
      <c r="AU862" s="15" t="n">
        <f aca="false">AN862+AO862+AR862+AS862+AT862</f>
        <v>2223</v>
      </c>
      <c r="AV862" s="15"/>
      <c r="AW862" s="15" t="n">
        <v>2176</v>
      </c>
      <c r="AX862" s="15" t="n">
        <f aca="false">AU862-AW862+AV862+AZ862</f>
        <v>115</v>
      </c>
      <c r="AY862" s="15" t="n">
        <v>360</v>
      </c>
      <c r="AZ862" s="15" t="n">
        <f aca="false">AK862</f>
        <v>68</v>
      </c>
      <c r="BA862" s="15" t="n">
        <f aca="false">AY862+AZ862</f>
        <v>428</v>
      </c>
      <c r="BB862" s="15" t="n">
        <f aca="false">AM862-AW862</f>
        <v>0</v>
      </c>
      <c r="BC862" s="4"/>
      <c r="BD862" s="4"/>
    </row>
    <row r="863" customFormat="false" ht="15.75" hidden="false" customHeight="false" outlineLevel="0" collapsed="false">
      <c r="A863" s="16" t="n">
        <v>309</v>
      </c>
      <c r="B863" s="4" t="s">
        <v>666</v>
      </c>
      <c r="C863" s="4" t="s">
        <v>1033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11" t="n">
        <f aca="false">SUM(F863:AJ863)</f>
        <v>0</v>
      </c>
      <c r="AL863" s="4" t="n">
        <v>32</v>
      </c>
      <c r="AM863" s="17" t="n">
        <f aca="false">PRODUCT(AK863:AL863)</f>
        <v>0</v>
      </c>
      <c r="AN863" s="29" t="n">
        <v>0</v>
      </c>
      <c r="AO863" s="8"/>
      <c r="AP863" s="4"/>
      <c r="AQ863" s="30"/>
      <c r="AR863" s="10"/>
      <c r="AS863" s="14"/>
      <c r="AT863" s="12"/>
      <c r="AU863" s="15" t="n">
        <f aca="false">AN863+AO863+AR863+AS863+AT863</f>
        <v>0</v>
      </c>
      <c r="AV863" s="15"/>
      <c r="AW863" s="15" t="n">
        <f aca="false">AP863+AR863+AS863+AT863+AV863+AZ863</f>
        <v>0</v>
      </c>
      <c r="AX863" s="15" t="n">
        <f aca="false">AU863-AW863+AV863+AZ863</f>
        <v>0</v>
      </c>
      <c r="AY863" s="15" t="n">
        <v>2</v>
      </c>
      <c r="AZ863" s="15" t="n">
        <f aca="false">AK863</f>
        <v>0</v>
      </c>
      <c r="BA863" s="15" t="n">
        <f aca="false">AY863+AZ863</f>
        <v>2</v>
      </c>
      <c r="BB863" s="15" t="n">
        <f aca="false">AM863-AW863</f>
        <v>0</v>
      </c>
      <c r="BC863" s="4"/>
      <c r="BD863" s="4"/>
    </row>
    <row r="864" customFormat="false" ht="15.75" hidden="false" customHeight="false" outlineLevel="0" collapsed="false">
      <c r="A864" s="16" t="n">
        <v>310</v>
      </c>
      <c r="B864" s="4" t="s">
        <v>1084</v>
      </c>
      <c r="C864" s="4" t="s">
        <v>1033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11" t="n">
        <f aca="false">SUM(F864:AJ864)</f>
        <v>0</v>
      </c>
      <c r="AL864" s="4" t="n">
        <v>32</v>
      </c>
      <c r="AM864" s="17" t="n">
        <f aca="false">PRODUCT(AK864:AL864)</f>
        <v>0</v>
      </c>
      <c r="AN864" s="29" t="n">
        <v>0</v>
      </c>
      <c r="AO864" s="8"/>
      <c r="AP864" s="4"/>
      <c r="AQ864" s="30"/>
      <c r="AR864" s="10"/>
      <c r="AS864" s="14"/>
      <c r="AT864" s="12"/>
      <c r="AU864" s="15" t="n">
        <f aca="false">AN864+AO864+AR864+AS864+AT864</f>
        <v>0</v>
      </c>
      <c r="AV864" s="15"/>
      <c r="AW864" s="15" t="n">
        <f aca="false">AP864+AR864+AS864+AT864+AV864+AZ864</f>
        <v>0</v>
      </c>
      <c r="AX864" s="15" t="n">
        <f aca="false">AU864-AW864+AV864+AZ864</f>
        <v>0</v>
      </c>
      <c r="AY864" s="15" t="n">
        <v>0</v>
      </c>
      <c r="AZ864" s="15" t="n">
        <f aca="false">AK864</f>
        <v>0</v>
      </c>
      <c r="BA864" s="15" t="n">
        <f aca="false">AY864+AZ864</f>
        <v>0</v>
      </c>
      <c r="BB864" s="15" t="n">
        <f aca="false">AM864-AW864</f>
        <v>0</v>
      </c>
      <c r="BC864" s="4"/>
      <c r="BD864" s="4"/>
    </row>
    <row r="865" customFormat="false" ht="15.75" hidden="false" customHeight="false" outlineLevel="0" collapsed="false">
      <c r="A865" s="16" t="n">
        <v>311</v>
      </c>
      <c r="B865" s="4" t="s">
        <v>1085</v>
      </c>
      <c r="C865" s="4" t="s">
        <v>1033</v>
      </c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11" t="n">
        <f aca="false">SUM(F865:AJ865)</f>
        <v>0</v>
      </c>
      <c r="AL865" s="4" t="n">
        <v>32</v>
      </c>
      <c r="AM865" s="17" t="n">
        <f aca="false">PRODUCT(AK865:AL865)</f>
        <v>0</v>
      </c>
      <c r="AN865" s="29" t="n">
        <v>0</v>
      </c>
      <c r="AO865" s="8"/>
      <c r="AP865" s="4"/>
      <c r="AQ865" s="30"/>
      <c r="AR865" s="10"/>
      <c r="AS865" s="14"/>
      <c r="AT865" s="12"/>
      <c r="AU865" s="15" t="n">
        <f aca="false">AN865+AO865+AR865+AS865+AT865</f>
        <v>0</v>
      </c>
      <c r="AV865" s="15"/>
      <c r="AW865" s="15" t="n">
        <f aca="false">AP865+AR865+AS865+AT865+AV865+AZ865</f>
        <v>0</v>
      </c>
      <c r="AX865" s="15" t="n">
        <f aca="false">AU865-AW865+AV865+AZ865</f>
        <v>0</v>
      </c>
      <c r="AY865" s="15" t="n">
        <v>0</v>
      </c>
      <c r="AZ865" s="15" t="n">
        <f aca="false">AK865</f>
        <v>0</v>
      </c>
      <c r="BA865" s="15" t="n">
        <f aca="false">AY865+AZ865</f>
        <v>0</v>
      </c>
      <c r="BB865" s="15" t="n">
        <f aca="false">AM865-AW865</f>
        <v>0</v>
      </c>
      <c r="BC865" s="4"/>
      <c r="BD865" s="4"/>
    </row>
    <row r="866" customFormat="false" ht="15.75" hidden="false" customHeight="false" outlineLevel="0" collapsed="false">
      <c r="A866" s="16" t="n">
        <v>312</v>
      </c>
      <c r="B866" s="4" t="s">
        <v>1098</v>
      </c>
      <c r="C866" s="4" t="s">
        <v>1033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11" t="n">
        <f aca="false">SUM(F866:AJ866)</f>
        <v>0</v>
      </c>
      <c r="AL866" s="4" t="n">
        <v>32</v>
      </c>
      <c r="AM866" s="17" t="n">
        <f aca="false">PRODUCT(AK866:AL866)</f>
        <v>0</v>
      </c>
      <c r="AN866" s="29" t="n">
        <v>0</v>
      </c>
      <c r="AO866" s="8"/>
      <c r="AP866" s="4"/>
      <c r="AQ866" s="30"/>
      <c r="AR866" s="10"/>
      <c r="AS866" s="14"/>
      <c r="AT866" s="12"/>
      <c r="AU866" s="15" t="n">
        <f aca="false">AN866+AO866+AR866+AS866+AT866</f>
        <v>0</v>
      </c>
      <c r="AV866" s="15"/>
      <c r="AW866" s="15" t="n">
        <f aca="false">AP866+AR866+AS866+AT866+AV866+AZ866</f>
        <v>0</v>
      </c>
      <c r="AX866" s="15" t="n">
        <f aca="false">AU866-AW866+AV866+AZ866</f>
        <v>0</v>
      </c>
      <c r="AY866" s="15" t="n">
        <v>1.5</v>
      </c>
      <c r="AZ866" s="15" t="n">
        <f aca="false">AK866</f>
        <v>0</v>
      </c>
      <c r="BA866" s="15" t="n">
        <f aca="false">AY866+AZ866</f>
        <v>1.5</v>
      </c>
      <c r="BB866" s="15" t="n">
        <f aca="false">AM866-AW866</f>
        <v>0</v>
      </c>
      <c r="BC866" s="4"/>
      <c r="BD866" s="4"/>
    </row>
    <row r="867" customFormat="false" ht="15.75" hidden="false" customHeight="false" outlineLevel="0" collapsed="false">
      <c r="A867" s="16" t="n">
        <v>313</v>
      </c>
      <c r="B867" s="4" t="s">
        <v>1099</v>
      </c>
      <c r="C867" s="4" t="s">
        <v>1033</v>
      </c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11" t="n">
        <f aca="false">SUM(F867:AJ867)</f>
        <v>0</v>
      </c>
      <c r="AL867" s="4" t="n">
        <v>32</v>
      </c>
      <c r="AM867" s="17" t="n">
        <f aca="false">PRODUCT(AK867:AL867)</f>
        <v>0</v>
      </c>
      <c r="AN867" s="29" t="n">
        <v>0</v>
      </c>
      <c r="AO867" s="8"/>
      <c r="AP867" s="4"/>
      <c r="AQ867" s="30"/>
      <c r="AR867" s="10"/>
      <c r="AS867" s="14"/>
      <c r="AT867" s="12"/>
      <c r="AU867" s="15" t="n">
        <f aca="false">AN867+AO867+AR867+AS867+AT867</f>
        <v>0</v>
      </c>
      <c r="AV867" s="15"/>
      <c r="AW867" s="15" t="n">
        <f aca="false">AP867+AR867+AS867+AT867+AV867+AZ867</f>
        <v>0</v>
      </c>
      <c r="AX867" s="15" t="n">
        <f aca="false">AU867-AW867+AV867+AZ867</f>
        <v>0</v>
      </c>
      <c r="AY867" s="15" t="n">
        <v>7.5</v>
      </c>
      <c r="AZ867" s="15" t="n">
        <f aca="false">AK867</f>
        <v>0</v>
      </c>
      <c r="BA867" s="15" t="n">
        <f aca="false">AY867+AZ867</f>
        <v>7.5</v>
      </c>
      <c r="BB867" s="15" t="n">
        <f aca="false">AM867-AW867</f>
        <v>0</v>
      </c>
      <c r="BC867" s="4"/>
      <c r="BD867" s="4"/>
    </row>
    <row r="868" customFormat="false" ht="15.75" hidden="false" customHeight="false" outlineLevel="0" collapsed="false">
      <c r="A868" s="16" t="n">
        <v>314</v>
      </c>
      <c r="B868" s="4" t="s">
        <v>1102</v>
      </c>
      <c r="C868" s="4" t="s">
        <v>1033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11" t="n">
        <f aca="false">SUM(F868:AJ868)</f>
        <v>0</v>
      </c>
      <c r="AL868" s="4" t="n">
        <v>32</v>
      </c>
      <c r="AM868" s="17" t="n">
        <f aca="false">PRODUCT(AK868:AL868)</f>
        <v>0</v>
      </c>
      <c r="AN868" s="29" t="n">
        <v>0</v>
      </c>
      <c r="AO868" s="8"/>
      <c r="AP868" s="4"/>
      <c r="AQ868" s="30"/>
      <c r="AR868" s="10"/>
      <c r="AS868" s="14"/>
      <c r="AT868" s="12"/>
      <c r="AU868" s="15" t="n">
        <f aca="false">AN868+AO868+AR868+AS868+AT868</f>
        <v>0</v>
      </c>
      <c r="AV868" s="15"/>
      <c r="AW868" s="15" t="n">
        <f aca="false">AP868+AR868+AS868+AT868+AV868+AZ868</f>
        <v>0</v>
      </c>
      <c r="AX868" s="15" t="n">
        <f aca="false">AU868-AW868+AV868+AZ868</f>
        <v>0</v>
      </c>
      <c r="AY868" s="15" t="n">
        <v>2</v>
      </c>
      <c r="AZ868" s="15" t="n">
        <f aca="false">AK868</f>
        <v>0</v>
      </c>
      <c r="BA868" s="15" t="n">
        <f aca="false">AY868+AZ868</f>
        <v>2</v>
      </c>
      <c r="BB868" s="15" t="n">
        <f aca="false">AM868-AW868</f>
        <v>0</v>
      </c>
      <c r="BC868" s="4"/>
      <c r="BD868" s="4"/>
    </row>
    <row r="869" customFormat="false" ht="15.75" hidden="false" customHeight="false" outlineLevel="0" collapsed="false">
      <c r="A869" s="16" t="n">
        <v>315</v>
      </c>
      <c r="B869" s="4" t="s">
        <v>1104</v>
      </c>
      <c r="C869" s="4" t="s">
        <v>1033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11" t="n">
        <f aca="false">SUM(F869:AJ869)</f>
        <v>0</v>
      </c>
      <c r="AL869" s="4" t="n">
        <v>32</v>
      </c>
      <c r="AM869" s="17" t="n">
        <f aca="false">PRODUCT(AK869:AL869)</f>
        <v>0</v>
      </c>
      <c r="AN869" s="29" t="n">
        <v>0</v>
      </c>
      <c r="AO869" s="8"/>
      <c r="AP869" s="4"/>
      <c r="AQ869" s="30"/>
      <c r="AR869" s="10"/>
      <c r="AS869" s="14"/>
      <c r="AT869" s="12"/>
      <c r="AU869" s="15" t="n">
        <f aca="false">AN869+AO869+AR869+AS869+AT869</f>
        <v>0</v>
      </c>
      <c r="AV869" s="15"/>
      <c r="AW869" s="15" t="n">
        <f aca="false">AP869+AR869+AS869+AT869+AV869+AZ869</f>
        <v>0</v>
      </c>
      <c r="AX869" s="15" t="n">
        <f aca="false">AU869-AW869+AV869+AZ869</f>
        <v>0</v>
      </c>
      <c r="AY869" s="15" t="n">
        <v>5</v>
      </c>
      <c r="AZ869" s="15" t="n">
        <f aca="false">AK869</f>
        <v>0</v>
      </c>
      <c r="BA869" s="15" t="n">
        <f aca="false">AY869+AZ869</f>
        <v>5</v>
      </c>
      <c r="BB869" s="15" t="n">
        <f aca="false">AM869-AW869</f>
        <v>0</v>
      </c>
      <c r="BC869" s="4"/>
      <c r="BD869" s="4"/>
    </row>
    <row r="870" customFormat="false" ht="15.75" hidden="false" customHeight="false" outlineLevel="0" collapsed="false">
      <c r="A870" s="16" t="n">
        <v>316</v>
      </c>
      <c r="B870" s="4" t="s">
        <v>1111</v>
      </c>
      <c r="C870" s="4" t="s">
        <v>1033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11" t="n">
        <f aca="false">SUM(F870:AJ870)</f>
        <v>0</v>
      </c>
      <c r="AL870" s="4" t="n">
        <v>32</v>
      </c>
      <c r="AM870" s="17" t="n">
        <f aca="false">PRODUCT(AK870:AL870)</f>
        <v>0</v>
      </c>
      <c r="AN870" s="29"/>
      <c r="AO870" s="8"/>
      <c r="AP870" s="4"/>
      <c r="AQ870" s="30"/>
      <c r="AR870" s="10"/>
      <c r="AS870" s="14"/>
      <c r="AT870" s="12"/>
      <c r="AU870" s="15" t="n">
        <f aca="false">AN870+AO870+AR870+AS870+AT870</f>
        <v>0</v>
      </c>
      <c r="AV870" s="15"/>
      <c r="AW870" s="15" t="n">
        <f aca="false">AP870+AR870+AS870+AT870+AV870+AZ870</f>
        <v>0</v>
      </c>
      <c r="AX870" s="15"/>
      <c r="AY870" s="15"/>
      <c r="AZ870" s="15" t="n">
        <f aca="false">AK870</f>
        <v>0</v>
      </c>
      <c r="BA870" s="15" t="n">
        <f aca="false">AY870+AZ870</f>
        <v>0</v>
      </c>
      <c r="BB870" s="15" t="n">
        <f aca="false">AM870-AW870</f>
        <v>0</v>
      </c>
      <c r="BC870" s="4"/>
      <c r="BD870" s="4"/>
    </row>
    <row r="871" customFormat="false" ht="15.75" hidden="false" customHeight="false" outlineLevel="0" collapsed="false">
      <c r="A871" s="16" t="n">
        <v>317</v>
      </c>
      <c r="B871" s="4" t="s">
        <v>1126</v>
      </c>
      <c r="C871" s="4" t="s">
        <v>1127</v>
      </c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11" t="n">
        <f aca="false">SUM(F871:AJ871)</f>
        <v>0</v>
      </c>
      <c r="AL871" s="4" t="n">
        <v>32</v>
      </c>
      <c r="AM871" s="17" t="n">
        <f aca="false">PRODUCT(AK871:AL871)</f>
        <v>0</v>
      </c>
      <c r="AN871" s="29" t="n">
        <v>0</v>
      </c>
      <c r="AO871" s="8"/>
      <c r="AP871" s="4"/>
      <c r="AQ871" s="30"/>
      <c r="AR871" s="10"/>
      <c r="AS871" s="14"/>
      <c r="AT871" s="12"/>
      <c r="AU871" s="15" t="n">
        <f aca="false">AN871+AO871+AR871+AS871+AT871</f>
        <v>0</v>
      </c>
      <c r="AV871" s="15"/>
      <c r="AW871" s="15" t="n">
        <f aca="false">AP871+AR871+AS871+AT871+AV871+AZ871</f>
        <v>0</v>
      </c>
      <c r="AX871" s="15" t="n">
        <f aca="false">AU871-AW871+AV871+AZ871</f>
        <v>0</v>
      </c>
      <c r="AY871" s="15" t="n">
        <v>0</v>
      </c>
      <c r="AZ871" s="15" t="n">
        <f aca="false">AK871</f>
        <v>0</v>
      </c>
      <c r="BA871" s="15" t="n">
        <f aca="false">AY871+AZ871</f>
        <v>0</v>
      </c>
      <c r="BB871" s="15" t="n">
        <f aca="false">AM871-AW871</f>
        <v>0</v>
      </c>
      <c r="BC871" s="4" t="s">
        <v>33</v>
      </c>
      <c r="BD871" s="4" t="s">
        <v>1128</v>
      </c>
    </row>
    <row r="872" customFormat="false" ht="15.75" hidden="false" customHeight="false" outlineLevel="0" collapsed="false">
      <c r="A872" s="16" t="n">
        <v>318</v>
      </c>
      <c r="B872" s="4" t="s">
        <v>1129</v>
      </c>
      <c r="C872" s="4" t="s">
        <v>1130</v>
      </c>
      <c r="D872" s="4"/>
      <c r="E872" s="4"/>
      <c r="F872" s="4" t="n">
        <v>4</v>
      </c>
      <c r="G872" s="4" t="n">
        <v>3.5</v>
      </c>
      <c r="H872" s="4" t="n">
        <v>3</v>
      </c>
      <c r="I872" s="4" t="n">
        <v>3.5</v>
      </c>
      <c r="J872" s="4" t="n">
        <v>3.5</v>
      </c>
      <c r="K872" s="4" t="n">
        <v>3</v>
      </c>
      <c r="L872" s="4" t="n">
        <v>3.5</v>
      </c>
      <c r="M872" s="4" t="n">
        <v>3.5</v>
      </c>
      <c r="N872" s="4" t="n">
        <v>1</v>
      </c>
      <c r="O872" s="4" t="n">
        <v>3</v>
      </c>
      <c r="P872" s="4" t="n">
        <v>3</v>
      </c>
      <c r="Q872" s="4" t="n">
        <v>3</v>
      </c>
      <c r="R872" s="4" t="n">
        <v>3</v>
      </c>
      <c r="S872" s="4" t="n">
        <v>3</v>
      </c>
      <c r="T872" s="4" t="n">
        <v>3</v>
      </c>
      <c r="U872" s="4" t="n">
        <v>2.5</v>
      </c>
      <c r="V872" s="4" t="n">
        <v>3</v>
      </c>
      <c r="W872" s="4" t="n">
        <v>3</v>
      </c>
      <c r="X872" s="4" t="n">
        <v>3</v>
      </c>
      <c r="Y872" s="4" t="n">
        <v>2</v>
      </c>
      <c r="Z872" s="4" t="n">
        <v>3.5</v>
      </c>
      <c r="AA872" s="4" t="n">
        <v>3</v>
      </c>
      <c r="AB872" s="4" t="n">
        <v>4</v>
      </c>
      <c r="AC872" s="4" t="n">
        <v>4</v>
      </c>
      <c r="AD872" s="4" t="n">
        <v>4.5</v>
      </c>
      <c r="AE872" s="4" t="n">
        <v>4</v>
      </c>
      <c r="AF872" s="4" t="n">
        <v>4.5</v>
      </c>
      <c r="AG872" s="4" t="n">
        <v>4.5</v>
      </c>
      <c r="AH872" s="4" t="n">
        <v>4.5</v>
      </c>
      <c r="AI872" s="4" t="n">
        <v>4.5</v>
      </c>
      <c r="AJ872" s="4" t="n">
        <v>4</v>
      </c>
      <c r="AK872" s="11" t="n">
        <f aca="false">SUM(F872:AJ872)</f>
        <v>105</v>
      </c>
      <c r="AL872" s="4" t="n">
        <v>32</v>
      </c>
      <c r="AM872" s="17" t="n">
        <f aca="false">PRODUCT(AK872:AL872)</f>
        <v>3360</v>
      </c>
      <c r="AN872" s="29" t="n">
        <v>0</v>
      </c>
      <c r="AO872" s="8"/>
      <c r="AP872" s="4"/>
      <c r="AQ872" s="30"/>
      <c r="AR872" s="10"/>
      <c r="AS872" s="14"/>
      <c r="AT872" s="12" t="n">
        <v>3400</v>
      </c>
      <c r="AU872" s="15" t="n">
        <f aca="false">AN872+AO872+AR872+AS872+AT872</f>
        <v>3400</v>
      </c>
      <c r="AV872" s="15"/>
      <c r="AW872" s="15" t="n">
        <v>3360</v>
      </c>
      <c r="AX872" s="15" t="n">
        <f aca="false">AU872-AW872+AV872+AZ872</f>
        <v>145</v>
      </c>
      <c r="AY872" s="15" t="n">
        <v>726.5</v>
      </c>
      <c r="AZ872" s="15" t="n">
        <f aca="false">AK872</f>
        <v>105</v>
      </c>
      <c r="BA872" s="15" t="n">
        <f aca="false">AY872+AZ872</f>
        <v>831.5</v>
      </c>
      <c r="BB872" s="15" t="n">
        <f aca="false">AM872-AW872</f>
        <v>0</v>
      </c>
      <c r="BC872" s="4"/>
      <c r="BD872" s="4"/>
    </row>
    <row r="873" customFormat="false" ht="15.75" hidden="false" customHeight="false" outlineLevel="0" collapsed="false">
      <c r="A873" s="16" t="n">
        <v>319</v>
      </c>
      <c r="B873" s="4" t="s">
        <v>386</v>
      </c>
      <c r="C873" s="4" t="s">
        <v>1130</v>
      </c>
      <c r="D873" s="4"/>
      <c r="E873" s="4"/>
      <c r="F873" s="4" t="n">
        <v>5.5</v>
      </c>
      <c r="G873" s="4" t="n">
        <v>5.5</v>
      </c>
      <c r="H873" s="4" t="n">
        <v>5</v>
      </c>
      <c r="I873" s="4" t="n">
        <v>5.5</v>
      </c>
      <c r="J873" s="4" t="n">
        <v>5.5</v>
      </c>
      <c r="K873" s="4" t="n">
        <v>6</v>
      </c>
      <c r="L873" s="4" t="n">
        <v>5</v>
      </c>
      <c r="M873" s="4" t="n">
        <v>5</v>
      </c>
      <c r="N873" s="4" t="n">
        <v>4.5</v>
      </c>
      <c r="O873" s="4" t="n">
        <v>4.5</v>
      </c>
      <c r="P873" s="4" t="n">
        <v>5</v>
      </c>
      <c r="Q873" s="4" t="n">
        <v>5</v>
      </c>
      <c r="R873" s="4" t="n">
        <v>5</v>
      </c>
      <c r="S873" s="4" t="n">
        <v>4</v>
      </c>
      <c r="T873" s="4" t="n">
        <v>4</v>
      </c>
      <c r="U873" s="4" t="n">
        <v>4.5</v>
      </c>
      <c r="V873" s="4" t="n">
        <v>4</v>
      </c>
      <c r="W873" s="4" t="n">
        <v>5.5</v>
      </c>
      <c r="X873" s="4" t="n">
        <v>5</v>
      </c>
      <c r="Y873" s="4" t="n">
        <v>6.5</v>
      </c>
      <c r="Z873" s="4" t="n">
        <v>6</v>
      </c>
      <c r="AA873" s="4" t="n">
        <v>5</v>
      </c>
      <c r="AB873" s="4" t="n">
        <v>3.5</v>
      </c>
      <c r="AC873" s="4" t="n">
        <v>4.5</v>
      </c>
      <c r="AD873" s="4" t="n">
        <v>5</v>
      </c>
      <c r="AE873" s="4" t="n">
        <v>4.5</v>
      </c>
      <c r="AF873" s="4" t="n">
        <v>5</v>
      </c>
      <c r="AG873" s="4" t="n">
        <v>6</v>
      </c>
      <c r="AH873" s="4" t="n">
        <v>6</v>
      </c>
      <c r="AI873" s="4" t="n">
        <v>6</v>
      </c>
      <c r="AJ873" s="4" t="n">
        <v>6</v>
      </c>
      <c r="AK873" s="11" t="n">
        <f aca="false">SUM(F873:AJ873)</f>
        <v>158</v>
      </c>
      <c r="AL873" s="4" t="n">
        <v>32</v>
      </c>
      <c r="AM873" s="17" t="n">
        <f aca="false">PRODUCT(AK873:AL873)</f>
        <v>5056</v>
      </c>
      <c r="AN873" s="29" t="n">
        <v>10366</v>
      </c>
      <c r="AO873" s="8"/>
      <c r="AP873" s="4" t="n">
        <v>2167</v>
      </c>
      <c r="AQ873" s="30" t="n">
        <v>657</v>
      </c>
      <c r="AR873" s="10"/>
      <c r="AS873" s="14"/>
      <c r="AT873" s="12" t="n">
        <v>3450</v>
      </c>
      <c r="AU873" s="15" t="n">
        <f aca="false">AN873+AO873+AR873+AS873+AT873</f>
        <v>13816</v>
      </c>
      <c r="AV873" s="4"/>
      <c r="AW873" s="15" t="n">
        <v>5056</v>
      </c>
      <c r="AX873" s="15" t="n">
        <f aca="false">AU873-AW873+AV873+AZ873</f>
        <v>8918</v>
      </c>
      <c r="AY873" s="15" t="n">
        <v>404</v>
      </c>
      <c r="AZ873" s="15" t="n">
        <f aca="false">AK873</f>
        <v>158</v>
      </c>
      <c r="BA873" s="15" t="n">
        <f aca="false">AY873+AZ873</f>
        <v>562</v>
      </c>
      <c r="BB873" s="15" t="n">
        <f aca="false">AM873-AW873</f>
        <v>0</v>
      </c>
      <c r="BC873" s="4"/>
      <c r="BD873" s="4" t="n">
        <v>5027178110167300</v>
      </c>
    </row>
    <row r="874" customFormat="false" ht="15.75" hidden="false" customHeight="false" outlineLevel="0" collapsed="false">
      <c r="A874" s="16" t="n">
        <v>320</v>
      </c>
      <c r="B874" s="4" t="s">
        <v>79</v>
      </c>
      <c r="C874" s="4" t="s">
        <v>1130</v>
      </c>
      <c r="D874" s="4"/>
      <c r="E874" s="4"/>
      <c r="F874" s="4" t="n">
        <v>10</v>
      </c>
      <c r="G874" s="4" t="n">
        <v>8.5</v>
      </c>
      <c r="H874" s="4" t="n">
        <v>8</v>
      </c>
      <c r="I874" s="4" t="n">
        <v>8</v>
      </c>
      <c r="J874" s="4" t="n">
        <v>8</v>
      </c>
      <c r="K874" s="4" t="n">
        <v>7.5</v>
      </c>
      <c r="L874" s="4" t="n">
        <v>5.5</v>
      </c>
      <c r="M874" s="4"/>
      <c r="N874" s="4" t="n">
        <v>14</v>
      </c>
      <c r="O874" s="4" t="n">
        <v>8</v>
      </c>
      <c r="P874" s="4" t="n">
        <v>8</v>
      </c>
      <c r="Q874" s="4" t="n">
        <v>7.5</v>
      </c>
      <c r="R874" s="4" t="n">
        <v>7</v>
      </c>
      <c r="S874" s="4" t="n">
        <v>7</v>
      </c>
      <c r="T874" s="4" t="n">
        <v>7</v>
      </c>
      <c r="U874" s="4" t="n">
        <v>6.5</v>
      </c>
      <c r="V874" s="4" t="n">
        <v>6.5</v>
      </c>
      <c r="W874" s="4" t="n">
        <v>5</v>
      </c>
      <c r="X874" s="4" t="n">
        <v>6.5</v>
      </c>
      <c r="Y874" s="4" t="n">
        <v>7.5</v>
      </c>
      <c r="Z874" s="4" t="n">
        <v>6</v>
      </c>
      <c r="AA874" s="4" t="n">
        <v>4</v>
      </c>
      <c r="AB874" s="4" t="n">
        <v>9.5</v>
      </c>
      <c r="AC874" s="4" t="n">
        <v>6.5</v>
      </c>
      <c r="AD874" s="4" t="n">
        <v>7</v>
      </c>
      <c r="AE874" s="4" t="n">
        <v>5</v>
      </c>
      <c r="AF874" s="4" t="n">
        <v>4</v>
      </c>
      <c r="AG874" s="4" t="n">
        <v>5</v>
      </c>
      <c r="AH874" s="4" t="n">
        <v>5</v>
      </c>
      <c r="AI874" s="4" t="n">
        <v>4.5</v>
      </c>
      <c r="AJ874" s="4" t="n">
        <v>4</v>
      </c>
      <c r="AK874" s="11" t="n">
        <f aca="false">SUM(F874:AJ874)</f>
        <v>206.5</v>
      </c>
      <c r="AL874" s="4" t="n">
        <v>32</v>
      </c>
      <c r="AM874" s="17" t="n">
        <f aca="false">PRODUCT(AK874:AL874)</f>
        <v>6608</v>
      </c>
      <c r="AN874" s="29" t="n">
        <v>20178</v>
      </c>
      <c r="AO874" s="39"/>
      <c r="AP874" s="63" t="n">
        <v>5917</v>
      </c>
      <c r="AQ874" s="36" t="n">
        <v>5430</v>
      </c>
      <c r="AR874" s="10"/>
      <c r="AS874" s="14"/>
      <c r="AT874" s="12" t="n">
        <v>8250</v>
      </c>
      <c r="AU874" s="15" t="n">
        <f aca="false">AN874+AO874+AR874+AS874+AT874</f>
        <v>28428</v>
      </c>
      <c r="AV874" s="4"/>
      <c r="AW874" s="15" t="n">
        <v>6608</v>
      </c>
      <c r="AX874" s="15" t="n">
        <f aca="false">AU874-AW874+AV874+AZ874</f>
        <v>22026.5</v>
      </c>
      <c r="AY874" s="4" t="n">
        <v>869</v>
      </c>
      <c r="AZ874" s="15" t="n">
        <f aca="false">AK874</f>
        <v>206.5</v>
      </c>
      <c r="BA874" s="15" t="n">
        <f aca="false">AY874+AZ874</f>
        <v>1075.5</v>
      </c>
      <c r="BB874" s="15" t="n">
        <f aca="false">AM874-AW874</f>
        <v>0</v>
      </c>
      <c r="BC874" s="4"/>
      <c r="BD874" s="4"/>
    </row>
    <row r="875" customFormat="false" ht="15.75" hidden="false" customHeight="false" outlineLevel="0" collapsed="false">
      <c r="A875" s="16" t="n">
        <v>321</v>
      </c>
      <c r="B875" s="4" t="s">
        <v>1144</v>
      </c>
      <c r="C875" s="4" t="s">
        <v>1130</v>
      </c>
      <c r="D875" s="4"/>
      <c r="E875" s="4"/>
      <c r="F875" s="4" t="n">
        <v>10</v>
      </c>
      <c r="G875" s="4" t="n">
        <v>10.5</v>
      </c>
      <c r="H875" s="4" t="n">
        <v>10</v>
      </c>
      <c r="I875" s="4" t="n">
        <v>10</v>
      </c>
      <c r="J875" s="4" t="n">
        <v>10</v>
      </c>
      <c r="K875" s="4" t="n">
        <v>17</v>
      </c>
      <c r="L875" s="4" t="n">
        <v>10</v>
      </c>
      <c r="M875" s="4" t="n">
        <v>10</v>
      </c>
      <c r="N875" s="4" t="n">
        <v>10</v>
      </c>
      <c r="O875" s="4" t="n">
        <v>10</v>
      </c>
      <c r="P875" s="4" t="n">
        <v>10</v>
      </c>
      <c r="Q875" s="4" t="n">
        <v>11</v>
      </c>
      <c r="R875" s="4" t="n">
        <v>11</v>
      </c>
      <c r="S875" s="4" t="n">
        <v>10</v>
      </c>
      <c r="T875" s="4" t="n">
        <v>10</v>
      </c>
      <c r="U875" s="4" t="n">
        <v>10</v>
      </c>
      <c r="V875" s="4" t="n">
        <v>10</v>
      </c>
      <c r="W875" s="4" t="n">
        <v>9</v>
      </c>
      <c r="X875" s="4" t="n">
        <v>9.5</v>
      </c>
      <c r="Y875" s="4" t="n">
        <v>10</v>
      </c>
      <c r="Z875" s="4" t="n">
        <v>11</v>
      </c>
      <c r="AA875" s="4" t="n">
        <v>10.5</v>
      </c>
      <c r="AB875" s="4" t="n">
        <v>10</v>
      </c>
      <c r="AC875" s="4" t="n">
        <v>10.5</v>
      </c>
      <c r="AD875" s="4" t="n">
        <v>10</v>
      </c>
      <c r="AE875" s="4" t="n">
        <v>10</v>
      </c>
      <c r="AF875" s="4" t="n">
        <v>9.5</v>
      </c>
      <c r="AG875" s="4" t="n">
        <v>9</v>
      </c>
      <c r="AH875" s="4" t="n">
        <v>8</v>
      </c>
      <c r="AI875" s="4" t="n">
        <v>7.5</v>
      </c>
      <c r="AJ875" s="4" t="n">
        <v>8</v>
      </c>
      <c r="AK875" s="11" t="n">
        <f aca="false">SUM(F875:AJ875)</f>
        <v>312</v>
      </c>
      <c r="AL875" s="4" t="n">
        <v>32</v>
      </c>
      <c r="AM875" s="17" t="n">
        <f aca="false">PRODUCT(AK875:AL875)</f>
        <v>9984</v>
      </c>
      <c r="AN875" s="29" t="n">
        <v>43459.5</v>
      </c>
      <c r="AO875" s="39"/>
      <c r="AP875" s="4" t="n">
        <v>8667</v>
      </c>
      <c r="AQ875" s="30"/>
      <c r="AR875" s="10"/>
      <c r="AS875" s="14"/>
      <c r="AT875" s="12" t="n">
        <v>2300</v>
      </c>
      <c r="AU875" s="15" t="n">
        <f aca="false">AN875+AO875+AR875+AS875+AT875</f>
        <v>45759.5</v>
      </c>
      <c r="AV875" s="4"/>
      <c r="AW875" s="15" t="n">
        <v>9984</v>
      </c>
      <c r="AX875" s="15" t="n">
        <f aca="false">AU875-AW875+AV875+AZ875</f>
        <v>36087.5</v>
      </c>
      <c r="AY875" s="4" t="n">
        <v>713.5</v>
      </c>
      <c r="AZ875" s="15" t="n">
        <f aca="false">AK875</f>
        <v>312</v>
      </c>
      <c r="BA875" s="15" t="n">
        <f aca="false">AY875+AZ875</f>
        <v>1025.5</v>
      </c>
      <c r="BB875" s="15" t="n">
        <f aca="false">AM875-AW875</f>
        <v>0</v>
      </c>
      <c r="BC875" s="4"/>
      <c r="BD875" s="4"/>
    </row>
    <row r="876" customFormat="false" ht="15.75" hidden="false" customHeight="false" outlineLevel="0" collapsed="false">
      <c r="A876" s="16" t="n">
        <v>322</v>
      </c>
      <c r="B876" s="4" t="s">
        <v>1292</v>
      </c>
      <c r="C876" s="4" t="s">
        <v>1130</v>
      </c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11" t="n">
        <f aca="false">SUM(F876:AJ876)</f>
        <v>0</v>
      </c>
      <c r="AL876" s="4" t="n">
        <v>32</v>
      </c>
      <c r="AM876" s="17" t="n">
        <f aca="false">PRODUCT(AK876:AL876)</f>
        <v>0</v>
      </c>
      <c r="AN876" s="29" t="n">
        <v>0</v>
      </c>
      <c r="AO876" s="8"/>
      <c r="AP876" s="4"/>
      <c r="AQ876" s="30"/>
      <c r="AR876" s="10"/>
      <c r="AS876" s="14"/>
      <c r="AT876" s="12"/>
      <c r="AU876" s="15" t="n">
        <f aca="false">AN876+AO876+AR876+AS876+AT876</f>
        <v>0</v>
      </c>
      <c r="AV876" s="58"/>
      <c r="AW876" s="15" t="n">
        <f aca="false">AP876+AR876+AS876+AT876+AV876+AZ876</f>
        <v>0</v>
      </c>
      <c r="AX876" s="15" t="n">
        <f aca="false">AU876-AW876+AV876+AZ876</f>
        <v>0</v>
      </c>
      <c r="AY876" s="58" t="n">
        <v>3.5</v>
      </c>
      <c r="AZ876" s="15" t="n">
        <f aca="false">AK876</f>
        <v>0</v>
      </c>
      <c r="BA876" s="15" t="n">
        <f aca="false">AY876+AZ876</f>
        <v>3.5</v>
      </c>
      <c r="BB876" s="15" t="n">
        <f aca="false">AM876-AW876</f>
        <v>0</v>
      </c>
      <c r="BC876" s="4"/>
      <c r="BD876" s="4"/>
    </row>
    <row r="877" customFormat="false" ht="15.75" hidden="false" customHeight="false" outlineLevel="0" collapsed="false">
      <c r="A877" s="16" t="n">
        <v>323</v>
      </c>
      <c r="B877" s="4" t="s">
        <v>1155</v>
      </c>
      <c r="C877" s="4" t="s">
        <v>1130</v>
      </c>
      <c r="D877" s="4"/>
      <c r="E877" s="4"/>
      <c r="F877" s="4" t="n">
        <v>5</v>
      </c>
      <c r="G877" s="4" t="n">
        <v>4</v>
      </c>
      <c r="H877" s="4" t="n">
        <v>4</v>
      </c>
      <c r="I877" s="4" t="n">
        <v>3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11" t="n">
        <f aca="false">SUM(F877:AJ877)</f>
        <v>16</v>
      </c>
      <c r="AL877" s="4" t="n">
        <v>32</v>
      </c>
      <c r="AM877" s="17" t="n">
        <f aca="false">PRODUCT(AK877:AL877)</f>
        <v>512</v>
      </c>
      <c r="AN877" s="29" t="n">
        <v>502</v>
      </c>
      <c r="AO877" s="8"/>
      <c r="AP877" s="4" t="n">
        <v>502</v>
      </c>
      <c r="AQ877" s="30"/>
      <c r="AR877" s="10"/>
      <c r="AS877" s="14"/>
      <c r="AT877" s="12"/>
      <c r="AU877" s="15" t="n">
        <f aca="false">AN877+AO877+AR877+AS877+AT877</f>
        <v>502</v>
      </c>
      <c r="AV877" s="4"/>
      <c r="AW877" s="15" t="n">
        <v>512</v>
      </c>
      <c r="AX877" s="15" t="n">
        <f aca="false">AU877-AW877+AV877+AZ877</f>
        <v>6</v>
      </c>
      <c r="AY877" s="4" t="n">
        <v>75</v>
      </c>
      <c r="AZ877" s="15" t="n">
        <f aca="false">AK877</f>
        <v>16</v>
      </c>
      <c r="BA877" s="15" t="n">
        <f aca="false">AY877+AZ877</f>
        <v>91</v>
      </c>
      <c r="BB877" s="15" t="n">
        <f aca="false">AM877-AW877</f>
        <v>0</v>
      </c>
      <c r="BC877" s="4"/>
      <c r="BD877" s="4"/>
    </row>
    <row r="878" customFormat="false" ht="15.75" hidden="false" customHeight="false" outlineLevel="0" collapsed="false">
      <c r="A878" s="16" t="n">
        <v>324</v>
      </c>
      <c r="B878" s="4" t="s">
        <v>1156</v>
      </c>
      <c r="C878" s="4" t="s">
        <v>1130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11" t="n">
        <f aca="false">SUM(F878:AJ878)</f>
        <v>0</v>
      </c>
      <c r="AL878" s="4" t="n">
        <v>32</v>
      </c>
      <c r="AM878" s="17" t="n">
        <f aca="false">PRODUCT(AK878:AL878)</f>
        <v>0</v>
      </c>
      <c r="AN878" s="29" t="n">
        <v>0</v>
      </c>
      <c r="AO878" s="8"/>
      <c r="AP878" s="4"/>
      <c r="AQ878" s="30"/>
      <c r="AR878" s="10"/>
      <c r="AS878" s="14"/>
      <c r="AT878" s="12"/>
      <c r="AU878" s="15" t="n">
        <f aca="false">AN878+AO878+AR878+AS878+AT878</f>
        <v>0</v>
      </c>
      <c r="AV878" s="4"/>
      <c r="AW878" s="15" t="n">
        <f aca="false">AP878+AR878+AS878+AT878+AV878+AZ878</f>
        <v>0</v>
      </c>
      <c r="AX878" s="15" t="n">
        <f aca="false">AU878-AW878+AV878+AZ878</f>
        <v>0</v>
      </c>
      <c r="AY878" s="4" t="n">
        <v>210</v>
      </c>
      <c r="AZ878" s="15" t="n">
        <f aca="false">AK878</f>
        <v>0</v>
      </c>
      <c r="BA878" s="15" t="n">
        <f aca="false">AY878+AZ878</f>
        <v>210</v>
      </c>
      <c r="BB878" s="15" t="n">
        <f aca="false">AM878-AW878</f>
        <v>0</v>
      </c>
      <c r="BC878" s="4"/>
      <c r="BD878" s="4"/>
    </row>
    <row r="879" customFormat="false" ht="15.75" hidden="false" customHeight="false" outlineLevel="0" collapsed="false">
      <c r="A879" s="16" t="n">
        <v>325</v>
      </c>
      <c r="B879" s="4" t="s">
        <v>1164</v>
      </c>
      <c r="C879" s="4" t="s">
        <v>1130</v>
      </c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11" t="n">
        <f aca="false">SUM(F879:AJ879)</f>
        <v>0</v>
      </c>
      <c r="AL879" s="4" t="n">
        <v>32</v>
      </c>
      <c r="AM879" s="17" t="n">
        <f aca="false">PRODUCT(AK879:AL879)</f>
        <v>0</v>
      </c>
      <c r="AN879" s="29" t="n">
        <v>0</v>
      </c>
      <c r="AO879" s="8"/>
      <c r="AP879" s="4"/>
      <c r="AQ879" s="30"/>
      <c r="AR879" s="10"/>
      <c r="AS879" s="14"/>
      <c r="AT879" s="12"/>
      <c r="AU879" s="15" t="n">
        <f aca="false">AN879+AO879+AR879+AS879+AT879</f>
        <v>0</v>
      </c>
      <c r="AV879" s="4"/>
      <c r="AW879" s="15" t="n">
        <f aca="false">AP879+AR879+AS879+AT879+AV879+AZ879</f>
        <v>0</v>
      </c>
      <c r="AX879" s="15" t="n">
        <f aca="false">AU879-AW879+AV879+AZ879</f>
        <v>0</v>
      </c>
      <c r="AY879" s="4" t="n">
        <v>122.5</v>
      </c>
      <c r="AZ879" s="15" t="n">
        <f aca="false">AK879</f>
        <v>0</v>
      </c>
      <c r="BA879" s="15" t="n">
        <f aca="false">AY879+AZ879</f>
        <v>122.5</v>
      </c>
      <c r="BB879" s="15" t="n">
        <f aca="false">AM879-AW879</f>
        <v>0</v>
      </c>
      <c r="BC879" s="4"/>
      <c r="BD879" s="4"/>
    </row>
    <row r="880" customFormat="false" ht="15.75" hidden="false" customHeight="false" outlineLevel="0" collapsed="false">
      <c r="A880" s="16" t="n">
        <v>326</v>
      </c>
      <c r="B880" s="4" t="s">
        <v>1165</v>
      </c>
      <c r="C880" s="4" t="s">
        <v>1130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11" t="n">
        <f aca="false">SUM(F880:AJ880)</f>
        <v>0</v>
      </c>
      <c r="AL880" s="4" t="n">
        <v>32</v>
      </c>
      <c r="AM880" s="17" t="n">
        <f aca="false">PRODUCT(AK880:AL880)</f>
        <v>0</v>
      </c>
      <c r="AN880" s="29" t="n">
        <v>0</v>
      </c>
      <c r="AO880" s="8"/>
      <c r="AP880" s="4"/>
      <c r="AQ880" s="30"/>
      <c r="AR880" s="10"/>
      <c r="AS880" s="14"/>
      <c r="AT880" s="12"/>
      <c r="AU880" s="15" t="n">
        <f aca="false">AN880+AO880+AR880+AS880+AT880</f>
        <v>0</v>
      </c>
      <c r="AV880" s="4"/>
      <c r="AW880" s="15" t="n">
        <f aca="false">AP880+AR880+AS880+AT880+AV880+AZ880</f>
        <v>0</v>
      </c>
      <c r="AX880" s="15" t="n">
        <f aca="false">AU880-AW880+AV880+AZ880</f>
        <v>0</v>
      </c>
      <c r="AY880" s="4" t="n">
        <v>2</v>
      </c>
      <c r="AZ880" s="15" t="n">
        <f aca="false">AK880</f>
        <v>0</v>
      </c>
      <c r="BA880" s="15" t="n">
        <f aca="false">AY880+AZ880</f>
        <v>2</v>
      </c>
      <c r="BB880" s="15" t="n">
        <f aca="false">AM880-AW880</f>
        <v>0</v>
      </c>
      <c r="BC880" s="4"/>
      <c r="BD880" s="4"/>
    </row>
    <row r="881" customFormat="false" ht="15.75" hidden="false" customHeight="false" outlineLevel="0" collapsed="false">
      <c r="A881" s="16" t="n">
        <v>327</v>
      </c>
      <c r="B881" s="4" t="s">
        <v>1166</v>
      </c>
      <c r="C881" s="4" t="s">
        <v>1130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11" t="n">
        <f aca="false">SUM(F881:AJ881)</f>
        <v>0</v>
      </c>
      <c r="AL881" s="4" t="n">
        <v>32</v>
      </c>
      <c r="AM881" s="17" t="n">
        <f aca="false">PRODUCT(AK881:AL881)</f>
        <v>0</v>
      </c>
      <c r="AN881" s="29" t="n">
        <v>0</v>
      </c>
      <c r="AO881" s="8"/>
      <c r="AP881" s="4"/>
      <c r="AQ881" s="30"/>
      <c r="AR881" s="10"/>
      <c r="AS881" s="14"/>
      <c r="AT881" s="12"/>
      <c r="AU881" s="15" t="n">
        <f aca="false">AN881+AO881+AR881+AS881+AT881</f>
        <v>0</v>
      </c>
      <c r="AV881" s="4"/>
      <c r="AW881" s="15" t="n">
        <f aca="false">AP881+AR881+AS881+AT881+AV881+AZ881</f>
        <v>0</v>
      </c>
      <c r="AX881" s="15" t="n">
        <f aca="false">AU881-AW881+AV881+AZ881</f>
        <v>0</v>
      </c>
      <c r="AY881" s="4" t="n">
        <v>70.5</v>
      </c>
      <c r="AZ881" s="15" t="n">
        <f aca="false">AK881</f>
        <v>0</v>
      </c>
      <c r="BA881" s="15" t="n">
        <f aca="false">AY881+AZ881</f>
        <v>70.5</v>
      </c>
      <c r="BB881" s="15" t="n">
        <f aca="false">AM881-AW881</f>
        <v>0</v>
      </c>
      <c r="BC881" s="4"/>
      <c r="BD881" s="4"/>
    </row>
    <row r="882" customFormat="false" ht="15.75" hidden="false" customHeight="false" outlineLevel="0" collapsed="false">
      <c r="A882" s="16" t="n">
        <v>328</v>
      </c>
      <c r="B882" s="4" t="s">
        <v>1168</v>
      </c>
      <c r="C882" s="4" t="s">
        <v>1130</v>
      </c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11" t="n">
        <f aca="false">SUM(F882:AJ882)</f>
        <v>0</v>
      </c>
      <c r="AL882" s="4" t="n">
        <v>32</v>
      </c>
      <c r="AM882" s="17" t="n">
        <f aca="false">PRODUCT(AK882:AL882)</f>
        <v>0</v>
      </c>
      <c r="AN882" s="29" t="n">
        <v>0</v>
      </c>
      <c r="AO882" s="8"/>
      <c r="AP882" s="4"/>
      <c r="AQ882" s="30"/>
      <c r="AR882" s="10"/>
      <c r="AS882" s="14"/>
      <c r="AT882" s="12"/>
      <c r="AU882" s="15" t="n">
        <f aca="false">AN882+AO882+AR882+AS882+AT882</f>
        <v>0</v>
      </c>
      <c r="AV882" s="4"/>
      <c r="AW882" s="15" t="n">
        <f aca="false">AP882+AR882+AS882+AT882+AV882+AZ882</f>
        <v>0</v>
      </c>
      <c r="AX882" s="15" t="n">
        <f aca="false">AU882-AW882+AV882+AZ882</f>
        <v>0</v>
      </c>
      <c r="AY882" s="4" t="n">
        <v>94</v>
      </c>
      <c r="AZ882" s="15" t="n">
        <f aca="false">AK882</f>
        <v>0</v>
      </c>
      <c r="BA882" s="15" t="n">
        <f aca="false">AY882+AZ882</f>
        <v>94</v>
      </c>
      <c r="BB882" s="15" t="n">
        <f aca="false">AM882-AW882</f>
        <v>0</v>
      </c>
      <c r="BC882" s="4"/>
      <c r="BD882" s="4"/>
    </row>
    <row r="883" customFormat="false" ht="15.75" hidden="false" customHeight="false" outlineLevel="0" collapsed="false">
      <c r="A883" s="16" t="n">
        <v>329</v>
      </c>
      <c r="B883" s="4" t="s">
        <v>1169</v>
      </c>
      <c r="C883" s="4" t="s">
        <v>1130</v>
      </c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11" t="n">
        <f aca="false">SUM(F883:AJ883)</f>
        <v>0</v>
      </c>
      <c r="AL883" s="4" t="n">
        <v>32</v>
      </c>
      <c r="AM883" s="17" t="n">
        <f aca="false">PRODUCT(AK883:AL883)</f>
        <v>0</v>
      </c>
      <c r="AN883" s="29" t="n">
        <v>0</v>
      </c>
      <c r="AO883" s="8"/>
      <c r="AP883" s="4"/>
      <c r="AQ883" s="30"/>
      <c r="AR883" s="10"/>
      <c r="AS883" s="14"/>
      <c r="AT883" s="12"/>
      <c r="AU883" s="15" t="n">
        <f aca="false">AN883+AO883+AR883+AS883+AT883</f>
        <v>0</v>
      </c>
      <c r="AV883" s="4"/>
      <c r="AW883" s="15" t="n">
        <f aca="false">AP883+AR883+AS883+AT883+AV883+AZ883</f>
        <v>0</v>
      </c>
      <c r="AX883" s="15" t="n">
        <f aca="false">AU883-AW883+AV883+AZ883</f>
        <v>0</v>
      </c>
      <c r="AY883" s="4" t="n">
        <v>27.5</v>
      </c>
      <c r="AZ883" s="15" t="n">
        <f aca="false">AK883</f>
        <v>0</v>
      </c>
      <c r="BA883" s="15" t="n">
        <f aca="false">AY883+AZ883</f>
        <v>27.5</v>
      </c>
      <c r="BB883" s="15" t="n">
        <f aca="false">AM883-AW883</f>
        <v>0</v>
      </c>
      <c r="BC883" s="4"/>
      <c r="BD883" s="4"/>
    </row>
    <row r="884" customFormat="false" ht="15.75" hidden="false" customHeight="false" outlineLevel="0" collapsed="false">
      <c r="A884" s="16" t="n">
        <v>330</v>
      </c>
      <c r="B884" s="4" t="s">
        <v>1173</v>
      </c>
      <c r="C884" s="4" t="s">
        <v>1130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11" t="n">
        <f aca="false">SUM(F884:AJ884)</f>
        <v>0</v>
      </c>
      <c r="AL884" s="4" t="n">
        <v>32</v>
      </c>
      <c r="AM884" s="17" t="n">
        <f aca="false">PRODUCT(AK884:AL884)</f>
        <v>0</v>
      </c>
      <c r="AN884" s="29" t="n">
        <v>0</v>
      </c>
      <c r="AO884" s="8"/>
      <c r="AP884" s="4"/>
      <c r="AQ884" s="30"/>
      <c r="AR884" s="10"/>
      <c r="AS884" s="14"/>
      <c r="AT884" s="12"/>
      <c r="AU884" s="15" t="n">
        <f aca="false">AN884+AO884+AR884+AS884+AT884</f>
        <v>0</v>
      </c>
      <c r="AV884" s="4"/>
      <c r="AW884" s="15" t="n">
        <f aca="false">AP884+AR884+AS884+AT884+AV884+AZ884</f>
        <v>0</v>
      </c>
      <c r="AX884" s="15" t="n">
        <f aca="false">AU884-AW884+AV884+AZ884</f>
        <v>0</v>
      </c>
      <c r="AY884" s="4" t="n">
        <v>12</v>
      </c>
      <c r="AZ884" s="15" t="n">
        <f aca="false">AK884</f>
        <v>0</v>
      </c>
      <c r="BA884" s="15" t="n">
        <f aca="false">AY884+AZ884</f>
        <v>12</v>
      </c>
      <c r="BB884" s="15" t="n">
        <f aca="false">AM884-AW884</f>
        <v>0</v>
      </c>
      <c r="BC884" s="4"/>
      <c r="BD884" s="4"/>
    </row>
    <row r="885" customFormat="false" ht="15.75" hidden="false" customHeight="false" outlineLevel="0" collapsed="false">
      <c r="A885" s="16" t="n">
        <v>331</v>
      </c>
      <c r="B885" s="4" t="s">
        <v>1174</v>
      </c>
      <c r="C885" s="4" t="s">
        <v>1130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11" t="n">
        <f aca="false">SUM(F885:AJ885)</f>
        <v>0</v>
      </c>
      <c r="AL885" s="4" t="n">
        <v>32</v>
      </c>
      <c r="AM885" s="17" t="n">
        <f aca="false">PRODUCT(AK885:AL885)</f>
        <v>0</v>
      </c>
      <c r="AN885" s="29" t="n">
        <v>0</v>
      </c>
      <c r="AO885" s="8"/>
      <c r="AP885" s="4"/>
      <c r="AQ885" s="30"/>
      <c r="AR885" s="10"/>
      <c r="AS885" s="14"/>
      <c r="AT885" s="12"/>
      <c r="AU885" s="15" t="n">
        <f aca="false">AN885+AO885+AR885+AS885+AT885</f>
        <v>0</v>
      </c>
      <c r="AV885" s="4"/>
      <c r="AW885" s="15" t="n">
        <f aca="false">AP885+AR885+AS885+AT885+AV885+AZ885</f>
        <v>0</v>
      </c>
      <c r="AX885" s="15" t="n">
        <f aca="false">AU885-AW885+AV885+AZ885</f>
        <v>0</v>
      </c>
      <c r="AY885" s="4" t="n">
        <v>30</v>
      </c>
      <c r="AZ885" s="15" t="n">
        <f aca="false">AK885</f>
        <v>0</v>
      </c>
      <c r="BA885" s="15" t="n">
        <f aca="false">AY885+AZ885</f>
        <v>30</v>
      </c>
      <c r="BB885" s="15" t="n">
        <f aca="false">AM885-AW885</f>
        <v>0</v>
      </c>
      <c r="BC885" s="4"/>
      <c r="BD885" s="4"/>
    </row>
    <row r="886" customFormat="false" ht="15.75" hidden="false" customHeight="false" outlineLevel="0" collapsed="false">
      <c r="A886" s="16" t="n">
        <v>332</v>
      </c>
      <c r="B886" s="4" t="s">
        <v>1183</v>
      </c>
      <c r="C886" s="4" t="s">
        <v>1130</v>
      </c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11" t="n">
        <f aca="false">SUM(F886:AJ886)</f>
        <v>0</v>
      </c>
      <c r="AL886" s="4" t="n">
        <v>32</v>
      </c>
      <c r="AM886" s="17" t="n">
        <f aca="false">PRODUCT(AK886:AL886)</f>
        <v>0</v>
      </c>
      <c r="AN886" s="29"/>
      <c r="AO886" s="8"/>
      <c r="AP886" s="4"/>
      <c r="AQ886" s="30"/>
      <c r="AR886" s="10"/>
      <c r="AS886" s="14"/>
      <c r="AT886" s="12"/>
      <c r="AU886" s="15" t="n">
        <f aca="false">AN886+AO886+AR886+AS886+AT886</f>
        <v>0</v>
      </c>
      <c r="AV886" s="4"/>
      <c r="AW886" s="15" t="n">
        <f aca="false">AP886+AR886+AS886+AT886+AV886+AZ886</f>
        <v>0</v>
      </c>
      <c r="AX886" s="15"/>
      <c r="AY886" s="4"/>
      <c r="AZ886" s="15" t="n">
        <f aca="false">AK886</f>
        <v>0</v>
      </c>
      <c r="BA886" s="15" t="n">
        <f aca="false">AY886+AZ886</f>
        <v>0</v>
      </c>
      <c r="BB886" s="15" t="n">
        <f aca="false">AM886-AW886</f>
        <v>0</v>
      </c>
      <c r="BC886" s="4"/>
      <c r="BD886" s="4"/>
    </row>
    <row r="887" customFormat="false" ht="15.75" hidden="false" customHeight="false" outlineLevel="0" collapsed="false">
      <c r="A887" s="16" t="n">
        <v>333</v>
      </c>
      <c r="B887" s="4" t="s">
        <v>1208</v>
      </c>
      <c r="C887" s="4" t="s">
        <v>1127</v>
      </c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11" t="n">
        <f aca="false">SUM(F887:AJ887)</f>
        <v>0</v>
      </c>
      <c r="AL887" s="4" t="n">
        <v>32</v>
      </c>
      <c r="AM887" s="17" t="n">
        <f aca="false">PRODUCT(AK887:AL887)</f>
        <v>0</v>
      </c>
      <c r="AN887" s="29" t="n">
        <v>0</v>
      </c>
      <c r="AO887" s="8"/>
      <c r="AP887" s="4"/>
      <c r="AQ887" s="30"/>
      <c r="AR887" s="10"/>
      <c r="AS887" s="14"/>
      <c r="AT887" s="12"/>
      <c r="AU887" s="15" t="n">
        <f aca="false">AN887+AO887+AR887+AS887+AT887</f>
        <v>0</v>
      </c>
      <c r="AV887" s="4"/>
      <c r="AW887" s="15" t="n">
        <f aca="false">AP887+AR887+AS887+AT887+AV887+AZ887</f>
        <v>0</v>
      </c>
      <c r="AX887" s="15" t="n">
        <f aca="false">AU887-AW887+AV887+AZ887</f>
        <v>0</v>
      </c>
      <c r="AY887" s="4" t="n">
        <v>76</v>
      </c>
      <c r="AZ887" s="15" t="n">
        <f aca="false">AK887</f>
        <v>0</v>
      </c>
      <c r="BA887" s="15" t="n">
        <f aca="false">AY887+AZ887</f>
        <v>76</v>
      </c>
      <c r="BB887" s="15" t="n">
        <f aca="false">AM887-AW887</f>
        <v>0</v>
      </c>
      <c r="BC887" s="4"/>
      <c r="BD887" s="4"/>
    </row>
    <row r="888" customFormat="false" ht="15.75" hidden="false" customHeight="false" outlineLevel="0" collapsed="false">
      <c r="A888" s="4"/>
      <c r="B888" s="4"/>
      <c r="C888" s="4"/>
      <c r="D888" s="13"/>
      <c r="E888" s="4"/>
      <c r="F888" s="13" t="n">
        <v>1</v>
      </c>
      <c r="G888" s="13" t="n">
        <v>2</v>
      </c>
      <c r="H888" s="13" t="n">
        <v>3</v>
      </c>
      <c r="I888" s="13" t="n">
        <v>4</v>
      </c>
      <c r="J888" s="13" t="n">
        <v>5</v>
      </c>
      <c r="K888" s="13" t="n">
        <v>6</v>
      </c>
      <c r="L888" s="13" t="n">
        <v>7</v>
      </c>
      <c r="M888" s="13" t="n">
        <v>8</v>
      </c>
      <c r="N888" s="13" t="n">
        <v>9</v>
      </c>
      <c r="O888" s="13" t="n">
        <v>10</v>
      </c>
      <c r="P888" s="13" t="n">
        <v>11</v>
      </c>
      <c r="Q888" s="13" t="n">
        <v>12</v>
      </c>
      <c r="R888" s="13" t="n">
        <v>13</v>
      </c>
      <c r="S888" s="13" t="n">
        <v>14</v>
      </c>
      <c r="T888" s="13" t="n">
        <v>15</v>
      </c>
      <c r="U888" s="13" t="n">
        <v>16</v>
      </c>
      <c r="V888" s="13" t="n">
        <v>17</v>
      </c>
      <c r="W888" s="13" t="n">
        <v>18</v>
      </c>
      <c r="X888" s="13" t="n">
        <v>19</v>
      </c>
      <c r="Y888" s="13" t="n">
        <v>20</v>
      </c>
      <c r="Z888" s="13" t="n">
        <v>21</v>
      </c>
      <c r="AA888" s="13" t="n">
        <v>22</v>
      </c>
      <c r="AB888" s="13" t="n">
        <v>23</v>
      </c>
      <c r="AC888" s="13" t="n">
        <v>24</v>
      </c>
      <c r="AD888" s="13" t="n">
        <v>25</v>
      </c>
      <c r="AE888" s="13" t="n">
        <v>26</v>
      </c>
      <c r="AF888" s="13" t="n">
        <v>27</v>
      </c>
      <c r="AG888" s="13" t="n">
        <v>28</v>
      </c>
      <c r="AH888" s="13" t="n">
        <v>29</v>
      </c>
      <c r="AI888" s="13" t="n">
        <v>30</v>
      </c>
      <c r="AJ888" s="13" t="n">
        <v>31</v>
      </c>
      <c r="AK888" s="4"/>
      <c r="AL888" s="4"/>
      <c r="AM888" s="6"/>
      <c r="AN888" s="4"/>
      <c r="AO888" s="8"/>
      <c r="AP888" s="4"/>
      <c r="AQ888" s="9"/>
      <c r="AR888" s="10"/>
      <c r="AS888" s="14"/>
      <c r="AT888" s="12"/>
      <c r="AU888" s="15"/>
      <c r="AV888" s="4"/>
      <c r="AW888" s="15"/>
      <c r="AX888" s="15"/>
      <c r="AY888" s="15"/>
      <c r="AZ888" s="15"/>
      <c r="BA888" s="15"/>
      <c r="BB888" s="4"/>
      <c r="BC888" s="4"/>
      <c r="BD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C21" activeCellId="0" sqref="BC21"/>
    </sheetView>
  </sheetViews>
  <sheetFormatPr defaultRowHeight="18.75" zeroHeight="false" outlineLevelRow="0" outlineLevelCol="0"/>
  <cols>
    <col collapsed="false" customWidth="true" hidden="false" outlineLevel="0" max="1" min="1" style="74" width="5.01"/>
    <col collapsed="false" customWidth="true" hidden="false" outlineLevel="0" max="2" min="2" style="74" width="31.57"/>
    <col collapsed="false" customWidth="true" hidden="true" outlineLevel="0" max="3" min="3" style="74" width="11.99"/>
    <col collapsed="false" customWidth="true" hidden="true" outlineLevel="0" max="53" min="4" style="74" width="9.13"/>
    <col collapsed="false" customWidth="true" hidden="false" outlineLevel="0" max="54" min="54" style="74" width="14.57"/>
    <col collapsed="false" customWidth="true" hidden="false" outlineLevel="0" max="55" min="55" style="74" width="26.85"/>
    <col collapsed="false" customWidth="true" hidden="false" outlineLevel="0" max="56" min="56" style="74" width="23.15"/>
    <col collapsed="false" customWidth="true" hidden="false" outlineLevel="0" max="1025" min="57" style="74" width="9.13"/>
  </cols>
  <sheetData>
    <row r="1" customFormat="false" ht="18.75" hidden="false" customHeight="false" outlineLevel="0" collapsed="false">
      <c r="B1" s="75" t="s">
        <v>1293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</row>
    <row r="2" customFormat="false" ht="18.75" hidden="false" customHeight="false" outlineLevel="0" collapsed="false">
      <c r="A2" s="76" t="s">
        <v>1</v>
      </c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 t="s">
        <v>1294</v>
      </c>
      <c r="BC2" s="76" t="s">
        <v>26</v>
      </c>
      <c r="BD2" s="76" t="s">
        <v>1295</v>
      </c>
    </row>
    <row r="3" customFormat="false" ht="18.75" hidden="false" customHeight="false" outlineLevel="0" collapsed="false">
      <c r="A3" s="77" t="n">
        <v>1</v>
      </c>
      <c r="B3" s="78" t="s">
        <v>117</v>
      </c>
      <c r="C3" s="78" t="s">
        <v>88</v>
      </c>
      <c r="D3" s="78"/>
      <c r="E3" s="78"/>
      <c r="F3" s="78" t="n">
        <v>19</v>
      </c>
      <c r="G3" s="78" t="n">
        <v>17</v>
      </c>
      <c r="H3" s="78" t="n">
        <v>17</v>
      </c>
      <c r="I3" s="78" t="n">
        <v>16</v>
      </c>
      <c r="J3" s="78" t="n">
        <v>18</v>
      </c>
      <c r="K3" s="78" t="n">
        <v>18</v>
      </c>
      <c r="L3" s="78" t="n">
        <v>18</v>
      </c>
      <c r="M3" s="78" t="n">
        <v>17.5</v>
      </c>
      <c r="N3" s="78" t="n">
        <v>7</v>
      </c>
      <c r="O3" s="78" t="n">
        <v>17</v>
      </c>
      <c r="P3" s="78" t="n">
        <v>17</v>
      </c>
      <c r="Q3" s="78" t="n">
        <v>18</v>
      </c>
      <c r="R3" s="78" t="n">
        <v>18</v>
      </c>
      <c r="S3" s="78" t="n">
        <v>17</v>
      </c>
      <c r="T3" s="78" t="n">
        <v>17</v>
      </c>
      <c r="U3" s="78" t="n">
        <v>18</v>
      </c>
      <c r="V3" s="78" t="n">
        <v>12</v>
      </c>
      <c r="W3" s="78" t="n">
        <v>17</v>
      </c>
      <c r="X3" s="78" t="n">
        <v>16</v>
      </c>
      <c r="Y3" s="78" t="n">
        <v>14.5</v>
      </c>
      <c r="Z3" s="78" t="n">
        <v>12</v>
      </c>
      <c r="AA3" s="78" t="n">
        <v>9</v>
      </c>
      <c r="AB3" s="78" t="n">
        <v>16.5</v>
      </c>
      <c r="AC3" s="78" t="n">
        <v>16.5</v>
      </c>
      <c r="AD3" s="78" t="n">
        <v>16.5</v>
      </c>
      <c r="AE3" s="78" t="n">
        <v>17.5</v>
      </c>
      <c r="AF3" s="78" t="n">
        <v>17</v>
      </c>
      <c r="AG3" s="78" t="n">
        <v>15.5</v>
      </c>
      <c r="AH3" s="78" t="n">
        <v>15</v>
      </c>
      <c r="AI3" s="78" t="n">
        <v>13.5</v>
      </c>
      <c r="AJ3" s="78" t="n">
        <v>12.5</v>
      </c>
      <c r="AK3" s="79" t="n">
        <f aca="false">SUM(F3:AJ3)</f>
        <v>490.5</v>
      </c>
      <c r="AL3" s="78" t="n">
        <v>32</v>
      </c>
      <c r="AM3" s="80" t="n">
        <f aca="false">PRODUCT(AK3:AL3)</f>
        <v>15696</v>
      </c>
      <c r="AN3" s="81" t="n">
        <v>0</v>
      </c>
      <c r="AO3" s="82"/>
      <c r="AP3" s="78"/>
      <c r="AQ3" s="83"/>
      <c r="AR3" s="84"/>
      <c r="AS3" s="85"/>
      <c r="AT3" s="86"/>
      <c r="AU3" s="87" t="n">
        <f aca="false">AN3+AO3+AR3+AS3+AT3</f>
        <v>0</v>
      </c>
      <c r="AV3" s="87"/>
      <c r="AW3" s="87" t="n">
        <f aca="false">AP3+AR3+AS3+AT3+AV3+AZ3</f>
        <v>490.5</v>
      </c>
      <c r="AX3" s="87" t="n">
        <f aca="false">AU3-AW3+AV3+AZ3</f>
        <v>0</v>
      </c>
      <c r="AY3" s="87" t="n">
        <v>2059</v>
      </c>
      <c r="AZ3" s="87" t="n">
        <f aca="false">AK3</f>
        <v>490.5</v>
      </c>
      <c r="BA3" s="87" t="n">
        <f aca="false">AY3+AZ3</f>
        <v>2549.5</v>
      </c>
      <c r="BB3" s="87" t="n">
        <f aca="false">AM3-AW3</f>
        <v>15205.5</v>
      </c>
      <c r="BC3" s="78" t="s">
        <v>62</v>
      </c>
      <c r="BD3" s="88" t="s">
        <v>118</v>
      </c>
    </row>
    <row r="4" customFormat="false" ht="18.75" hidden="false" customHeight="false" outlineLevel="0" collapsed="false">
      <c r="A4" s="77" t="n">
        <v>2</v>
      </c>
      <c r="B4" s="89" t="s">
        <v>420</v>
      </c>
      <c r="C4" s="78" t="s">
        <v>377</v>
      </c>
      <c r="D4" s="78"/>
      <c r="E4" s="78"/>
      <c r="F4" s="78" t="n">
        <v>12</v>
      </c>
      <c r="G4" s="78" t="n">
        <v>14</v>
      </c>
      <c r="H4" s="78" t="n">
        <v>12</v>
      </c>
      <c r="I4" s="78" t="n">
        <v>12.5</v>
      </c>
      <c r="J4" s="78" t="n">
        <v>14</v>
      </c>
      <c r="K4" s="78" t="n">
        <v>14.5</v>
      </c>
      <c r="L4" s="78" t="n">
        <v>11</v>
      </c>
      <c r="M4" s="78" t="n">
        <v>11</v>
      </c>
      <c r="N4" s="78" t="n">
        <v>11</v>
      </c>
      <c r="O4" s="78" t="n">
        <v>10.5</v>
      </c>
      <c r="P4" s="78" t="n">
        <v>11.5</v>
      </c>
      <c r="Q4" s="78" t="n">
        <v>11</v>
      </c>
      <c r="R4" s="78" t="n">
        <v>14.5</v>
      </c>
      <c r="S4" s="78" t="n">
        <v>16.5</v>
      </c>
      <c r="T4" s="78" t="n">
        <v>17</v>
      </c>
      <c r="U4" s="78" t="n">
        <v>17</v>
      </c>
      <c r="V4" s="78" t="n">
        <v>16.5</v>
      </c>
      <c r="W4" s="78" t="n">
        <v>15.5</v>
      </c>
      <c r="X4" s="78" t="n">
        <v>17</v>
      </c>
      <c r="Y4" s="78" t="n">
        <v>17</v>
      </c>
      <c r="Z4" s="78" t="n">
        <v>12.5</v>
      </c>
      <c r="AA4" s="78" t="n">
        <v>17</v>
      </c>
      <c r="AB4" s="78" t="n">
        <v>15.5</v>
      </c>
      <c r="AC4" s="78" t="n">
        <v>17</v>
      </c>
      <c r="AD4" s="78" t="n">
        <v>16.5</v>
      </c>
      <c r="AE4" s="78" t="n">
        <v>16.5</v>
      </c>
      <c r="AF4" s="78" t="n">
        <v>15</v>
      </c>
      <c r="AG4" s="78" t="n">
        <v>15.5</v>
      </c>
      <c r="AH4" s="78" t="n">
        <v>15</v>
      </c>
      <c r="AI4" s="78" t="n">
        <v>17</v>
      </c>
      <c r="AJ4" s="78" t="n">
        <v>15</v>
      </c>
      <c r="AK4" s="79" t="n">
        <f aca="false">SUM(F4:AJ4)</f>
        <v>448.5</v>
      </c>
      <c r="AL4" s="78" t="n">
        <v>32</v>
      </c>
      <c r="AM4" s="80" t="n">
        <f aca="false">PRODUCT(AK4:AL4)</f>
        <v>14352</v>
      </c>
      <c r="AN4" s="81" t="n">
        <v>0</v>
      </c>
      <c r="AO4" s="82"/>
      <c r="AP4" s="78"/>
      <c r="AQ4" s="83"/>
      <c r="AR4" s="84"/>
      <c r="AS4" s="85"/>
      <c r="AT4" s="86"/>
      <c r="AU4" s="87" t="n">
        <f aca="false">AN4+AO4+AR4+AS4+AT4</f>
        <v>0</v>
      </c>
      <c r="AV4" s="87"/>
      <c r="AW4" s="87" t="n">
        <f aca="false">AP4+AR4+AS4+AT4+AV4+AZ4</f>
        <v>448.5</v>
      </c>
      <c r="AX4" s="87" t="n">
        <f aca="false">AU4-AW4+AV4+AZ4</f>
        <v>0</v>
      </c>
      <c r="AY4" s="87" t="n">
        <v>2037</v>
      </c>
      <c r="AZ4" s="87" t="n">
        <f aca="false">AK4</f>
        <v>448.5</v>
      </c>
      <c r="BA4" s="87" t="n">
        <f aca="false">AY4+AZ4</f>
        <v>2485.5</v>
      </c>
      <c r="BB4" s="87" t="n">
        <f aca="false">AM4-AW4</f>
        <v>13903.5</v>
      </c>
      <c r="BC4" s="88" t="s">
        <v>62</v>
      </c>
      <c r="BD4" s="88" t="s">
        <v>421</v>
      </c>
    </row>
    <row r="5" customFormat="false" ht="18.75" hidden="false" customHeight="false" outlineLevel="0" collapsed="false">
      <c r="A5" s="77" t="n">
        <v>3</v>
      </c>
      <c r="B5" s="90" t="s">
        <v>332</v>
      </c>
      <c r="C5" s="78" t="s">
        <v>325</v>
      </c>
      <c r="D5" s="78"/>
      <c r="E5" s="78"/>
      <c r="F5" s="78" t="n">
        <v>10</v>
      </c>
      <c r="G5" s="78" t="n">
        <v>11</v>
      </c>
      <c r="H5" s="78" t="n">
        <v>10.5</v>
      </c>
      <c r="I5" s="78" t="n">
        <v>8.5</v>
      </c>
      <c r="J5" s="78" t="n">
        <v>10.5</v>
      </c>
      <c r="K5" s="78" t="n">
        <v>14.5</v>
      </c>
      <c r="L5" s="78" t="n">
        <v>15</v>
      </c>
      <c r="M5" s="78" t="n">
        <v>11</v>
      </c>
      <c r="N5" s="78" t="n">
        <v>11.5</v>
      </c>
      <c r="O5" s="78" t="n">
        <v>11</v>
      </c>
      <c r="P5" s="78" t="n">
        <v>13</v>
      </c>
      <c r="Q5" s="78" t="n">
        <v>12</v>
      </c>
      <c r="R5" s="78" t="n">
        <v>14</v>
      </c>
      <c r="S5" s="78" t="n">
        <v>11</v>
      </c>
      <c r="T5" s="78" t="n">
        <v>10.5</v>
      </c>
      <c r="U5" s="78" t="n">
        <v>10.5</v>
      </c>
      <c r="V5" s="78" t="n">
        <v>13</v>
      </c>
      <c r="W5" s="78" t="n">
        <v>15</v>
      </c>
      <c r="X5" s="78" t="n">
        <v>14</v>
      </c>
      <c r="Y5" s="78" t="n">
        <v>16.5</v>
      </c>
      <c r="Z5" s="78" t="n">
        <v>14.5</v>
      </c>
      <c r="AA5" s="78" t="n">
        <v>14</v>
      </c>
      <c r="AB5" s="78" t="n">
        <v>14</v>
      </c>
      <c r="AC5" s="78" t="n">
        <v>10</v>
      </c>
      <c r="AD5" s="78" t="n">
        <v>11</v>
      </c>
      <c r="AE5" s="78" t="n">
        <v>11</v>
      </c>
      <c r="AF5" s="78" t="n">
        <v>14</v>
      </c>
      <c r="AG5" s="78" t="n">
        <v>12</v>
      </c>
      <c r="AH5" s="78" t="n">
        <v>10</v>
      </c>
      <c r="AI5" s="78" t="n">
        <v>8</v>
      </c>
      <c r="AJ5" s="78" t="n">
        <v>10</v>
      </c>
      <c r="AK5" s="79" t="n">
        <f aca="false">SUM(F5:AJ5)</f>
        <v>371.5</v>
      </c>
      <c r="AL5" s="78" t="n">
        <v>32</v>
      </c>
      <c r="AM5" s="80" t="n">
        <f aca="false">PRODUCT(AK5:AL5)</f>
        <v>11888</v>
      </c>
      <c r="AN5" s="81" t="n">
        <v>0</v>
      </c>
      <c r="AO5" s="82"/>
      <c r="AP5" s="78"/>
      <c r="AQ5" s="83"/>
      <c r="AR5" s="84"/>
      <c r="AS5" s="85"/>
      <c r="AT5" s="86"/>
      <c r="AU5" s="87" t="n">
        <f aca="false">AN5+AO5+AR5+AS5+AT5</f>
        <v>0</v>
      </c>
      <c r="AV5" s="87"/>
      <c r="AW5" s="87" t="n">
        <f aca="false">AP5+AR5+AS5+AT5+AV5+AZ5</f>
        <v>371.5</v>
      </c>
      <c r="AX5" s="87" t="n">
        <f aca="false">AU5-AW5+AV5+AZ5</f>
        <v>0</v>
      </c>
      <c r="AY5" s="87" t="n">
        <v>1365.5</v>
      </c>
      <c r="AZ5" s="87" t="n">
        <f aca="false">AK5</f>
        <v>371.5</v>
      </c>
      <c r="BA5" s="87" t="n">
        <f aca="false">AY5+AZ5</f>
        <v>1737</v>
      </c>
      <c r="BB5" s="87" t="n">
        <f aca="false">AM5-AW5</f>
        <v>11516.5</v>
      </c>
      <c r="BC5" s="88" t="s">
        <v>62</v>
      </c>
      <c r="BD5" s="88" t="s">
        <v>333</v>
      </c>
    </row>
    <row r="6" customFormat="false" ht="18.75" hidden="false" customHeight="false" outlineLevel="0" collapsed="false">
      <c r="A6" s="77" t="n">
        <v>4</v>
      </c>
      <c r="B6" s="78" t="s">
        <v>894</v>
      </c>
      <c r="C6" s="78" t="s">
        <v>728</v>
      </c>
      <c r="D6" s="78"/>
      <c r="E6" s="78"/>
      <c r="F6" s="78" t="n">
        <v>12.5</v>
      </c>
      <c r="G6" s="78" t="n">
        <v>13</v>
      </c>
      <c r="H6" s="78" t="n">
        <v>8.5</v>
      </c>
      <c r="I6" s="78" t="n">
        <v>15.5</v>
      </c>
      <c r="J6" s="78" t="n">
        <v>12</v>
      </c>
      <c r="K6" s="78" t="n">
        <v>11</v>
      </c>
      <c r="L6" s="78" t="n">
        <v>13</v>
      </c>
      <c r="M6" s="78" t="n">
        <v>11.5</v>
      </c>
      <c r="N6" s="78" t="n">
        <v>12.5</v>
      </c>
      <c r="O6" s="78" t="n">
        <v>8</v>
      </c>
      <c r="P6" s="78" t="n">
        <v>11</v>
      </c>
      <c r="Q6" s="78" t="n">
        <v>11</v>
      </c>
      <c r="R6" s="78" t="n">
        <v>12</v>
      </c>
      <c r="S6" s="78" t="n">
        <v>9</v>
      </c>
      <c r="T6" s="78" t="n">
        <v>11</v>
      </c>
      <c r="U6" s="78" t="n">
        <v>10.5</v>
      </c>
      <c r="V6" s="78" t="n">
        <v>11</v>
      </c>
      <c r="W6" s="78" t="n">
        <v>10</v>
      </c>
      <c r="X6" s="78" t="n">
        <v>9.5</v>
      </c>
      <c r="Y6" s="78" t="n">
        <v>8</v>
      </c>
      <c r="Z6" s="78" t="n">
        <v>8</v>
      </c>
      <c r="AA6" s="78" t="n">
        <v>9</v>
      </c>
      <c r="AB6" s="78" t="n">
        <v>10</v>
      </c>
      <c r="AC6" s="78" t="n">
        <v>11.5</v>
      </c>
      <c r="AD6" s="78" t="n">
        <v>12.5</v>
      </c>
      <c r="AE6" s="78" t="n">
        <v>11.5</v>
      </c>
      <c r="AF6" s="78" t="n">
        <v>11</v>
      </c>
      <c r="AG6" s="78" t="n">
        <v>11</v>
      </c>
      <c r="AH6" s="78" t="n">
        <v>11.5</v>
      </c>
      <c r="AI6" s="78" t="n">
        <v>6</v>
      </c>
      <c r="AJ6" s="78" t="n">
        <v>11.5</v>
      </c>
      <c r="AK6" s="79" t="n">
        <f aca="false">SUM(F6:AJ6)</f>
        <v>334</v>
      </c>
      <c r="AL6" s="78" t="n">
        <v>32</v>
      </c>
      <c r="AM6" s="80" t="n">
        <f aca="false">PRODUCT(AK6:AL6)</f>
        <v>10688</v>
      </c>
      <c r="AN6" s="81" t="n">
        <v>0</v>
      </c>
      <c r="AO6" s="82"/>
      <c r="AP6" s="78"/>
      <c r="AQ6" s="83"/>
      <c r="AR6" s="84"/>
      <c r="AS6" s="85"/>
      <c r="AT6" s="91"/>
      <c r="AU6" s="87" t="n">
        <f aca="false">AN6+AO6+AR6+AS6+AT6</f>
        <v>0</v>
      </c>
      <c r="AV6" s="87"/>
      <c r="AW6" s="87" t="n">
        <f aca="false">AP6+AR6+AS6+AT6+AV6+AZ6</f>
        <v>334</v>
      </c>
      <c r="AX6" s="87" t="n">
        <f aca="false">AU6-AW6+AV6+AZ6</f>
        <v>0</v>
      </c>
      <c r="AY6" s="87" t="n">
        <v>1730</v>
      </c>
      <c r="AZ6" s="87" t="n">
        <f aca="false">AK6</f>
        <v>334</v>
      </c>
      <c r="BA6" s="87" t="n">
        <f aca="false">AY6+AZ6</f>
        <v>2064</v>
      </c>
      <c r="BB6" s="87" t="n">
        <f aca="false">AM6-AW6</f>
        <v>10354</v>
      </c>
      <c r="BC6" s="78" t="s">
        <v>62</v>
      </c>
      <c r="BD6" s="78" t="s">
        <v>895</v>
      </c>
    </row>
    <row r="7" customFormat="false" ht="18.75" hidden="false" customHeight="false" outlineLevel="0" collapsed="false">
      <c r="A7" s="77" t="n">
        <v>5</v>
      </c>
      <c r="B7" s="78" t="s">
        <v>124</v>
      </c>
      <c r="C7" s="78" t="s">
        <v>88</v>
      </c>
      <c r="D7" s="78"/>
      <c r="E7" s="78"/>
      <c r="F7" s="78" t="n">
        <v>7</v>
      </c>
      <c r="G7" s="78" t="n">
        <v>7</v>
      </c>
      <c r="H7" s="78" t="n">
        <v>7</v>
      </c>
      <c r="I7" s="78" t="n">
        <v>7</v>
      </c>
      <c r="J7" s="78" t="n">
        <v>5</v>
      </c>
      <c r="K7" s="78" t="n">
        <v>6.5</v>
      </c>
      <c r="L7" s="78" t="n">
        <v>7</v>
      </c>
      <c r="M7" s="78" t="n">
        <v>7</v>
      </c>
      <c r="N7" s="78" t="n">
        <v>2</v>
      </c>
      <c r="O7" s="78" t="n">
        <v>6</v>
      </c>
      <c r="P7" s="78" t="n">
        <v>8</v>
      </c>
      <c r="Q7" s="78" t="n">
        <v>6</v>
      </c>
      <c r="R7" s="78" t="n">
        <v>8</v>
      </c>
      <c r="S7" s="78" t="n">
        <v>7.5</v>
      </c>
      <c r="T7" s="78" t="n">
        <v>8.5</v>
      </c>
      <c r="U7" s="78" t="n">
        <v>8.5</v>
      </c>
      <c r="V7" s="78" t="n">
        <v>7.5</v>
      </c>
      <c r="W7" s="78" t="n">
        <v>7.5</v>
      </c>
      <c r="X7" s="78" t="n">
        <v>8.5</v>
      </c>
      <c r="Y7" s="78" t="n">
        <v>9.5</v>
      </c>
      <c r="Z7" s="78" t="n">
        <v>7.5</v>
      </c>
      <c r="AA7" s="78" t="n">
        <v>6</v>
      </c>
      <c r="AB7" s="78" t="n">
        <v>7.5</v>
      </c>
      <c r="AC7" s="78" t="n">
        <v>6.5</v>
      </c>
      <c r="AD7" s="78" t="n">
        <v>8</v>
      </c>
      <c r="AE7" s="78" t="n">
        <v>6</v>
      </c>
      <c r="AF7" s="78" t="n">
        <v>7.5</v>
      </c>
      <c r="AG7" s="78" t="n">
        <v>8.5</v>
      </c>
      <c r="AH7" s="78" t="n">
        <v>8</v>
      </c>
      <c r="AI7" s="78" t="n">
        <v>6</v>
      </c>
      <c r="AJ7" s="78" t="n">
        <v>8.5</v>
      </c>
      <c r="AK7" s="79" t="n">
        <f aca="false">SUM(F7:AJ7)</f>
        <v>221</v>
      </c>
      <c r="AL7" s="78" t="n">
        <v>32</v>
      </c>
      <c r="AM7" s="80" t="n">
        <f aca="false">PRODUCT(AK7:AL7)</f>
        <v>7072</v>
      </c>
      <c r="AN7" s="81" t="n">
        <v>0</v>
      </c>
      <c r="AO7" s="82"/>
      <c r="AP7" s="78"/>
      <c r="AQ7" s="83"/>
      <c r="AR7" s="84"/>
      <c r="AS7" s="85"/>
      <c r="AT7" s="86"/>
      <c r="AU7" s="87" t="n">
        <f aca="false">AN7+AO7+AR7+AS7+AT7</f>
        <v>0</v>
      </c>
      <c r="AV7" s="87"/>
      <c r="AW7" s="87" t="n">
        <f aca="false">AP7+AR7+AS7+AT7+AV7+AZ7</f>
        <v>221</v>
      </c>
      <c r="AX7" s="87" t="n">
        <f aca="false">AU7-AW7+AV7+AZ7</f>
        <v>0</v>
      </c>
      <c r="AY7" s="87" t="n">
        <v>423.5</v>
      </c>
      <c r="AZ7" s="87" t="n">
        <f aca="false">AK7</f>
        <v>221</v>
      </c>
      <c r="BA7" s="87" t="n">
        <f aca="false">AY7+AZ7</f>
        <v>644.5</v>
      </c>
      <c r="BB7" s="87" t="n">
        <f aca="false">AM7-AW7</f>
        <v>6851</v>
      </c>
      <c r="BC7" s="78" t="s">
        <v>62</v>
      </c>
      <c r="BD7" s="88" t="s">
        <v>125</v>
      </c>
    </row>
    <row r="8" customFormat="false" ht="18.75" hidden="false" customHeight="false" outlineLevel="0" collapsed="false">
      <c r="A8" s="77" t="n">
        <v>6</v>
      </c>
      <c r="B8" s="89" t="s">
        <v>492</v>
      </c>
      <c r="C8" s="78" t="s">
        <v>475</v>
      </c>
      <c r="D8" s="78" t="n">
        <v>11057264</v>
      </c>
      <c r="E8" s="78" t="s">
        <v>493</v>
      </c>
      <c r="F8" s="78" t="n">
        <v>5.5</v>
      </c>
      <c r="G8" s="78" t="n">
        <v>5</v>
      </c>
      <c r="H8" s="78" t="n">
        <v>6</v>
      </c>
      <c r="I8" s="78" t="n">
        <v>7</v>
      </c>
      <c r="J8" s="78" t="n">
        <v>7</v>
      </c>
      <c r="K8" s="78" t="n">
        <v>5.5</v>
      </c>
      <c r="L8" s="78" t="n">
        <v>7</v>
      </c>
      <c r="M8" s="78" t="n">
        <v>6</v>
      </c>
      <c r="N8" s="78" t="n">
        <v>7</v>
      </c>
      <c r="O8" s="78" t="n">
        <v>7</v>
      </c>
      <c r="P8" s="78" t="n">
        <v>8</v>
      </c>
      <c r="Q8" s="78" t="n">
        <v>8</v>
      </c>
      <c r="R8" s="78" t="n">
        <v>8</v>
      </c>
      <c r="S8" s="78" t="n">
        <v>7</v>
      </c>
      <c r="T8" s="78" t="n">
        <v>7</v>
      </c>
      <c r="U8" s="78" t="n">
        <v>7</v>
      </c>
      <c r="V8" s="78" t="n">
        <v>6</v>
      </c>
      <c r="W8" s="78" t="n">
        <v>6</v>
      </c>
      <c r="X8" s="78" t="n">
        <v>7</v>
      </c>
      <c r="Y8" s="78" t="n">
        <v>7</v>
      </c>
      <c r="Z8" s="78" t="n">
        <v>8</v>
      </c>
      <c r="AA8" s="78" t="n">
        <v>6</v>
      </c>
      <c r="AB8" s="78" t="n">
        <v>6</v>
      </c>
      <c r="AC8" s="78" t="n">
        <v>4.5</v>
      </c>
      <c r="AD8" s="78" t="n">
        <v>5</v>
      </c>
      <c r="AE8" s="78" t="n">
        <v>6</v>
      </c>
      <c r="AF8" s="78" t="n">
        <v>6.5</v>
      </c>
      <c r="AG8" s="78" t="n">
        <v>8</v>
      </c>
      <c r="AH8" s="78" t="n">
        <v>15</v>
      </c>
      <c r="AI8" s="78" t="n">
        <v>6</v>
      </c>
      <c r="AJ8" s="78" t="n">
        <v>15</v>
      </c>
      <c r="AK8" s="79" t="n">
        <f aca="false">SUM(F8:AJ8)</f>
        <v>220</v>
      </c>
      <c r="AL8" s="78" t="n">
        <v>32</v>
      </c>
      <c r="AM8" s="80" t="n">
        <f aca="false">PRODUCT(AK8:AL8)</f>
        <v>7040</v>
      </c>
      <c r="AN8" s="81" t="n">
        <v>0</v>
      </c>
      <c r="AO8" s="82"/>
      <c r="AP8" s="78"/>
      <c r="AQ8" s="83"/>
      <c r="AR8" s="84"/>
      <c r="AS8" s="85"/>
      <c r="AT8" s="86"/>
      <c r="AU8" s="87" t="n">
        <f aca="false">AN8+AO8+AR8+AS8+AT8</f>
        <v>0</v>
      </c>
      <c r="AV8" s="87"/>
      <c r="AW8" s="87" t="n">
        <f aca="false">AP8+AR8+AS8+AT8+AV8+AZ8</f>
        <v>220</v>
      </c>
      <c r="AX8" s="87" t="n">
        <f aca="false">AU8-AW8+AV8+AZ8</f>
        <v>0</v>
      </c>
      <c r="AY8" s="87" t="n">
        <v>440</v>
      </c>
      <c r="AZ8" s="87" t="n">
        <f aca="false">AK8</f>
        <v>220</v>
      </c>
      <c r="BA8" s="87" t="n">
        <f aca="false">AY8+AZ8</f>
        <v>660</v>
      </c>
      <c r="BB8" s="87" t="n">
        <f aca="false">AM8-AW8</f>
        <v>6820</v>
      </c>
      <c r="BC8" s="88" t="s">
        <v>62</v>
      </c>
      <c r="BD8" s="88" t="s">
        <v>494</v>
      </c>
    </row>
    <row r="9" customFormat="false" ht="18.75" hidden="false" customHeight="false" outlineLevel="0" collapsed="false">
      <c r="A9" s="77" t="n">
        <v>7</v>
      </c>
      <c r="B9" s="89" t="s">
        <v>762</v>
      </c>
      <c r="C9" s="78" t="s">
        <v>728</v>
      </c>
      <c r="D9" s="78"/>
      <c r="E9" s="78"/>
      <c r="F9" s="78" t="n">
        <v>12.5</v>
      </c>
      <c r="G9" s="78" t="n">
        <v>14.5</v>
      </c>
      <c r="H9" s="78" t="n">
        <v>13.5</v>
      </c>
      <c r="I9" s="78" t="n">
        <v>12</v>
      </c>
      <c r="J9" s="78" t="n">
        <v>12.5</v>
      </c>
      <c r="K9" s="78" t="n">
        <v>10</v>
      </c>
      <c r="L9" s="78" t="n">
        <v>7</v>
      </c>
      <c r="M9" s="78" t="n">
        <v>11</v>
      </c>
      <c r="N9" s="78" t="n">
        <v>9</v>
      </c>
      <c r="O9" s="78" t="n">
        <v>9</v>
      </c>
      <c r="P9" s="78" t="n">
        <v>13</v>
      </c>
      <c r="Q9" s="78" t="n">
        <v>6.5</v>
      </c>
      <c r="R9" s="78" t="n">
        <v>11.5</v>
      </c>
      <c r="S9" s="78" t="n">
        <v>11</v>
      </c>
      <c r="T9" s="78" t="n">
        <v>10.5</v>
      </c>
      <c r="U9" s="78" t="n">
        <v>12</v>
      </c>
      <c r="V9" s="78" t="n">
        <v>11</v>
      </c>
      <c r="W9" s="78" t="n">
        <v>11.5</v>
      </c>
      <c r="X9" s="78" t="n">
        <v>10</v>
      </c>
      <c r="Y9" s="78" t="n">
        <v>5</v>
      </c>
      <c r="Z9" s="78" t="n">
        <v>12</v>
      </c>
      <c r="AA9" s="78" t="n">
        <v>12.5</v>
      </c>
      <c r="AB9" s="78" t="n">
        <v>11</v>
      </c>
      <c r="AC9" s="78" t="n">
        <v>11</v>
      </c>
      <c r="AD9" s="78" t="n">
        <v>11.5</v>
      </c>
      <c r="AE9" s="78" t="n">
        <v>7</v>
      </c>
      <c r="AF9" s="78" t="n">
        <v>9.5</v>
      </c>
      <c r="AG9" s="78" t="n">
        <v>8</v>
      </c>
      <c r="AH9" s="78" t="n">
        <v>10.5</v>
      </c>
      <c r="AI9" s="78" t="n">
        <v>10</v>
      </c>
      <c r="AJ9" s="78" t="n">
        <v>10</v>
      </c>
      <c r="AK9" s="79" t="n">
        <f aca="false">SUM(F9:AJ9)</f>
        <v>326</v>
      </c>
      <c r="AL9" s="78" t="n">
        <v>32</v>
      </c>
      <c r="AM9" s="80" t="n">
        <f aca="false">PRODUCT(AK9:AL9)</f>
        <v>10432</v>
      </c>
      <c r="AN9" s="81" t="n">
        <v>0</v>
      </c>
      <c r="AO9" s="82"/>
      <c r="AP9" s="78"/>
      <c r="AQ9" s="83"/>
      <c r="AR9" s="84"/>
      <c r="AS9" s="85"/>
      <c r="AT9" s="86" t="n">
        <v>3650</v>
      </c>
      <c r="AU9" s="87" t="n">
        <f aca="false">AN9+AO9+AR9+AS9+AT9</f>
        <v>3650</v>
      </c>
      <c r="AV9" s="87" t="n">
        <v>500</v>
      </c>
      <c r="AW9" s="87" t="n">
        <f aca="false">AP9+AR9+AS9+AT9+AV9+AZ9</f>
        <v>4476</v>
      </c>
      <c r="AX9" s="87" t="n">
        <f aca="false">AU9-AW9+AV9+AZ9</f>
        <v>0</v>
      </c>
      <c r="AY9" s="87" t="n">
        <v>1674</v>
      </c>
      <c r="AZ9" s="87" t="n">
        <f aca="false">AK9</f>
        <v>326</v>
      </c>
      <c r="BA9" s="87" t="n">
        <f aca="false">AY9+AZ9</f>
        <v>2000</v>
      </c>
      <c r="BB9" s="87" t="n">
        <f aca="false">AM9-AW9</f>
        <v>5956</v>
      </c>
      <c r="BC9" s="88" t="s">
        <v>62</v>
      </c>
      <c r="BD9" s="88" t="s">
        <v>763</v>
      </c>
    </row>
    <row r="10" customFormat="false" ht="18.75" hidden="false" customHeight="false" outlineLevel="0" collapsed="false">
      <c r="A10" s="77" t="n">
        <v>8</v>
      </c>
      <c r="B10" s="78" t="s">
        <v>1012</v>
      </c>
      <c r="C10" s="78" t="s">
        <v>1000</v>
      </c>
      <c r="D10" s="78"/>
      <c r="E10" s="78"/>
      <c r="F10" s="78" t="n">
        <v>6</v>
      </c>
      <c r="G10" s="78" t="n">
        <v>6.5</v>
      </c>
      <c r="H10" s="78" t="n">
        <v>5</v>
      </c>
      <c r="I10" s="78"/>
      <c r="J10" s="78" t="n">
        <v>5.5</v>
      </c>
      <c r="K10" s="78" t="n">
        <v>6</v>
      </c>
      <c r="L10" s="78" t="n">
        <v>6</v>
      </c>
      <c r="M10" s="78" t="n">
        <v>6</v>
      </c>
      <c r="N10" s="78" t="n">
        <v>6.5</v>
      </c>
      <c r="O10" s="78" t="n">
        <v>5.5</v>
      </c>
      <c r="P10" s="78" t="n">
        <v>6</v>
      </c>
      <c r="Q10" s="78" t="n">
        <v>6</v>
      </c>
      <c r="R10" s="78" t="n">
        <v>6.5</v>
      </c>
      <c r="S10" s="78" t="n">
        <v>6</v>
      </c>
      <c r="T10" s="78" t="n">
        <v>6</v>
      </c>
      <c r="U10" s="78" t="n">
        <v>5</v>
      </c>
      <c r="V10" s="78" t="n">
        <v>5.5</v>
      </c>
      <c r="W10" s="78" t="n">
        <v>5</v>
      </c>
      <c r="X10" s="78" t="n">
        <v>6</v>
      </c>
      <c r="Y10" s="78" t="n">
        <v>6.5</v>
      </c>
      <c r="Z10" s="78" t="n">
        <v>6</v>
      </c>
      <c r="AA10" s="78" t="n">
        <v>6.5</v>
      </c>
      <c r="AB10" s="78" t="n">
        <v>5</v>
      </c>
      <c r="AC10" s="78" t="n">
        <v>5</v>
      </c>
      <c r="AD10" s="78" t="n">
        <v>6.5</v>
      </c>
      <c r="AE10" s="78" t="n">
        <v>6.5</v>
      </c>
      <c r="AF10" s="78"/>
      <c r="AG10" s="78" t="n">
        <v>6</v>
      </c>
      <c r="AH10" s="78" t="n">
        <v>6</v>
      </c>
      <c r="AI10" s="78" t="n">
        <v>6.5</v>
      </c>
      <c r="AJ10" s="78" t="n">
        <v>6.5</v>
      </c>
      <c r="AK10" s="79" t="n">
        <f aca="false">SUM(F10:AJ10)</f>
        <v>172</v>
      </c>
      <c r="AL10" s="78" t="n">
        <v>32</v>
      </c>
      <c r="AM10" s="80" t="n">
        <f aca="false">PRODUCT(AK10:AL10)</f>
        <v>5504</v>
      </c>
      <c r="AN10" s="81" t="n">
        <v>0</v>
      </c>
      <c r="AO10" s="82"/>
      <c r="AP10" s="78"/>
      <c r="AQ10" s="83"/>
      <c r="AR10" s="84"/>
      <c r="AS10" s="85"/>
      <c r="AT10" s="91"/>
      <c r="AU10" s="87" t="n">
        <f aca="false">AN10+AO10+AR10+AS10+AT10</f>
        <v>0</v>
      </c>
      <c r="AV10" s="87"/>
      <c r="AW10" s="87" t="n">
        <f aca="false">AP10+AR10+AS10+AT10+AV10+AZ10</f>
        <v>172</v>
      </c>
      <c r="AX10" s="87" t="n">
        <f aca="false">AU10-AW10+AV10+AZ10</f>
        <v>0</v>
      </c>
      <c r="AY10" s="87" t="n">
        <v>762</v>
      </c>
      <c r="AZ10" s="87" t="n">
        <f aca="false">AK10</f>
        <v>172</v>
      </c>
      <c r="BA10" s="87" t="n">
        <f aca="false">AY10+AZ10</f>
        <v>934</v>
      </c>
      <c r="BB10" s="87" t="n">
        <f aca="false">AM10-AW10</f>
        <v>5332</v>
      </c>
      <c r="BC10" s="78" t="s">
        <v>62</v>
      </c>
      <c r="BD10" s="78" t="s">
        <v>1013</v>
      </c>
    </row>
    <row r="11" customFormat="false" ht="18.75" hidden="false" customHeight="false" outlineLevel="0" collapsed="false">
      <c r="A11" s="77" t="n">
        <v>9</v>
      </c>
      <c r="B11" s="78" t="s">
        <v>1132</v>
      </c>
      <c r="C11" s="78" t="s">
        <v>1130</v>
      </c>
      <c r="D11" s="78"/>
      <c r="E11" s="78"/>
      <c r="F11" s="78" t="n">
        <v>13</v>
      </c>
      <c r="G11" s="78" t="n">
        <v>11.5</v>
      </c>
      <c r="H11" s="78" t="n">
        <v>7.5</v>
      </c>
      <c r="I11" s="78" t="n">
        <v>10</v>
      </c>
      <c r="J11" s="78" t="n">
        <v>10</v>
      </c>
      <c r="K11" s="78"/>
      <c r="L11" s="78" t="n">
        <v>7</v>
      </c>
      <c r="M11" s="78" t="n">
        <v>7</v>
      </c>
      <c r="N11" s="78" t="n">
        <v>8.5</v>
      </c>
      <c r="O11" s="78" t="n">
        <v>10</v>
      </c>
      <c r="P11" s="78" t="n">
        <v>10</v>
      </c>
      <c r="Q11" s="78" t="n">
        <v>8</v>
      </c>
      <c r="R11" s="78" t="n">
        <v>9</v>
      </c>
      <c r="S11" s="78" t="n">
        <v>11.5</v>
      </c>
      <c r="T11" s="78" t="n">
        <v>12</v>
      </c>
      <c r="U11" s="78" t="n">
        <v>12.5</v>
      </c>
      <c r="V11" s="78" t="n">
        <v>14</v>
      </c>
      <c r="W11" s="92" t="n">
        <v>12</v>
      </c>
      <c r="X11" s="78" t="n">
        <v>12</v>
      </c>
      <c r="Y11" s="78" t="n">
        <v>12</v>
      </c>
      <c r="Z11" s="78" t="n">
        <v>14</v>
      </c>
      <c r="AA11" s="78" t="n">
        <v>13</v>
      </c>
      <c r="AB11" s="78" t="n">
        <v>15</v>
      </c>
      <c r="AC11" s="78" t="n">
        <v>13</v>
      </c>
      <c r="AD11" s="78" t="n">
        <v>2.5</v>
      </c>
      <c r="AE11" s="78" t="n">
        <v>13</v>
      </c>
      <c r="AF11" s="78" t="n">
        <v>8.5</v>
      </c>
      <c r="AG11" s="78" t="n">
        <v>8</v>
      </c>
      <c r="AH11" s="78" t="n">
        <v>6.5</v>
      </c>
      <c r="AI11" s="78" t="n">
        <v>7.5</v>
      </c>
      <c r="AJ11" s="78" t="n">
        <v>6</v>
      </c>
      <c r="AK11" s="79" t="n">
        <f aca="false">SUM(F11:AJ11)</f>
        <v>304.5</v>
      </c>
      <c r="AL11" s="78" t="n">
        <v>32</v>
      </c>
      <c r="AM11" s="80" t="n">
        <f aca="false">PRODUCT(AK11:AL11)</f>
        <v>9744</v>
      </c>
      <c r="AN11" s="81" t="n">
        <v>0</v>
      </c>
      <c r="AO11" s="82"/>
      <c r="AP11" s="78"/>
      <c r="AQ11" s="83"/>
      <c r="AR11" s="84"/>
      <c r="AS11" s="85"/>
      <c r="AT11" s="91" t="n">
        <v>4600</v>
      </c>
      <c r="AU11" s="87" t="n">
        <f aca="false">AN11+AO11+AR11+AS11+AT11</f>
        <v>4600</v>
      </c>
      <c r="AV11" s="87"/>
      <c r="AW11" s="87" t="n">
        <f aca="false">AP11+AR11+AS11+AT11+AV11+AZ11</f>
        <v>4904.5</v>
      </c>
      <c r="AX11" s="87" t="n">
        <f aca="false">AU11-AW11+AV11+AZ11</f>
        <v>0</v>
      </c>
      <c r="AY11" s="87" t="n">
        <v>1792</v>
      </c>
      <c r="AZ11" s="87" t="n">
        <f aca="false">AK11</f>
        <v>304.5</v>
      </c>
      <c r="BA11" s="87" t="n">
        <f aca="false">AY11+AZ11</f>
        <v>2096.5</v>
      </c>
      <c r="BB11" s="87" t="n">
        <f aca="false">AM11-AW11</f>
        <v>4839.5</v>
      </c>
      <c r="BC11" s="78" t="s">
        <v>62</v>
      </c>
      <c r="BD11" s="78" t="s">
        <v>1133</v>
      </c>
    </row>
    <row r="12" customFormat="false" ht="18.75" hidden="false" customHeight="false" outlineLevel="0" collapsed="false">
      <c r="A12" s="77" t="n">
        <v>10</v>
      </c>
      <c r="B12" s="78" t="s">
        <v>1148</v>
      </c>
      <c r="C12" s="78" t="s">
        <v>1130</v>
      </c>
      <c r="D12" s="78"/>
      <c r="E12" s="78"/>
      <c r="F12" s="78" t="n">
        <v>14.5</v>
      </c>
      <c r="G12" s="78" t="n">
        <v>14.5</v>
      </c>
      <c r="H12" s="78" t="n">
        <v>12</v>
      </c>
      <c r="I12" s="78" t="n">
        <v>13</v>
      </c>
      <c r="J12" s="78" t="n">
        <v>13.5</v>
      </c>
      <c r="K12" s="78" t="n">
        <v>14</v>
      </c>
      <c r="L12" s="78" t="n">
        <v>13.5</v>
      </c>
      <c r="M12" s="78" t="n">
        <v>14</v>
      </c>
      <c r="N12" s="78" t="n">
        <v>15</v>
      </c>
      <c r="O12" s="78" t="n">
        <v>14.5</v>
      </c>
      <c r="P12" s="78" t="n">
        <v>14</v>
      </c>
      <c r="Q12" s="78" t="n">
        <v>13</v>
      </c>
      <c r="R12" s="78" t="n">
        <v>18</v>
      </c>
      <c r="S12" s="78" t="n">
        <v>23.5</v>
      </c>
      <c r="T12" s="78" t="n">
        <v>28.5</v>
      </c>
      <c r="U12" s="78" t="n">
        <v>28</v>
      </c>
      <c r="V12" s="78" t="n">
        <v>25.5</v>
      </c>
      <c r="W12" s="78" t="n">
        <v>29</v>
      </c>
      <c r="X12" s="78" t="n">
        <v>32</v>
      </c>
      <c r="Y12" s="78" t="n">
        <v>30</v>
      </c>
      <c r="Z12" s="78" t="n">
        <v>26</v>
      </c>
      <c r="AA12" s="78" t="n">
        <v>21</v>
      </c>
      <c r="AB12" s="78" t="n">
        <v>25</v>
      </c>
      <c r="AC12" s="78" t="n">
        <v>23.5</v>
      </c>
      <c r="AD12" s="78" t="n">
        <v>24.5</v>
      </c>
      <c r="AE12" s="78" t="n">
        <v>25</v>
      </c>
      <c r="AF12" s="78" t="n">
        <v>27</v>
      </c>
      <c r="AG12" s="78" t="n">
        <v>27</v>
      </c>
      <c r="AH12" s="78" t="n">
        <v>27</v>
      </c>
      <c r="AI12" s="78" t="n">
        <v>23.5</v>
      </c>
      <c r="AJ12" s="78" t="n">
        <v>25</v>
      </c>
      <c r="AK12" s="79" t="n">
        <f aca="false">SUM(F12:AJ12)</f>
        <v>654.5</v>
      </c>
      <c r="AL12" s="78" t="n">
        <v>32</v>
      </c>
      <c r="AM12" s="80" t="n">
        <f aca="false">PRODUCT(AK12:AL12)</f>
        <v>20944</v>
      </c>
      <c r="AN12" s="81" t="n">
        <v>0</v>
      </c>
      <c r="AO12" s="93" t="n">
        <v>130000</v>
      </c>
      <c r="AP12" s="94" t="n">
        <v>12000</v>
      </c>
      <c r="AQ12" s="83"/>
      <c r="AR12" s="84"/>
      <c r="AS12" s="85"/>
      <c r="AT12" s="91" t="n">
        <v>4600</v>
      </c>
      <c r="AU12" s="87" t="n">
        <f aca="false">AN12+AO12+AR12+AS12+AT12</f>
        <v>134600</v>
      </c>
      <c r="AV12" s="78"/>
      <c r="AW12" s="87" t="n">
        <f aca="false">AP12+AR12+AS12+AT12+AV12+AZ12</f>
        <v>17254.5</v>
      </c>
      <c r="AX12" s="87" t="n">
        <f aca="false">AU12-AW12+AV12+AZ12</f>
        <v>118000</v>
      </c>
      <c r="AY12" s="78" t="n">
        <v>983.5</v>
      </c>
      <c r="AZ12" s="87" t="n">
        <f aca="false">AK12</f>
        <v>654.5</v>
      </c>
      <c r="BA12" s="87" t="n">
        <f aca="false">AY12+AZ12</f>
        <v>1638</v>
      </c>
      <c r="BB12" s="87" t="n">
        <f aca="false">AM12-AW12</f>
        <v>3689.5</v>
      </c>
      <c r="BC12" s="78" t="s">
        <v>1149</v>
      </c>
      <c r="BD12" s="78" t="s">
        <v>1150</v>
      </c>
    </row>
    <row r="13" customFormat="false" ht="18.75" hidden="false" customHeight="false" outlineLevel="0" collapsed="false">
      <c r="A13" s="77" t="n">
        <v>11</v>
      </c>
      <c r="B13" s="78" t="s">
        <v>1068</v>
      </c>
      <c r="C13" s="78" t="s">
        <v>1033</v>
      </c>
      <c r="D13" s="78"/>
      <c r="E13" s="78"/>
      <c r="F13" s="78" t="n">
        <v>6</v>
      </c>
      <c r="G13" s="78" t="n">
        <v>5</v>
      </c>
      <c r="H13" s="78" t="n">
        <v>5</v>
      </c>
      <c r="I13" s="78" t="n">
        <v>5</v>
      </c>
      <c r="J13" s="78" t="n">
        <v>3</v>
      </c>
      <c r="K13" s="78" t="n">
        <v>1.5</v>
      </c>
      <c r="L13" s="78" t="n">
        <v>5</v>
      </c>
      <c r="M13" s="78" t="n">
        <v>1.5</v>
      </c>
      <c r="N13" s="78" t="n">
        <v>2</v>
      </c>
      <c r="O13" s="78"/>
      <c r="P13" s="78" t="n">
        <v>4</v>
      </c>
      <c r="Q13" s="78" t="n">
        <v>5</v>
      </c>
      <c r="R13" s="78"/>
      <c r="S13" s="78" t="n">
        <v>5</v>
      </c>
      <c r="T13" s="78" t="n">
        <v>4</v>
      </c>
      <c r="U13" s="78" t="n">
        <v>4</v>
      </c>
      <c r="V13" s="78" t="n">
        <v>2</v>
      </c>
      <c r="W13" s="78" t="n">
        <v>5</v>
      </c>
      <c r="X13" s="78" t="n">
        <v>3</v>
      </c>
      <c r="Y13" s="78" t="n">
        <v>5</v>
      </c>
      <c r="Z13" s="78" t="n">
        <v>4.5</v>
      </c>
      <c r="AA13" s="78" t="n">
        <v>5.5</v>
      </c>
      <c r="AB13" s="78" t="n">
        <v>5.5</v>
      </c>
      <c r="AC13" s="78" t="n">
        <v>5</v>
      </c>
      <c r="AD13" s="78" t="n">
        <v>6</v>
      </c>
      <c r="AE13" s="78" t="n">
        <v>6.5</v>
      </c>
      <c r="AF13" s="78" t="n">
        <v>2</v>
      </c>
      <c r="AG13" s="78" t="n">
        <v>5.5</v>
      </c>
      <c r="AH13" s="78"/>
      <c r="AI13" s="78"/>
      <c r="AJ13" s="78" t="n">
        <v>2</v>
      </c>
      <c r="AK13" s="79" t="n">
        <f aca="false">SUM(F13:AJ13)</f>
        <v>113.5</v>
      </c>
      <c r="AL13" s="78" t="n">
        <v>32</v>
      </c>
      <c r="AM13" s="80" t="n">
        <f aca="false">PRODUCT(AK13:AL13)</f>
        <v>3632</v>
      </c>
      <c r="AN13" s="81" t="n">
        <v>0</v>
      </c>
      <c r="AO13" s="82"/>
      <c r="AP13" s="78"/>
      <c r="AQ13" s="83"/>
      <c r="AR13" s="84"/>
      <c r="AS13" s="85"/>
      <c r="AT13" s="91"/>
      <c r="AU13" s="87" t="n">
        <f aca="false">AN13+AO13+AR13+AS13+AT13</f>
        <v>0</v>
      </c>
      <c r="AV13" s="87"/>
      <c r="AW13" s="87" t="n">
        <f aca="false">AP13+AR13+AS13+AT13+AV13+AZ13</f>
        <v>113.5</v>
      </c>
      <c r="AX13" s="87" t="n">
        <f aca="false">AU13-AW13+AV13+AZ13</f>
        <v>0</v>
      </c>
      <c r="AY13" s="87" t="n">
        <v>597</v>
      </c>
      <c r="AZ13" s="87" t="n">
        <f aca="false">AK13</f>
        <v>113.5</v>
      </c>
      <c r="BA13" s="87" t="n">
        <f aca="false">AY13+AZ13</f>
        <v>710.5</v>
      </c>
      <c r="BB13" s="87" t="n">
        <f aca="false">AM13-AW13</f>
        <v>3518.5</v>
      </c>
      <c r="BC13" s="78" t="s">
        <v>62</v>
      </c>
      <c r="BD13" s="78" t="s">
        <v>1069</v>
      </c>
    </row>
    <row r="14" customFormat="false" ht="18.75" hidden="false" customHeight="false" outlineLevel="0" collapsed="false">
      <c r="A14" s="77" t="n">
        <v>12</v>
      </c>
      <c r="B14" s="89" t="s">
        <v>177</v>
      </c>
      <c r="C14" s="78" t="s">
        <v>169</v>
      </c>
      <c r="D14" s="78"/>
      <c r="E14" s="78"/>
      <c r="F14" s="78" t="n">
        <v>6</v>
      </c>
      <c r="G14" s="78" t="n">
        <v>6</v>
      </c>
      <c r="H14" s="78" t="n">
        <v>6.5</v>
      </c>
      <c r="I14" s="78" t="n">
        <v>6</v>
      </c>
      <c r="J14" s="78" t="n">
        <v>7</v>
      </c>
      <c r="K14" s="78" t="n">
        <v>6.5</v>
      </c>
      <c r="L14" s="78" t="n">
        <v>6</v>
      </c>
      <c r="M14" s="78" t="n">
        <v>7</v>
      </c>
      <c r="N14" s="78" t="n">
        <v>7</v>
      </c>
      <c r="O14" s="78" t="n">
        <v>6.5</v>
      </c>
      <c r="P14" s="78" t="n">
        <v>7</v>
      </c>
      <c r="Q14" s="78" t="n">
        <v>7</v>
      </c>
      <c r="R14" s="78" t="n">
        <v>7.5</v>
      </c>
      <c r="S14" s="78" t="n">
        <v>7</v>
      </c>
      <c r="T14" s="78" t="n">
        <v>6</v>
      </c>
      <c r="U14" s="78" t="n">
        <v>6</v>
      </c>
      <c r="V14" s="78" t="n">
        <v>6</v>
      </c>
      <c r="W14" s="78" t="n">
        <v>6.5</v>
      </c>
      <c r="X14" s="78" t="n">
        <v>6</v>
      </c>
      <c r="Y14" s="78" t="n">
        <v>6.5</v>
      </c>
      <c r="Z14" s="78"/>
      <c r="AA14" s="78" t="n">
        <v>7</v>
      </c>
      <c r="AB14" s="78" t="n">
        <v>6</v>
      </c>
      <c r="AC14" s="78"/>
      <c r="AD14" s="78" t="n">
        <v>6</v>
      </c>
      <c r="AE14" s="78" t="n">
        <v>6</v>
      </c>
      <c r="AF14" s="78" t="n">
        <v>6.5</v>
      </c>
      <c r="AG14" s="78" t="n">
        <v>6</v>
      </c>
      <c r="AH14" s="78" t="n">
        <v>6</v>
      </c>
      <c r="AI14" s="78" t="n">
        <v>6</v>
      </c>
      <c r="AJ14" s="78" t="n">
        <v>7.5</v>
      </c>
      <c r="AK14" s="79" t="n">
        <f aca="false">SUM(F14:AJ14)</f>
        <v>187</v>
      </c>
      <c r="AL14" s="78" t="n">
        <v>32</v>
      </c>
      <c r="AM14" s="80" t="n">
        <f aca="false">PRODUCT(AK14:AL14)</f>
        <v>5984</v>
      </c>
      <c r="AN14" s="81" t="n">
        <v>0</v>
      </c>
      <c r="AO14" s="82"/>
      <c r="AP14" s="78"/>
      <c r="AQ14" s="83"/>
      <c r="AR14" s="84"/>
      <c r="AS14" s="85"/>
      <c r="AT14" s="86" t="n">
        <v>2300</v>
      </c>
      <c r="AU14" s="87" t="n">
        <f aca="false">AN14+AO14+AR14+AS14+AT14</f>
        <v>2300</v>
      </c>
      <c r="AV14" s="87"/>
      <c r="AW14" s="87" t="n">
        <f aca="false">AP14+AR14+AS14+AT14+AV14+AZ14</f>
        <v>2487</v>
      </c>
      <c r="AX14" s="87" t="n">
        <f aca="false">AU14-AW14+AV14+AZ14</f>
        <v>0</v>
      </c>
      <c r="AY14" s="87" t="n">
        <v>382.5</v>
      </c>
      <c r="AZ14" s="87" t="n">
        <f aca="false">AK14</f>
        <v>187</v>
      </c>
      <c r="BA14" s="87" t="n">
        <f aca="false">AY14+AZ14</f>
        <v>569.5</v>
      </c>
      <c r="BB14" s="87" t="n">
        <f aca="false">AM14-AW14</f>
        <v>3497</v>
      </c>
      <c r="BC14" s="78" t="s">
        <v>62</v>
      </c>
      <c r="BD14" s="88" t="s">
        <v>178</v>
      </c>
    </row>
    <row r="15" customFormat="false" ht="18.75" hidden="false" customHeight="false" outlineLevel="0" collapsed="false">
      <c r="A15" s="77" t="n">
        <v>13</v>
      </c>
      <c r="B15" s="89" t="s">
        <v>505</v>
      </c>
      <c r="C15" s="78" t="s">
        <v>475</v>
      </c>
      <c r="D15" s="78"/>
      <c r="E15" s="78"/>
      <c r="F15" s="78" t="n">
        <v>2.5</v>
      </c>
      <c r="G15" s="78" t="n">
        <v>3</v>
      </c>
      <c r="H15" s="78" t="n">
        <v>3</v>
      </c>
      <c r="I15" s="78" t="n">
        <v>4</v>
      </c>
      <c r="J15" s="78" t="n">
        <v>5</v>
      </c>
      <c r="K15" s="78" t="n">
        <v>3</v>
      </c>
      <c r="L15" s="78" t="n">
        <v>2.5</v>
      </c>
      <c r="M15" s="78" t="n">
        <v>2</v>
      </c>
      <c r="N15" s="78" t="n">
        <v>1.5</v>
      </c>
      <c r="O15" s="78" t="n">
        <v>1.5</v>
      </c>
      <c r="P15" s="78" t="n">
        <v>1</v>
      </c>
      <c r="Q15" s="78" t="n">
        <v>2</v>
      </c>
      <c r="R15" s="78" t="n">
        <v>2</v>
      </c>
      <c r="S15" s="78" t="n">
        <v>2</v>
      </c>
      <c r="T15" s="78" t="n">
        <v>2</v>
      </c>
      <c r="U15" s="78" t="n">
        <v>3</v>
      </c>
      <c r="V15" s="78" t="n">
        <v>3</v>
      </c>
      <c r="W15" s="78" t="n">
        <v>3</v>
      </c>
      <c r="X15" s="78" t="n">
        <v>3</v>
      </c>
      <c r="Y15" s="78" t="n">
        <v>3</v>
      </c>
      <c r="Z15" s="78" t="n">
        <v>3</v>
      </c>
      <c r="AA15" s="78" t="n">
        <v>3</v>
      </c>
      <c r="AB15" s="78" t="n">
        <v>3</v>
      </c>
      <c r="AC15" s="78" t="n">
        <v>3</v>
      </c>
      <c r="AD15" s="78" t="n">
        <v>3</v>
      </c>
      <c r="AE15" s="78" t="n">
        <v>2</v>
      </c>
      <c r="AF15" s="78" t="n">
        <v>2</v>
      </c>
      <c r="AG15" s="78" t="n">
        <v>3</v>
      </c>
      <c r="AH15" s="78" t="n">
        <v>3</v>
      </c>
      <c r="AI15" s="78" t="n">
        <v>3</v>
      </c>
      <c r="AJ15" s="78" t="n">
        <v>3</v>
      </c>
      <c r="AK15" s="79" t="n">
        <f aca="false">SUM(F15:AJ15)</f>
        <v>83</v>
      </c>
      <c r="AL15" s="78" t="n">
        <v>32</v>
      </c>
      <c r="AM15" s="80" t="n">
        <f aca="false">PRODUCT(AK15:AL15)</f>
        <v>2656</v>
      </c>
      <c r="AN15" s="81" t="n">
        <v>0</v>
      </c>
      <c r="AO15" s="82"/>
      <c r="AP15" s="78"/>
      <c r="AQ15" s="83"/>
      <c r="AR15" s="84"/>
      <c r="AS15" s="85"/>
      <c r="AT15" s="86"/>
      <c r="AU15" s="87" t="n">
        <f aca="false">AN15+AO15+AR15+AS15+AT15</f>
        <v>0</v>
      </c>
      <c r="AV15" s="87"/>
      <c r="AW15" s="87" t="n">
        <f aca="false">AP15+AR15+AS15+AT15+AV15+AZ15</f>
        <v>83</v>
      </c>
      <c r="AX15" s="87" t="n">
        <f aca="false">AU15-AW15+AV15+AZ15</f>
        <v>0</v>
      </c>
      <c r="AY15" s="87" t="n">
        <v>971</v>
      </c>
      <c r="AZ15" s="87" t="n">
        <f aca="false">AK15</f>
        <v>83</v>
      </c>
      <c r="BA15" s="87" t="n">
        <f aca="false">AY15+AZ15</f>
        <v>1054</v>
      </c>
      <c r="BB15" s="87" t="n">
        <f aca="false">AM15-AW15</f>
        <v>2573</v>
      </c>
      <c r="BC15" s="78" t="s">
        <v>62</v>
      </c>
      <c r="BD15" s="78" t="s">
        <v>506</v>
      </c>
    </row>
    <row r="16" customFormat="false" ht="18.75" hidden="false" customHeight="false" outlineLevel="0" collapsed="false">
      <c r="A16" s="77" t="n">
        <v>14</v>
      </c>
      <c r="B16" s="78" t="s">
        <v>1134</v>
      </c>
      <c r="C16" s="78" t="s">
        <v>1130</v>
      </c>
      <c r="D16" s="78"/>
      <c r="E16" s="78"/>
      <c r="F16" s="78" t="n">
        <v>21</v>
      </c>
      <c r="G16" s="78" t="n">
        <v>21.5</v>
      </c>
      <c r="H16" s="78" t="n">
        <v>21</v>
      </c>
      <c r="I16" s="78" t="n">
        <v>20</v>
      </c>
      <c r="J16" s="78" t="n">
        <v>20.5</v>
      </c>
      <c r="K16" s="78" t="n">
        <v>22</v>
      </c>
      <c r="L16" s="78" t="n">
        <v>24</v>
      </c>
      <c r="M16" s="78" t="n">
        <v>24</v>
      </c>
      <c r="N16" s="78" t="n">
        <v>23</v>
      </c>
      <c r="O16" s="78" t="n">
        <v>21</v>
      </c>
      <c r="P16" s="78" t="n">
        <v>19</v>
      </c>
      <c r="Q16" s="78" t="n">
        <v>20</v>
      </c>
      <c r="R16" s="78" t="n">
        <v>20</v>
      </c>
      <c r="S16" s="78" t="n">
        <v>12</v>
      </c>
      <c r="T16" s="78" t="n">
        <v>21</v>
      </c>
      <c r="U16" s="78" t="n">
        <v>21</v>
      </c>
      <c r="V16" s="78" t="n">
        <v>22</v>
      </c>
      <c r="W16" s="78" t="n">
        <v>20</v>
      </c>
      <c r="X16" s="78" t="n">
        <v>20</v>
      </c>
      <c r="Y16" s="78" t="n">
        <v>20.5</v>
      </c>
      <c r="Z16" s="78" t="n">
        <v>20</v>
      </c>
      <c r="AA16" s="78" t="n">
        <v>20.5</v>
      </c>
      <c r="AB16" s="78" t="n">
        <v>20</v>
      </c>
      <c r="AC16" s="78" t="n">
        <v>21</v>
      </c>
      <c r="AD16" s="78" t="n">
        <v>21</v>
      </c>
      <c r="AE16" s="78" t="n">
        <v>20</v>
      </c>
      <c r="AF16" s="78" t="n">
        <v>19.5</v>
      </c>
      <c r="AG16" s="78" t="n">
        <v>20.5</v>
      </c>
      <c r="AH16" s="78" t="n">
        <v>20.5</v>
      </c>
      <c r="AI16" s="78" t="n">
        <v>20.5</v>
      </c>
      <c r="AJ16" s="78" t="n">
        <v>16.5</v>
      </c>
      <c r="AK16" s="79" t="n">
        <f aca="false">SUM(F16:AJ16)</f>
        <v>633.5</v>
      </c>
      <c r="AL16" s="78" t="n">
        <v>32</v>
      </c>
      <c r="AM16" s="80" t="n">
        <f aca="false">PRODUCT(AK16:AL16)</f>
        <v>20272</v>
      </c>
      <c r="AN16" s="81" t="n">
        <v>32495</v>
      </c>
      <c r="AO16" s="93"/>
      <c r="AP16" s="94" t="n">
        <v>10835</v>
      </c>
      <c r="AQ16" s="95"/>
      <c r="AR16" s="84"/>
      <c r="AS16" s="85"/>
      <c r="AT16" s="91" t="n">
        <v>6900</v>
      </c>
      <c r="AU16" s="87" t="n">
        <f aca="false">AN16+AO16+AR16+AS16+AT16</f>
        <v>39395</v>
      </c>
      <c r="AV16" s="87"/>
      <c r="AW16" s="87" t="n">
        <f aca="false">AP16+AR16+AS16+AT16+AV16+AZ16</f>
        <v>18368.5</v>
      </c>
      <c r="AX16" s="87" t="n">
        <f aca="false">AU16-AW16+AV16+AZ16</f>
        <v>21660</v>
      </c>
      <c r="AY16" s="87" t="n">
        <v>2632.5</v>
      </c>
      <c r="AZ16" s="87" t="n">
        <f aca="false">AK16</f>
        <v>633.5</v>
      </c>
      <c r="BA16" s="87" t="n">
        <f aca="false">AY16+AZ16</f>
        <v>3266</v>
      </c>
      <c r="BB16" s="87" t="n">
        <f aca="false">AM16-AW16</f>
        <v>1903.5</v>
      </c>
      <c r="BC16" s="78" t="s">
        <v>1135</v>
      </c>
      <c r="BD16" s="78" t="s">
        <v>1136</v>
      </c>
    </row>
    <row r="17" customFormat="false" ht="18.75" hidden="false" customHeight="false" outlineLevel="0" collapsed="false">
      <c r="A17" s="77" t="n">
        <v>15</v>
      </c>
      <c r="B17" s="89" t="s">
        <v>967</v>
      </c>
      <c r="C17" s="78" t="s">
        <v>954</v>
      </c>
      <c r="D17" s="78"/>
      <c r="E17" s="78"/>
      <c r="F17" s="78" t="n">
        <v>2</v>
      </c>
      <c r="G17" s="78" t="n">
        <v>2</v>
      </c>
      <c r="H17" s="78" t="n">
        <v>2</v>
      </c>
      <c r="I17" s="78" t="n">
        <v>2</v>
      </c>
      <c r="J17" s="78" t="n">
        <v>2</v>
      </c>
      <c r="K17" s="78" t="n">
        <v>2</v>
      </c>
      <c r="L17" s="78" t="n">
        <v>2</v>
      </c>
      <c r="M17" s="78" t="n">
        <v>2</v>
      </c>
      <c r="N17" s="78" t="n">
        <v>2</v>
      </c>
      <c r="O17" s="78" t="n">
        <v>2</v>
      </c>
      <c r="P17" s="78" t="n">
        <v>2</v>
      </c>
      <c r="Q17" s="78" t="n">
        <v>2</v>
      </c>
      <c r="R17" s="78" t="n">
        <v>1.5</v>
      </c>
      <c r="S17" s="78" t="n">
        <v>2</v>
      </c>
      <c r="T17" s="78" t="n">
        <v>2</v>
      </c>
      <c r="U17" s="78" t="n">
        <v>1.5</v>
      </c>
      <c r="V17" s="78" t="n">
        <v>2</v>
      </c>
      <c r="W17" s="78" t="n">
        <v>2</v>
      </c>
      <c r="X17" s="78" t="n">
        <v>2</v>
      </c>
      <c r="Y17" s="78" t="n">
        <v>2</v>
      </c>
      <c r="Z17" s="78" t="n">
        <v>2</v>
      </c>
      <c r="AA17" s="78" t="n">
        <v>2</v>
      </c>
      <c r="AB17" s="78" t="n">
        <v>1.5</v>
      </c>
      <c r="AC17" s="78" t="n">
        <v>1.5</v>
      </c>
      <c r="AD17" s="78" t="n">
        <v>1.5</v>
      </c>
      <c r="AE17" s="78" t="n">
        <v>1.5</v>
      </c>
      <c r="AF17" s="78" t="n">
        <v>1.5</v>
      </c>
      <c r="AG17" s="78" t="n">
        <v>1.5</v>
      </c>
      <c r="AH17" s="78" t="n">
        <v>1.5</v>
      </c>
      <c r="AI17" s="78" t="n">
        <v>1.5</v>
      </c>
      <c r="AJ17" s="78" t="n">
        <v>1.5</v>
      </c>
      <c r="AK17" s="79" t="n">
        <f aca="false">SUM(F17:AJ17)</f>
        <v>56.5</v>
      </c>
      <c r="AL17" s="78" t="n">
        <v>32</v>
      </c>
      <c r="AM17" s="80" t="n">
        <f aca="false">PRODUCT(AK17:AL17)</f>
        <v>1808</v>
      </c>
      <c r="AN17" s="81" t="n">
        <v>0</v>
      </c>
      <c r="AO17" s="82"/>
      <c r="AP17" s="78"/>
      <c r="AQ17" s="83"/>
      <c r="AR17" s="84"/>
      <c r="AS17" s="85"/>
      <c r="AT17" s="86"/>
      <c r="AU17" s="87" t="n">
        <f aca="false">AN17+AO17+AR17+AS17+AT17</f>
        <v>0</v>
      </c>
      <c r="AV17" s="87"/>
      <c r="AW17" s="87" t="n">
        <f aca="false">AP17+AR17+AS17+AT17+AV17+AZ17</f>
        <v>56.5</v>
      </c>
      <c r="AX17" s="87" t="n">
        <f aca="false">AU17-AW17+AV17+AZ17</f>
        <v>0</v>
      </c>
      <c r="AY17" s="87" t="n">
        <v>342.5</v>
      </c>
      <c r="AZ17" s="87" t="n">
        <f aca="false">AK17</f>
        <v>56.5</v>
      </c>
      <c r="BA17" s="87" t="n">
        <f aca="false">AY17+AZ17</f>
        <v>399</v>
      </c>
      <c r="BB17" s="87" t="n">
        <f aca="false">AM17-AW17</f>
        <v>1751.5</v>
      </c>
      <c r="BC17" s="88" t="s">
        <v>62</v>
      </c>
      <c r="BD17" s="88" t="s">
        <v>968</v>
      </c>
    </row>
    <row r="18" customFormat="false" ht="18.75" hidden="false" customHeight="false" outlineLevel="0" collapsed="false">
      <c r="A18" s="77" t="n">
        <v>16</v>
      </c>
      <c r="B18" s="78" t="s">
        <v>303</v>
      </c>
      <c r="C18" s="78" t="s">
        <v>264</v>
      </c>
      <c r="D18" s="78"/>
      <c r="E18" s="78"/>
      <c r="F18" s="78" t="n">
        <v>2</v>
      </c>
      <c r="G18" s="78" t="n">
        <v>2</v>
      </c>
      <c r="H18" s="78" t="n">
        <v>2.5</v>
      </c>
      <c r="I18" s="78" t="n">
        <v>2.5</v>
      </c>
      <c r="J18" s="78" t="n">
        <v>2</v>
      </c>
      <c r="K18" s="78" t="n">
        <v>1</v>
      </c>
      <c r="L18" s="78"/>
      <c r="M18" s="78"/>
      <c r="N18" s="78" t="n">
        <v>2</v>
      </c>
      <c r="O18" s="78" t="n">
        <v>2</v>
      </c>
      <c r="P18" s="78" t="n">
        <v>2.5</v>
      </c>
      <c r="Q18" s="78"/>
      <c r="R18" s="78" t="n">
        <v>2.5</v>
      </c>
      <c r="S18" s="78" t="n">
        <v>2.5</v>
      </c>
      <c r="T18" s="78" t="n">
        <v>2</v>
      </c>
      <c r="U18" s="78" t="n">
        <v>1.5</v>
      </c>
      <c r="V18" s="78" t="n">
        <v>2.5</v>
      </c>
      <c r="W18" s="78" t="n">
        <v>2.5</v>
      </c>
      <c r="X18" s="78" t="n">
        <v>1.5</v>
      </c>
      <c r="Y18" s="78" t="n">
        <v>2</v>
      </c>
      <c r="Z18" s="78" t="n">
        <v>2.5</v>
      </c>
      <c r="AA18" s="78" t="n">
        <v>2.5</v>
      </c>
      <c r="AB18" s="78" t="n">
        <v>2</v>
      </c>
      <c r="AC18" s="78" t="n">
        <v>1.5</v>
      </c>
      <c r="AD18" s="78" t="n">
        <v>2</v>
      </c>
      <c r="AE18" s="78" t="n">
        <v>1.5</v>
      </c>
      <c r="AF18" s="78" t="n">
        <v>1.5</v>
      </c>
      <c r="AG18" s="78"/>
      <c r="AH18" s="78" t="n">
        <v>2</v>
      </c>
      <c r="AI18" s="78" t="n">
        <v>2</v>
      </c>
      <c r="AJ18" s="78" t="n">
        <v>2</v>
      </c>
      <c r="AK18" s="79" t="n">
        <f aca="false">SUM(F18:AJ18)</f>
        <v>55</v>
      </c>
      <c r="AL18" s="78" t="n">
        <v>32</v>
      </c>
      <c r="AM18" s="80" t="n">
        <f aca="false">PRODUCT(AK18:AL18)</f>
        <v>1760</v>
      </c>
      <c r="AN18" s="81" t="n">
        <v>0</v>
      </c>
      <c r="AO18" s="82"/>
      <c r="AP18" s="78"/>
      <c r="AQ18" s="83"/>
      <c r="AR18" s="84"/>
      <c r="AS18" s="85"/>
      <c r="AT18" s="86"/>
      <c r="AU18" s="87" t="n">
        <f aca="false">AN18+AO18+AR18+AS18+AT18</f>
        <v>0</v>
      </c>
      <c r="AV18" s="87"/>
      <c r="AW18" s="87" t="n">
        <f aca="false">AP18+AR18+AS18+AT18+AV18+AZ18</f>
        <v>55</v>
      </c>
      <c r="AX18" s="87" t="n">
        <f aca="false">AU18-AW18+AV18+AZ18</f>
        <v>0</v>
      </c>
      <c r="AY18" s="87" t="n">
        <v>103</v>
      </c>
      <c r="AZ18" s="87" t="n">
        <f aca="false">AK18</f>
        <v>55</v>
      </c>
      <c r="BA18" s="87" t="n">
        <f aca="false">AY18+AZ18</f>
        <v>158</v>
      </c>
      <c r="BB18" s="87" t="n">
        <f aca="false">AM18-AW18</f>
        <v>1705</v>
      </c>
      <c r="BC18" s="78" t="s">
        <v>62</v>
      </c>
      <c r="BD18" s="88" t="s">
        <v>304</v>
      </c>
    </row>
    <row r="19" customFormat="false" ht="18.75" hidden="false" customHeight="false" outlineLevel="0" collapsed="false">
      <c r="A19" s="96"/>
      <c r="B19" s="97" t="s">
        <v>1296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98" t="n">
        <f aca="false">SUM(BB3:BB18)</f>
        <v>99416</v>
      </c>
      <c r="BC19" s="96"/>
      <c r="BD19" s="9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E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RowHeight="18.75" zeroHeight="false" outlineLevelRow="0" outlineLevelCol="0"/>
  <cols>
    <col collapsed="false" customWidth="true" hidden="false" outlineLevel="0" max="1" min="1" style="74" width="9.29"/>
    <col collapsed="false" customWidth="true" hidden="false" outlineLevel="0" max="2" min="2" style="74" width="19.99"/>
    <col collapsed="false" customWidth="true" hidden="true" outlineLevel="0" max="3" min="3" style="74" width="11.14"/>
    <col collapsed="false" customWidth="true" hidden="true" outlineLevel="0" max="53" min="4" style="74" width="9.13"/>
    <col collapsed="false" customWidth="true" hidden="false" outlineLevel="0" max="54" min="54" style="74" width="13.02"/>
    <col collapsed="false" customWidth="true" hidden="false" outlineLevel="0" max="55" min="55" style="74" width="23.57"/>
    <col collapsed="false" customWidth="true" hidden="false" outlineLevel="0" max="56" min="56" style="74" width="21.86"/>
    <col collapsed="false" customWidth="true" hidden="false" outlineLevel="0" max="1025" min="57" style="74" width="9.13"/>
  </cols>
  <sheetData>
    <row r="2" customFormat="false" ht="18.75" hidden="false" customHeight="false" outlineLevel="0" collapsed="false">
      <c r="A2" s="75" t="s">
        <v>1293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</row>
    <row r="3" customFormat="false" ht="18.75" hidden="false" customHeight="false" outlineLevel="0" collapsed="false">
      <c r="A3" s="76" t="s">
        <v>1</v>
      </c>
      <c r="B3" s="76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 t="s">
        <v>1294</v>
      </c>
      <c r="BC3" s="76" t="s">
        <v>26</v>
      </c>
      <c r="BD3" s="76" t="s">
        <v>1295</v>
      </c>
    </row>
    <row r="4" customFormat="false" ht="18.75" hidden="false" customHeight="false" outlineLevel="0" collapsed="false">
      <c r="A4" s="77" t="n">
        <v>1</v>
      </c>
      <c r="B4" s="78" t="s">
        <v>1160</v>
      </c>
      <c r="C4" s="78" t="s">
        <v>1130</v>
      </c>
      <c r="D4" s="78"/>
      <c r="E4" s="78"/>
      <c r="F4" s="78" t="n">
        <v>8</v>
      </c>
      <c r="G4" s="78" t="n">
        <v>8</v>
      </c>
      <c r="H4" s="78" t="n">
        <v>8</v>
      </c>
      <c r="I4" s="78" t="n">
        <v>8</v>
      </c>
      <c r="J4" s="78" t="n">
        <v>8</v>
      </c>
      <c r="K4" s="78" t="n">
        <v>7.5</v>
      </c>
      <c r="L4" s="78"/>
      <c r="M4" s="78" t="n">
        <v>15</v>
      </c>
      <c r="N4" s="78"/>
      <c r="O4" s="78" t="n">
        <v>7</v>
      </c>
      <c r="P4" s="78" t="n">
        <v>7</v>
      </c>
      <c r="Q4" s="78" t="n">
        <v>7</v>
      </c>
      <c r="R4" s="78" t="n">
        <v>7</v>
      </c>
      <c r="S4" s="78" t="n">
        <v>7</v>
      </c>
      <c r="T4" s="78" t="n">
        <v>7</v>
      </c>
      <c r="U4" s="78" t="n">
        <v>6.5</v>
      </c>
      <c r="V4" s="78" t="n">
        <v>6.5</v>
      </c>
      <c r="W4" s="78" t="n">
        <v>5</v>
      </c>
      <c r="X4" s="78" t="n">
        <v>6.5</v>
      </c>
      <c r="Y4" s="78" t="n">
        <v>7.5</v>
      </c>
      <c r="Z4" s="78"/>
      <c r="AA4" s="78"/>
      <c r="AB4" s="78"/>
      <c r="AC4" s="78" t="n">
        <v>6.5</v>
      </c>
      <c r="AD4" s="78" t="n">
        <v>6.5</v>
      </c>
      <c r="AE4" s="78" t="n">
        <v>4</v>
      </c>
      <c r="AF4" s="78"/>
      <c r="AG4" s="78" t="n">
        <v>5</v>
      </c>
      <c r="AH4" s="78" t="n">
        <v>5</v>
      </c>
      <c r="AI4" s="78" t="n">
        <v>4.5</v>
      </c>
      <c r="AJ4" s="78" t="n">
        <v>4</v>
      </c>
      <c r="AK4" s="79" t="n">
        <f aca="false">SUM(F4:AJ4)</f>
        <v>172</v>
      </c>
      <c r="AL4" s="78" t="n">
        <v>32</v>
      </c>
      <c r="AM4" s="80" t="n">
        <f aca="false">PRODUCT(AK4:AL4)</f>
        <v>5504</v>
      </c>
      <c r="AN4" s="81" t="n">
        <v>0</v>
      </c>
      <c r="AO4" s="82"/>
      <c r="AP4" s="78"/>
      <c r="AQ4" s="83"/>
      <c r="AR4" s="84"/>
      <c r="AS4" s="85"/>
      <c r="AT4" s="91"/>
      <c r="AU4" s="87" t="n">
        <f aca="false">AN4+AO4+AR4+AS4+AT4</f>
        <v>0</v>
      </c>
      <c r="AV4" s="78"/>
      <c r="AW4" s="87" t="n">
        <f aca="false">AP4+AR4+AS4+AT4+AV4+AZ4</f>
        <v>172</v>
      </c>
      <c r="AX4" s="87" t="n">
        <f aca="false">AU4-AW4+AV4+AZ4</f>
        <v>0</v>
      </c>
      <c r="AY4" s="78" t="n">
        <v>211</v>
      </c>
      <c r="AZ4" s="87" t="n">
        <f aca="false">AK4</f>
        <v>172</v>
      </c>
      <c r="BA4" s="87" t="n">
        <f aca="false">AY4+AZ4</f>
        <v>383</v>
      </c>
      <c r="BB4" s="87" t="n">
        <f aca="false">AM4-AW4</f>
        <v>5332</v>
      </c>
      <c r="BC4" s="78" t="s">
        <v>1161</v>
      </c>
      <c r="BD4" s="78" t="s">
        <v>1162</v>
      </c>
    </row>
    <row r="5" customFormat="false" ht="18.75" hidden="false" customHeight="false" outlineLevel="0" collapsed="false">
      <c r="A5" s="96"/>
      <c r="B5" s="76" t="s">
        <v>1296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98" t="n">
        <f aca="false">SUM(BB4)</f>
        <v>5332</v>
      </c>
      <c r="BC5" s="96"/>
      <c r="BD5" s="96"/>
    </row>
    <row r="6" customFormat="false" ht="17.3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D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21.29"/>
    <col collapsed="false" customWidth="true" hidden="true" outlineLevel="0" max="53" min="3" style="0" width="9.13"/>
    <col collapsed="false" customWidth="true" hidden="false" outlineLevel="0" max="54" min="54" style="0" width="13.02"/>
    <col collapsed="false" customWidth="true" hidden="false" outlineLevel="0" max="55" min="55" style="0" width="21.43"/>
    <col collapsed="false" customWidth="true" hidden="false" outlineLevel="0" max="56" min="56" style="0" width="20.71"/>
    <col collapsed="false" customWidth="true" hidden="false" outlineLevel="0" max="1025" min="57" style="0" width="8.67"/>
  </cols>
  <sheetData>
    <row r="2" customFormat="false" ht="18.75" hidden="false" customHeight="false" outlineLevel="0" collapsed="false">
      <c r="B2" s="76" t="s">
        <v>1293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customFormat="false" ht="18.75" hidden="false" customHeight="false" outlineLevel="0" collapsed="false">
      <c r="A3" s="76" t="s">
        <v>1</v>
      </c>
      <c r="B3" s="76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 t="s">
        <v>1294</v>
      </c>
      <c r="BC3" s="76" t="s">
        <v>26</v>
      </c>
      <c r="BD3" s="76" t="s">
        <v>1295</v>
      </c>
    </row>
    <row r="4" customFormat="false" ht="18.75" hidden="false" customHeight="false" outlineLevel="0" collapsed="false">
      <c r="A4" s="77" t="n">
        <v>1</v>
      </c>
      <c r="B4" s="89" t="s">
        <v>959</v>
      </c>
      <c r="C4" s="78" t="s">
        <v>954</v>
      </c>
      <c r="D4" s="78" t="n">
        <v>31195744</v>
      </c>
      <c r="E4" s="78" t="s">
        <v>960</v>
      </c>
      <c r="F4" s="78" t="n">
        <v>5.5</v>
      </c>
      <c r="G4" s="78" t="n">
        <v>5</v>
      </c>
      <c r="H4" s="78" t="n">
        <v>5</v>
      </c>
      <c r="I4" s="78" t="n">
        <v>5.5</v>
      </c>
      <c r="J4" s="78" t="n">
        <v>5.5</v>
      </c>
      <c r="K4" s="78" t="n">
        <v>3</v>
      </c>
      <c r="L4" s="78" t="n">
        <v>4.5</v>
      </c>
      <c r="M4" s="78" t="n">
        <v>5.5</v>
      </c>
      <c r="N4" s="78" t="n">
        <v>5.5</v>
      </c>
      <c r="O4" s="78" t="n">
        <v>6.5</v>
      </c>
      <c r="P4" s="78" t="n">
        <v>6.5</v>
      </c>
      <c r="Q4" s="78" t="n">
        <v>5.5</v>
      </c>
      <c r="R4" s="78" t="n">
        <v>5.5</v>
      </c>
      <c r="S4" s="78" t="n">
        <v>4.5</v>
      </c>
      <c r="T4" s="78" t="n">
        <v>5</v>
      </c>
      <c r="U4" s="78" t="n">
        <v>5.5</v>
      </c>
      <c r="V4" s="78" t="n">
        <v>5.5</v>
      </c>
      <c r="W4" s="78" t="n">
        <v>6</v>
      </c>
      <c r="X4" s="78" t="n">
        <v>5.5</v>
      </c>
      <c r="Y4" s="78" t="n">
        <v>5.5</v>
      </c>
      <c r="Z4" s="78" t="n">
        <v>5</v>
      </c>
      <c r="AA4" s="78" t="n">
        <v>4</v>
      </c>
      <c r="AB4" s="78" t="n">
        <v>5</v>
      </c>
      <c r="AC4" s="78" t="n">
        <v>3</v>
      </c>
      <c r="AD4" s="78" t="n">
        <v>3.5</v>
      </c>
      <c r="AE4" s="78" t="n">
        <v>5.5</v>
      </c>
      <c r="AF4" s="78" t="n">
        <v>5.5</v>
      </c>
      <c r="AG4" s="78" t="n">
        <v>5.5</v>
      </c>
      <c r="AH4" s="78" t="n">
        <v>5</v>
      </c>
      <c r="AI4" s="78" t="n">
        <v>5.5</v>
      </c>
      <c r="AJ4" s="78"/>
      <c r="AK4" s="79" t="n">
        <f aca="false">SUM(F4:AJ4)</f>
        <v>154</v>
      </c>
      <c r="AL4" s="78" t="n">
        <v>32</v>
      </c>
      <c r="AM4" s="80" t="n">
        <f aca="false">PRODUCT(AK4:AL4)</f>
        <v>4928</v>
      </c>
      <c r="AN4" s="81" t="n">
        <v>0</v>
      </c>
      <c r="AO4" s="82"/>
      <c r="AP4" s="78"/>
      <c r="AQ4" s="83"/>
      <c r="AR4" s="84"/>
      <c r="AS4" s="85"/>
      <c r="AT4" s="86"/>
      <c r="AU4" s="87" t="n">
        <f aca="false">AN4+AO4+AR4+AS4+AT4</f>
        <v>0</v>
      </c>
      <c r="AV4" s="87"/>
      <c r="AW4" s="87" t="n">
        <f aca="false">AP4+AR4+AS4+AT4+AV4+AZ4</f>
        <v>154</v>
      </c>
      <c r="AX4" s="87" t="n">
        <f aca="false">AU4-AW4+AV4+AZ4</f>
        <v>0</v>
      </c>
      <c r="AY4" s="87" t="n">
        <v>571</v>
      </c>
      <c r="AZ4" s="87" t="n">
        <f aca="false">AK4</f>
        <v>154</v>
      </c>
      <c r="BA4" s="87" t="n">
        <f aca="false">AY4+AZ4</f>
        <v>725</v>
      </c>
      <c r="BB4" s="87" t="n">
        <f aca="false">AM4-AW4</f>
        <v>4774</v>
      </c>
      <c r="BC4" s="88" t="s">
        <v>961</v>
      </c>
      <c r="BD4" s="88" t="s">
        <v>962</v>
      </c>
    </row>
    <row r="5" customFormat="false" ht="18.75" hidden="false" customHeight="false" outlineLevel="0" collapsed="false">
      <c r="A5" s="96"/>
      <c r="B5" s="76" t="s">
        <v>1296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98" t="n">
        <f aca="false">SUM(BB4)</f>
        <v>4774</v>
      </c>
      <c r="BC5" s="96"/>
      <c r="BD5" s="96"/>
    </row>
  </sheetData>
  <mergeCells count="1">
    <mergeCell ref="B2:B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D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F6" activeCellId="0" sqref="BF6"/>
    </sheetView>
  </sheetViews>
  <sheetFormatPr defaultRowHeight="18.75" zeroHeight="false" outlineLevelRow="0" outlineLevelCol="0"/>
  <cols>
    <col collapsed="false" customWidth="true" hidden="false" outlineLevel="0" max="1" min="1" style="74" width="6.15"/>
    <col collapsed="false" customWidth="true" hidden="false" outlineLevel="0" max="2" min="2" style="74" width="27.71"/>
    <col collapsed="false" customWidth="true" hidden="true" outlineLevel="0" max="3" min="3" style="74" width="11.57"/>
    <col collapsed="false" customWidth="true" hidden="true" outlineLevel="0" max="18" min="4" style="74" width="9.13"/>
    <col collapsed="false" customWidth="true" hidden="true" outlineLevel="0" max="19" min="19" style="74" width="0.13"/>
    <col collapsed="false" customWidth="true" hidden="true" outlineLevel="0" max="33" min="20" style="74" width="9.13"/>
    <col collapsed="false" customWidth="true" hidden="true" outlineLevel="0" max="34" min="34" style="74" width="0.13"/>
    <col collapsed="false" customWidth="true" hidden="true" outlineLevel="0" max="53" min="35" style="74" width="9.13"/>
    <col collapsed="false" customWidth="true" hidden="false" outlineLevel="0" max="54" min="54" style="74" width="14.57"/>
    <col collapsed="false" customWidth="true" hidden="false" outlineLevel="0" max="55" min="55" style="74" width="19.57"/>
    <col collapsed="false" customWidth="true" hidden="false" outlineLevel="0" max="56" min="56" style="74" width="22.01"/>
    <col collapsed="false" customWidth="true" hidden="false" outlineLevel="0" max="1025" min="57" style="74" width="9.13"/>
  </cols>
  <sheetData>
    <row r="2" customFormat="false" ht="18.75" hidden="false" customHeight="false" outlineLevel="0" collapsed="false">
      <c r="B2" s="76" t="s">
        <v>1293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customFormat="false" ht="18.75" hidden="false" customHeight="false" outlineLevel="0" collapsed="false">
      <c r="A3" s="76" t="s">
        <v>1</v>
      </c>
      <c r="B3" s="76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 t="s">
        <v>1294</v>
      </c>
      <c r="BC3" s="76" t="s">
        <v>26</v>
      </c>
      <c r="BD3" s="76" t="s">
        <v>1295</v>
      </c>
    </row>
    <row r="4" customFormat="false" ht="18.75" hidden="false" customHeight="false" outlineLevel="0" collapsed="false">
      <c r="A4" s="77" t="n">
        <v>1</v>
      </c>
      <c r="B4" s="78" t="s">
        <v>1090</v>
      </c>
      <c r="C4" s="78" t="s">
        <v>1033</v>
      </c>
      <c r="D4" s="78"/>
      <c r="E4" s="78"/>
      <c r="F4" s="78" t="n">
        <v>9.5</v>
      </c>
      <c r="G4" s="78" t="n">
        <v>7</v>
      </c>
      <c r="H4" s="78" t="n">
        <v>14</v>
      </c>
      <c r="I4" s="78" t="n">
        <v>14.5</v>
      </c>
      <c r="J4" s="78" t="n">
        <v>12</v>
      </c>
      <c r="K4" s="78" t="n">
        <v>16.5</v>
      </c>
      <c r="L4" s="78" t="n">
        <v>14</v>
      </c>
      <c r="M4" s="78" t="n">
        <v>13.5</v>
      </c>
      <c r="N4" s="78" t="n">
        <v>8</v>
      </c>
      <c r="O4" s="78" t="n">
        <v>19.5</v>
      </c>
      <c r="P4" s="78" t="n">
        <v>12.5</v>
      </c>
      <c r="Q4" s="78" t="n">
        <v>15.5</v>
      </c>
      <c r="R4" s="78" t="n">
        <v>12</v>
      </c>
      <c r="S4" s="78" t="n">
        <v>15.5</v>
      </c>
      <c r="T4" s="78" t="n">
        <v>8</v>
      </c>
      <c r="U4" s="78" t="n">
        <v>8</v>
      </c>
      <c r="V4" s="78" t="n">
        <v>13.5</v>
      </c>
      <c r="W4" s="78"/>
      <c r="X4" s="78" t="n">
        <v>12.5</v>
      </c>
      <c r="Y4" s="78" t="n">
        <v>15</v>
      </c>
      <c r="Z4" s="78" t="n">
        <v>13.5</v>
      </c>
      <c r="AA4" s="78" t="n">
        <v>10.5</v>
      </c>
      <c r="AB4" s="78" t="n">
        <v>12.5</v>
      </c>
      <c r="AC4" s="78"/>
      <c r="AD4" s="78" t="n">
        <v>11.5</v>
      </c>
      <c r="AE4" s="78" t="n">
        <v>12</v>
      </c>
      <c r="AF4" s="78" t="n">
        <v>18.5</v>
      </c>
      <c r="AG4" s="78" t="n">
        <v>19.5</v>
      </c>
      <c r="AH4" s="78" t="n">
        <v>9.5</v>
      </c>
      <c r="AI4" s="78" t="n">
        <v>12</v>
      </c>
      <c r="AJ4" s="78" t="n">
        <v>14.5</v>
      </c>
      <c r="AK4" s="79" t="n">
        <f aca="false">SUM(F4:AJ4)</f>
        <v>375</v>
      </c>
      <c r="AL4" s="78" t="n">
        <v>32</v>
      </c>
      <c r="AM4" s="80" t="n">
        <f aca="false">PRODUCT(AK4:AL4)</f>
        <v>12000</v>
      </c>
      <c r="AN4" s="81" t="n">
        <v>0</v>
      </c>
      <c r="AO4" s="82"/>
      <c r="AP4" s="78"/>
      <c r="AQ4" s="83"/>
      <c r="AR4" s="84"/>
      <c r="AS4" s="85"/>
      <c r="AT4" s="91"/>
      <c r="AU4" s="87" t="n">
        <f aca="false">AN4+AO4+AR4+AS4+AT4</f>
        <v>0</v>
      </c>
      <c r="AV4" s="87"/>
      <c r="AW4" s="87" t="n">
        <f aca="false">AP4+AR4+AS4+AT4+AV4+AZ4</f>
        <v>375</v>
      </c>
      <c r="AX4" s="87" t="n">
        <f aca="false">AU4-AW4+AV4+AZ4</f>
        <v>0</v>
      </c>
      <c r="AY4" s="87" t="n">
        <v>2294.5</v>
      </c>
      <c r="AZ4" s="87" t="n">
        <f aca="false">AK4</f>
        <v>375</v>
      </c>
      <c r="BA4" s="87" t="n">
        <f aca="false">AY4+AZ4</f>
        <v>2669.5</v>
      </c>
      <c r="BB4" s="87" t="n">
        <f aca="false">AM4-AW4</f>
        <v>11625</v>
      </c>
      <c r="BC4" s="78" t="s">
        <v>67</v>
      </c>
      <c r="BD4" s="78" t="s">
        <v>1091</v>
      </c>
    </row>
    <row r="5" customFormat="false" ht="18.75" hidden="false" customHeight="false" outlineLevel="0" collapsed="false">
      <c r="A5" s="77" t="n">
        <v>2</v>
      </c>
      <c r="B5" s="89" t="s">
        <v>829</v>
      </c>
      <c r="C5" s="78" t="s">
        <v>728</v>
      </c>
      <c r="D5" s="78"/>
      <c r="E5" s="78"/>
      <c r="F5" s="78" t="n">
        <v>9.5</v>
      </c>
      <c r="G5" s="78" t="n">
        <v>21</v>
      </c>
      <c r="H5" s="78" t="n">
        <v>19</v>
      </c>
      <c r="I5" s="78" t="n">
        <v>17.5</v>
      </c>
      <c r="J5" s="78" t="n">
        <v>18.5</v>
      </c>
      <c r="K5" s="78" t="n">
        <v>15.5</v>
      </c>
      <c r="L5" s="78" t="n">
        <v>17.5</v>
      </c>
      <c r="M5" s="78" t="n">
        <v>15</v>
      </c>
      <c r="N5" s="78" t="n">
        <v>5</v>
      </c>
      <c r="O5" s="78" t="n">
        <v>11.5</v>
      </c>
      <c r="P5" s="78" t="n">
        <v>16.5</v>
      </c>
      <c r="Q5" s="78" t="n">
        <v>17.5</v>
      </c>
      <c r="R5" s="78" t="n">
        <v>18.5</v>
      </c>
      <c r="S5" s="78" t="n">
        <v>10</v>
      </c>
      <c r="T5" s="78" t="n">
        <v>17.5</v>
      </c>
      <c r="U5" s="78" t="n">
        <v>19</v>
      </c>
      <c r="V5" s="78" t="n">
        <v>19</v>
      </c>
      <c r="W5" s="78" t="n">
        <v>18.5</v>
      </c>
      <c r="X5" s="78" t="n">
        <v>18</v>
      </c>
      <c r="Y5" s="78" t="n">
        <v>17.5</v>
      </c>
      <c r="Z5" s="78" t="n">
        <v>17.5</v>
      </c>
      <c r="AA5" s="78" t="n">
        <v>16.5</v>
      </c>
      <c r="AB5" s="78" t="n">
        <v>17.5</v>
      </c>
      <c r="AC5" s="78" t="n">
        <v>17</v>
      </c>
      <c r="AD5" s="78" t="n">
        <v>16.5</v>
      </c>
      <c r="AE5" s="78" t="n">
        <v>17</v>
      </c>
      <c r="AF5" s="78" t="n">
        <v>18</v>
      </c>
      <c r="AG5" s="78" t="n">
        <v>18</v>
      </c>
      <c r="AH5" s="78" t="n">
        <v>17.5</v>
      </c>
      <c r="AI5" s="78" t="n">
        <v>13</v>
      </c>
      <c r="AJ5" s="78" t="n">
        <v>19</v>
      </c>
      <c r="AK5" s="79" t="n">
        <f aca="false">SUM(F5:AJ5)</f>
        <v>509.5</v>
      </c>
      <c r="AL5" s="78" t="n">
        <v>32</v>
      </c>
      <c r="AM5" s="80" t="n">
        <f aca="false">PRODUCT(AK5:AL5)</f>
        <v>16304</v>
      </c>
      <c r="AN5" s="81" t="n">
        <v>0</v>
      </c>
      <c r="AO5" s="82"/>
      <c r="AP5" s="78"/>
      <c r="AQ5" s="83"/>
      <c r="AR5" s="84"/>
      <c r="AS5" s="85"/>
      <c r="AT5" s="86" t="n">
        <v>4600</v>
      </c>
      <c r="AU5" s="87" t="n">
        <f aca="false">AN5+AO5+AR5+AS5+AT5</f>
        <v>4600</v>
      </c>
      <c r="AV5" s="87"/>
      <c r="AW5" s="87" t="n">
        <f aca="false">AP5+AR5+AS5+AT5+AV5+AZ5</f>
        <v>5109.5</v>
      </c>
      <c r="AX5" s="87" t="n">
        <f aca="false">AU5-AW5+AV5+AZ5</f>
        <v>0</v>
      </c>
      <c r="AY5" s="87" t="n">
        <v>1265.5</v>
      </c>
      <c r="AZ5" s="87" t="n">
        <f aca="false">AK5</f>
        <v>509.5</v>
      </c>
      <c r="BA5" s="87" t="n">
        <f aca="false">AY5+AZ5</f>
        <v>1775</v>
      </c>
      <c r="BB5" s="87" t="n">
        <f aca="false">AM5-AW5</f>
        <v>11194.5</v>
      </c>
      <c r="BC5" s="78" t="s">
        <v>67</v>
      </c>
      <c r="BD5" s="88" t="s">
        <v>830</v>
      </c>
    </row>
    <row r="6" customFormat="false" ht="18.75" hidden="false" customHeight="false" outlineLevel="0" collapsed="false">
      <c r="A6" s="77" t="n">
        <v>3</v>
      </c>
      <c r="B6" s="78" t="s">
        <v>874</v>
      </c>
      <c r="C6" s="78" t="s">
        <v>728</v>
      </c>
      <c r="D6" s="78"/>
      <c r="E6" s="78"/>
      <c r="F6" s="78" t="n">
        <v>5</v>
      </c>
      <c r="G6" s="78" t="n">
        <v>5</v>
      </c>
      <c r="H6" s="78" t="n">
        <v>5</v>
      </c>
      <c r="I6" s="78" t="n">
        <v>5</v>
      </c>
      <c r="J6" s="78" t="n">
        <v>4</v>
      </c>
      <c r="K6" s="78" t="n">
        <v>4</v>
      </c>
      <c r="L6" s="78" t="n">
        <v>4.5</v>
      </c>
      <c r="M6" s="78" t="n">
        <v>5</v>
      </c>
      <c r="N6" s="78" t="n">
        <v>5</v>
      </c>
      <c r="O6" s="78" t="n">
        <v>5</v>
      </c>
      <c r="P6" s="78" t="n">
        <v>5</v>
      </c>
      <c r="Q6" s="78" t="n">
        <v>4.5</v>
      </c>
      <c r="R6" s="78" t="n">
        <v>5.5</v>
      </c>
      <c r="S6" s="78" t="n">
        <v>5.5</v>
      </c>
      <c r="T6" s="78" t="n">
        <v>6</v>
      </c>
      <c r="U6" s="78" t="n">
        <v>6</v>
      </c>
      <c r="V6" s="78" t="n">
        <v>17</v>
      </c>
      <c r="W6" s="78" t="n">
        <v>14</v>
      </c>
      <c r="X6" s="78" t="n">
        <v>17</v>
      </c>
      <c r="Y6" s="78" t="n">
        <v>17.5</v>
      </c>
      <c r="Z6" s="78" t="n">
        <v>17</v>
      </c>
      <c r="AA6" s="78" t="n">
        <v>17</v>
      </c>
      <c r="AB6" s="78" t="n">
        <v>18</v>
      </c>
      <c r="AC6" s="78" t="n">
        <v>18</v>
      </c>
      <c r="AD6" s="78" t="n">
        <v>18</v>
      </c>
      <c r="AE6" s="78" t="n">
        <v>17.5</v>
      </c>
      <c r="AF6" s="78" t="n">
        <v>17.5</v>
      </c>
      <c r="AG6" s="78" t="n">
        <v>14</v>
      </c>
      <c r="AH6" s="78" t="n">
        <v>16</v>
      </c>
      <c r="AI6" s="78" t="n">
        <v>13.5</v>
      </c>
      <c r="AJ6" s="78" t="n">
        <v>15</v>
      </c>
      <c r="AK6" s="79" t="n">
        <f aca="false">SUM(F6:AJ6)</f>
        <v>327</v>
      </c>
      <c r="AL6" s="78" t="n">
        <v>32</v>
      </c>
      <c r="AM6" s="80" t="n">
        <f aca="false">PRODUCT(AK6:AL6)</f>
        <v>10464</v>
      </c>
      <c r="AN6" s="81" t="n">
        <v>0</v>
      </c>
      <c r="AO6" s="82"/>
      <c r="AP6" s="78"/>
      <c r="AQ6" s="83"/>
      <c r="AR6" s="84"/>
      <c r="AS6" s="85"/>
      <c r="AT6" s="91"/>
      <c r="AU6" s="87" t="n">
        <f aca="false">AN6+AO6+AR6+AS6+AT6</f>
        <v>0</v>
      </c>
      <c r="AV6" s="87"/>
      <c r="AW6" s="87" t="n">
        <f aca="false">AP6+AR6+AS6+AT6+AV6+AZ6</f>
        <v>327</v>
      </c>
      <c r="AX6" s="87" t="n">
        <f aca="false">AU6-AW6+AV6+AZ6</f>
        <v>0</v>
      </c>
      <c r="AY6" s="87" t="n">
        <v>726.5</v>
      </c>
      <c r="AZ6" s="87" t="n">
        <f aca="false">AK6</f>
        <v>327</v>
      </c>
      <c r="BA6" s="87" t="n">
        <f aca="false">AY6+AZ6</f>
        <v>1053.5</v>
      </c>
      <c r="BB6" s="87" t="n">
        <f aca="false">AM6-AW6</f>
        <v>10137</v>
      </c>
      <c r="BC6" s="78" t="s">
        <v>67</v>
      </c>
      <c r="BD6" s="78" t="s">
        <v>875</v>
      </c>
    </row>
    <row r="7" customFormat="false" ht="18.75" hidden="false" customHeight="false" outlineLevel="0" collapsed="false">
      <c r="A7" s="77" t="n">
        <v>4</v>
      </c>
      <c r="B7" s="89" t="s">
        <v>796</v>
      </c>
      <c r="C7" s="78" t="s">
        <v>728</v>
      </c>
      <c r="D7" s="78"/>
      <c r="E7" s="78"/>
      <c r="F7" s="78" t="n">
        <v>6.5</v>
      </c>
      <c r="G7" s="78" t="n">
        <v>7</v>
      </c>
      <c r="H7" s="78" t="n">
        <v>3</v>
      </c>
      <c r="I7" s="78" t="n">
        <v>7</v>
      </c>
      <c r="J7" s="78" t="n">
        <v>7</v>
      </c>
      <c r="K7" s="78" t="n">
        <v>7</v>
      </c>
      <c r="L7" s="78" t="n">
        <v>7</v>
      </c>
      <c r="M7" s="78" t="n">
        <v>7</v>
      </c>
      <c r="N7" s="78" t="n">
        <v>6.5</v>
      </c>
      <c r="O7" s="78" t="n">
        <v>6</v>
      </c>
      <c r="P7" s="78" t="n">
        <v>6.5</v>
      </c>
      <c r="Q7" s="78" t="n">
        <v>7</v>
      </c>
      <c r="R7" s="78" t="n">
        <v>6.5</v>
      </c>
      <c r="S7" s="78" t="n">
        <v>6.5</v>
      </c>
      <c r="T7" s="78" t="n">
        <v>6.5</v>
      </c>
      <c r="U7" s="78" t="n">
        <v>6.5</v>
      </c>
      <c r="V7" s="78" t="n">
        <v>6.5</v>
      </c>
      <c r="W7" s="78" t="n">
        <v>6.5</v>
      </c>
      <c r="X7" s="78" t="n">
        <v>6.5</v>
      </c>
      <c r="Y7" s="78" t="n">
        <v>6.5</v>
      </c>
      <c r="Z7" s="78" t="n">
        <v>6.5</v>
      </c>
      <c r="AA7" s="78" t="n">
        <v>6.5</v>
      </c>
      <c r="AB7" s="78" t="n">
        <v>6.5</v>
      </c>
      <c r="AC7" s="78" t="n">
        <v>6.5</v>
      </c>
      <c r="AD7" s="78" t="n">
        <v>6.5</v>
      </c>
      <c r="AE7" s="78" t="n">
        <v>6.5</v>
      </c>
      <c r="AF7" s="78" t="n">
        <v>6.5</v>
      </c>
      <c r="AG7" s="78" t="n">
        <v>6.5</v>
      </c>
      <c r="AH7" s="78" t="n">
        <v>6</v>
      </c>
      <c r="AI7" s="78" t="n">
        <v>6.5</v>
      </c>
      <c r="AJ7" s="78" t="n">
        <v>6.5</v>
      </c>
      <c r="AK7" s="79" t="n">
        <f aca="false">SUM(F7:AJ7)</f>
        <v>200.5</v>
      </c>
      <c r="AL7" s="78" t="n">
        <v>32</v>
      </c>
      <c r="AM7" s="80" t="n">
        <f aca="false">PRODUCT(AK7:AL7)</f>
        <v>6416</v>
      </c>
      <c r="AN7" s="81" t="n">
        <v>0</v>
      </c>
      <c r="AO7" s="82"/>
      <c r="AP7" s="78"/>
      <c r="AQ7" s="83"/>
      <c r="AR7" s="84"/>
      <c r="AS7" s="85"/>
      <c r="AT7" s="86"/>
      <c r="AU7" s="87" t="n">
        <f aca="false">AN7+AO7+AR7+AS7+AT7</f>
        <v>0</v>
      </c>
      <c r="AV7" s="87"/>
      <c r="AW7" s="87" t="n">
        <f aca="false">AP7+AR7+AS7+AT7+AV7+AZ7</f>
        <v>200.5</v>
      </c>
      <c r="AX7" s="87" t="n">
        <f aca="false">AU7-AW7+AV7+AZ7</f>
        <v>0</v>
      </c>
      <c r="AY7" s="87" t="n">
        <v>813</v>
      </c>
      <c r="AZ7" s="87" t="n">
        <f aca="false">AK7</f>
        <v>200.5</v>
      </c>
      <c r="BA7" s="87" t="n">
        <f aca="false">AY7+AZ7</f>
        <v>1013.5</v>
      </c>
      <c r="BB7" s="87" t="n">
        <f aca="false">AM7-AW7</f>
        <v>6215.5</v>
      </c>
      <c r="BC7" s="78" t="s">
        <v>67</v>
      </c>
      <c r="BD7" s="88" t="s">
        <v>797</v>
      </c>
    </row>
    <row r="8" customFormat="false" ht="18.75" hidden="false" customHeight="false" outlineLevel="0" collapsed="false">
      <c r="A8" s="77" t="n">
        <v>5</v>
      </c>
      <c r="B8" s="78" t="s">
        <v>66</v>
      </c>
      <c r="C8" s="78" t="s">
        <v>29</v>
      </c>
      <c r="D8" s="78"/>
      <c r="E8" s="78"/>
      <c r="F8" s="78" t="n">
        <v>5.5</v>
      </c>
      <c r="G8" s="78" t="n">
        <v>6</v>
      </c>
      <c r="H8" s="78" t="n">
        <v>6</v>
      </c>
      <c r="I8" s="78" t="n">
        <v>6</v>
      </c>
      <c r="J8" s="78" t="n">
        <v>5.5</v>
      </c>
      <c r="K8" s="78" t="n">
        <v>6</v>
      </c>
      <c r="L8" s="78" t="n">
        <v>6.5</v>
      </c>
      <c r="M8" s="78" t="n">
        <v>6</v>
      </c>
      <c r="N8" s="78" t="n">
        <v>6</v>
      </c>
      <c r="O8" s="78" t="n">
        <v>5</v>
      </c>
      <c r="P8" s="78" t="n">
        <v>6</v>
      </c>
      <c r="Q8" s="78" t="n">
        <v>6</v>
      </c>
      <c r="R8" s="78" t="n">
        <v>6</v>
      </c>
      <c r="S8" s="78" t="n">
        <v>6</v>
      </c>
      <c r="T8" s="78" t="n">
        <v>5</v>
      </c>
      <c r="U8" s="78" t="n">
        <v>6</v>
      </c>
      <c r="V8" s="78" t="n">
        <v>6</v>
      </c>
      <c r="W8" s="78" t="n">
        <v>6</v>
      </c>
      <c r="X8" s="78" t="n">
        <v>6</v>
      </c>
      <c r="Y8" s="78" t="n">
        <v>6.5</v>
      </c>
      <c r="Z8" s="78" t="n">
        <v>5</v>
      </c>
      <c r="AA8" s="78" t="n">
        <v>6</v>
      </c>
      <c r="AB8" s="78" t="n">
        <v>6</v>
      </c>
      <c r="AC8" s="78" t="n">
        <v>6</v>
      </c>
      <c r="AD8" s="78" t="n">
        <v>6</v>
      </c>
      <c r="AE8" s="78" t="n">
        <v>6</v>
      </c>
      <c r="AF8" s="78" t="n">
        <v>6</v>
      </c>
      <c r="AG8" s="78" t="n">
        <v>6</v>
      </c>
      <c r="AH8" s="78" t="n">
        <v>5.5</v>
      </c>
      <c r="AI8" s="78" t="n">
        <v>6</v>
      </c>
      <c r="AJ8" s="78" t="n">
        <v>6</v>
      </c>
      <c r="AK8" s="79" t="n">
        <f aca="false">SUM(F8:AJ8)</f>
        <v>182.5</v>
      </c>
      <c r="AL8" s="78" t="n">
        <v>32</v>
      </c>
      <c r="AM8" s="80" t="n">
        <f aca="false">PRODUCT(AK8:AL8)</f>
        <v>5840</v>
      </c>
      <c r="AN8" s="99" t="n">
        <v>0</v>
      </c>
      <c r="AO8" s="100"/>
      <c r="AP8" s="101"/>
      <c r="AQ8" s="102"/>
      <c r="AR8" s="84"/>
      <c r="AS8" s="85"/>
      <c r="AT8" s="91"/>
      <c r="AU8" s="87" t="n">
        <f aca="false">AN8+AO8+AR8+AS8+AT8</f>
        <v>0</v>
      </c>
      <c r="AV8" s="87"/>
      <c r="AW8" s="87" t="n">
        <f aca="false">AP8+AR8+AS8+AT8+AV8+AZ8</f>
        <v>182.5</v>
      </c>
      <c r="AX8" s="87" t="n">
        <v>0</v>
      </c>
      <c r="AY8" s="87" t="n">
        <v>679</v>
      </c>
      <c r="AZ8" s="87" t="n">
        <f aca="false">AK8</f>
        <v>182.5</v>
      </c>
      <c r="BA8" s="87" t="n">
        <f aca="false">AY8+AZ8</f>
        <v>861.5</v>
      </c>
      <c r="BB8" s="87" t="n">
        <f aca="false">AM8-AW8</f>
        <v>5657.5</v>
      </c>
      <c r="BC8" s="78" t="s">
        <v>67</v>
      </c>
      <c r="BD8" s="78" t="s">
        <v>68</v>
      </c>
    </row>
    <row r="9" customFormat="false" ht="18.75" hidden="false" customHeight="false" outlineLevel="0" collapsed="false">
      <c r="A9" s="77" t="n">
        <v>6</v>
      </c>
      <c r="B9" s="78" t="s">
        <v>871</v>
      </c>
      <c r="C9" s="78" t="s">
        <v>728</v>
      </c>
      <c r="D9" s="78" t="n">
        <v>5086300</v>
      </c>
      <c r="E9" s="78" t="s">
        <v>872</v>
      </c>
      <c r="F9" s="78" t="n">
        <v>6</v>
      </c>
      <c r="G9" s="78" t="n">
        <v>7</v>
      </c>
      <c r="H9" s="78" t="n">
        <v>7.5</v>
      </c>
      <c r="I9" s="78" t="n">
        <v>7.5</v>
      </c>
      <c r="J9" s="78" t="n">
        <v>6.5</v>
      </c>
      <c r="K9" s="78" t="n">
        <v>6</v>
      </c>
      <c r="L9" s="78" t="n">
        <v>5.5</v>
      </c>
      <c r="M9" s="78" t="n">
        <v>4</v>
      </c>
      <c r="N9" s="78" t="n">
        <v>4</v>
      </c>
      <c r="O9" s="78" t="n">
        <v>1.5</v>
      </c>
      <c r="P9" s="78" t="n">
        <v>6</v>
      </c>
      <c r="Q9" s="78" t="n">
        <v>5.5</v>
      </c>
      <c r="R9" s="78" t="n">
        <v>6</v>
      </c>
      <c r="S9" s="78" t="n">
        <v>5</v>
      </c>
      <c r="T9" s="78" t="n">
        <v>5</v>
      </c>
      <c r="U9" s="78" t="n">
        <v>5.5</v>
      </c>
      <c r="V9" s="78" t="n">
        <v>5</v>
      </c>
      <c r="W9" s="78" t="n">
        <v>5</v>
      </c>
      <c r="X9" s="78" t="n">
        <v>3.5</v>
      </c>
      <c r="Y9" s="78" t="n">
        <v>5</v>
      </c>
      <c r="Z9" s="78" t="n">
        <v>5.5</v>
      </c>
      <c r="AA9" s="78" t="n">
        <v>6.5</v>
      </c>
      <c r="AB9" s="78" t="n">
        <v>6</v>
      </c>
      <c r="AC9" s="78" t="n">
        <v>6.5</v>
      </c>
      <c r="AD9" s="78" t="n">
        <v>6</v>
      </c>
      <c r="AE9" s="78" t="n">
        <v>5</v>
      </c>
      <c r="AF9" s="78" t="n">
        <v>3.5</v>
      </c>
      <c r="AG9" s="78" t="n">
        <v>3.5</v>
      </c>
      <c r="AH9" s="78" t="n">
        <v>4</v>
      </c>
      <c r="AI9" s="78" t="n">
        <v>3</v>
      </c>
      <c r="AJ9" s="78" t="n">
        <v>4.5</v>
      </c>
      <c r="AK9" s="79" t="n">
        <f aca="false">SUM(F9:AJ9)</f>
        <v>161</v>
      </c>
      <c r="AL9" s="78" t="n">
        <v>32</v>
      </c>
      <c r="AM9" s="80" t="n">
        <f aca="false">PRODUCT(AK9:AL9)</f>
        <v>5152</v>
      </c>
      <c r="AN9" s="81" t="n">
        <v>0</v>
      </c>
      <c r="AO9" s="82"/>
      <c r="AP9" s="78"/>
      <c r="AQ9" s="83"/>
      <c r="AR9" s="84"/>
      <c r="AS9" s="85"/>
      <c r="AT9" s="91"/>
      <c r="AU9" s="87" t="n">
        <f aca="false">AN9+AO9+AR9+AS9+AT9</f>
        <v>0</v>
      </c>
      <c r="AV9" s="87"/>
      <c r="AW9" s="87" t="n">
        <f aca="false">AP9+AR9+AS9+AT9+AV9+AZ9</f>
        <v>161</v>
      </c>
      <c r="AX9" s="87" t="n">
        <f aca="false">AU9-AW9+AV9+AZ9</f>
        <v>0</v>
      </c>
      <c r="AY9" s="87" t="n">
        <v>524</v>
      </c>
      <c r="AZ9" s="87" t="n">
        <f aca="false">AK9</f>
        <v>161</v>
      </c>
      <c r="BA9" s="87" t="n">
        <f aca="false">AY9+AZ9</f>
        <v>685</v>
      </c>
      <c r="BB9" s="87" t="n">
        <f aca="false">AM9-AW9</f>
        <v>4991</v>
      </c>
      <c r="BC9" s="78" t="s">
        <v>67</v>
      </c>
      <c r="BD9" s="78" t="s">
        <v>873</v>
      </c>
    </row>
    <row r="10" customFormat="false" ht="18.75" hidden="false" customHeight="false" outlineLevel="0" collapsed="false">
      <c r="A10" s="77" t="n">
        <v>7</v>
      </c>
      <c r="B10" s="78" t="s">
        <v>896</v>
      </c>
      <c r="C10" s="78" t="s">
        <v>728</v>
      </c>
      <c r="D10" s="78"/>
      <c r="E10" s="78"/>
      <c r="F10" s="78" t="n">
        <v>5.5</v>
      </c>
      <c r="G10" s="78" t="n">
        <v>5</v>
      </c>
      <c r="H10" s="78" t="n">
        <v>4.5</v>
      </c>
      <c r="I10" s="78" t="n">
        <v>4</v>
      </c>
      <c r="J10" s="78" t="n">
        <v>5.5</v>
      </c>
      <c r="K10" s="78" t="n">
        <v>5</v>
      </c>
      <c r="L10" s="78" t="n">
        <v>5</v>
      </c>
      <c r="M10" s="78" t="n">
        <v>4</v>
      </c>
      <c r="N10" s="78" t="n">
        <v>5.5</v>
      </c>
      <c r="O10" s="78" t="n">
        <v>4.5</v>
      </c>
      <c r="P10" s="78" t="n">
        <v>4.5</v>
      </c>
      <c r="Q10" s="78" t="n">
        <v>5</v>
      </c>
      <c r="R10" s="78" t="n">
        <v>4</v>
      </c>
      <c r="S10" s="78" t="n">
        <v>4</v>
      </c>
      <c r="T10" s="78" t="n">
        <v>4</v>
      </c>
      <c r="U10" s="78" t="n">
        <v>4.5</v>
      </c>
      <c r="V10" s="78" t="n">
        <v>4.5</v>
      </c>
      <c r="W10" s="78" t="n">
        <v>4.5</v>
      </c>
      <c r="X10" s="78" t="n">
        <v>4.5</v>
      </c>
      <c r="Y10" s="78" t="n">
        <v>5</v>
      </c>
      <c r="Z10" s="78" t="n">
        <v>5</v>
      </c>
      <c r="AA10" s="78" t="n">
        <v>4.5</v>
      </c>
      <c r="AB10" s="78" t="n">
        <v>4.5</v>
      </c>
      <c r="AC10" s="78" t="n">
        <v>5.5</v>
      </c>
      <c r="AD10" s="78" t="n">
        <v>5.5</v>
      </c>
      <c r="AE10" s="78" t="n">
        <v>4.5</v>
      </c>
      <c r="AF10" s="78" t="n">
        <v>5</v>
      </c>
      <c r="AG10" s="78" t="n">
        <v>5.5</v>
      </c>
      <c r="AH10" s="78" t="n">
        <v>5</v>
      </c>
      <c r="AI10" s="78" t="n">
        <v>4.5</v>
      </c>
      <c r="AJ10" s="78" t="n">
        <v>5.5</v>
      </c>
      <c r="AK10" s="79" t="n">
        <f aca="false">SUM(F10:AJ10)</f>
        <v>148</v>
      </c>
      <c r="AL10" s="78" t="n">
        <v>32</v>
      </c>
      <c r="AM10" s="80" t="n">
        <f aca="false">PRODUCT(AK10:AL10)</f>
        <v>4736</v>
      </c>
      <c r="AN10" s="81" t="n">
        <v>0</v>
      </c>
      <c r="AO10" s="82"/>
      <c r="AP10" s="78"/>
      <c r="AQ10" s="83"/>
      <c r="AR10" s="84"/>
      <c r="AS10" s="85"/>
      <c r="AT10" s="91"/>
      <c r="AU10" s="87" t="n">
        <f aca="false">AN10+AO10+AR10+AS10+AT10</f>
        <v>0</v>
      </c>
      <c r="AV10" s="87"/>
      <c r="AW10" s="87" t="n">
        <f aca="false">AP10+AR10+AS10+AT10+AV10+AZ10</f>
        <v>148</v>
      </c>
      <c r="AX10" s="87" t="n">
        <f aca="false">AU10-AW10+AV10+AZ10</f>
        <v>0</v>
      </c>
      <c r="AY10" s="87" t="n">
        <v>850.5</v>
      </c>
      <c r="AZ10" s="87" t="n">
        <f aca="false">AK10</f>
        <v>148</v>
      </c>
      <c r="BA10" s="87" t="n">
        <f aca="false">AY10+AZ10</f>
        <v>998.5</v>
      </c>
      <c r="BB10" s="87" t="n">
        <f aca="false">AM10-AW10</f>
        <v>4588</v>
      </c>
      <c r="BC10" s="78" t="s">
        <v>67</v>
      </c>
      <c r="BD10" s="78" t="s">
        <v>897</v>
      </c>
    </row>
    <row r="11" customFormat="false" ht="18.75" hidden="false" customHeight="false" outlineLevel="0" collapsed="false">
      <c r="A11" s="77" t="n">
        <v>8</v>
      </c>
      <c r="B11" s="78" t="s">
        <v>943</v>
      </c>
      <c r="C11" s="78" t="s">
        <v>728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 t="n">
        <v>4</v>
      </c>
      <c r="S11" s="78" t="n">
        <v>8</v>
      </c>
      <c r="T11" s="78" t="n">
        <v>7</v>
      </c>
      <c r="U11" s="78" t="n">
        <v>6.5</v>
      </c>
      <c r="V11" s="78" t="n">
        <v>8</v>
      </c>
      <c r="W11" s="78" t="n">
        <v>8.5</v>
      </c>
      <c r="X11" s="78" t="n">
        <v>9</v>
      </c>
      <c r="Y11" s="78" t="n">
        <v>8</v>
      </c>
      <c r="Z11" s="78" t="n">
        <v>5</v>
      </c>
      <c r="AA11" s="78" t="n">
        <v>8.5</v>
      </c>
      <c r="AB11" s="78" t="n">
        <v>8.5</v>
      </c>
      <c r="AC11" s="78" t="n">
        <v>8.5</v>
      </c>
      <c r="AD11" s="78" t="n">
        <v>5.5</v>
      </c>
      <c r="AE11" s="78" t="n">
        <v>5.5</v>
      </c>
      <c r="AF11" s="78" t="n">
        <v>5</v>
      </c>
      <c r="AG11" s="78" t="n">
        <v>5</v>
      </c>
      <c r="AH11" s="78" t="n">
        <v>5.5</v>
      </c>
      <c r="AI11" s="78" t="n">
        <v>5.5</v>
      </c>
      <c r="AJ11" s="78" t="n">
        <v>5</v>
      </c>
      <c r="AK11" s="79" t="n">
        <f aca="false">SUM(F11:AJ11)</f>
        <v>126.5</v>
      </c>
      <c r="AL11" s="78" t="n">
        <v>32</v>
      </c>
      <c r="AM11" s="80" t="n">
        <f aca="false">PRODUCT(AK11:AL11)</f>
        <v>4048</v>
      </c>
      <c r="AN11" s="81"/>
      <c r="AO11" s="82"/>
      <c r="AP11" s="78"/>
      <c r="AQ11" s="83"/>
      <c r="AR11" s="84"/>
      <c r="AS11" s="85"/>
      <c r="AT11" s="91"/>
      <c r="AU11" s="87" t="n">
        <f aca="false">AN11+AO11+AR11+AS11+AT11</f>
        <v>0</v>
      </c>
      <c r="AV11" s="87"/>
      <c r="AW11" s="87" t="n">
        <f aca="false">AP11+AR11+AS11+AT11+AV11+AZ11</f>
        <v>126.5</v>
      </c>
      <c r="AX11" s="87"/>
      <c r="AY11" s="87"/>
      <c r="AZ11" s="87" t="n">
        <f aca="false">AK11</f>
        <v>126.5</v>
      </c>
      <c r="BA11" s="87" t="n">
        <f aca="false">AY11+AZ11</f>
        <v>126.5</v>
      </c>
      <c r="BB11" s="87" t="n">
        <f aca="false">AM11-AW11</f>
        <v>3921.5</v>
      </c>
      <c r="BC11" s="78" t="s">
        <v>67</v>
      </c>
      <c r="BD11" s="78" t="s">
        <v>945</v>
      </c>
    </row>
    <row r="12" customFormat="false" ht="18.75" hidden="false" customHeight="false" outlineLevel="0" collapsed="false">
      <c r="A12" s="77" t="n">
        <v>9</v>
      </c>
      <c r="B12" s="78" t="s">
        <v>532</v>
      </c>
      <c r="C12" s="78" t="s">
        <v>475</v>
      </c>
      <c r="D12" s="78"/>
      <c r="E12" s="78"/>
      <c r="F12" s="78" t="n">
        <v>3</v>
      </c>
      <c r="G12" s="78" t="n">
        <v>4</v>
      </c>
      <c r="H12" s="78" t="n">
        <v>4.5</v>
      </c>
      <c r="I12" s="78" t="n">
        <v>4</v>
      </c>
      <c r="J12" s="78" t="n">
        <v>4.5</v>
      </c>
      <c r="K12" s="78" t="n">
        <v>4</v>
      </c>
      <c r="L12" s="78" t="n">
        <v>4</v>
      </c>
      <c r="M12" s="78"/>
      <c r="N12" s="78" t="n">
        <v>3.5</v>
      </c>
      <c r="O12" s="78" t="n">
        <v>4.5</v>
      </c>
      <c r="P12" s="78" t="n">
        <v>3.5</v>
      </c>
      <c r="Q12" s="78" t="n">
        <v>4</v>
      </c>
      <c r="R12" s="78" t="n">
        <v>4</v>
      </c>
      <c r="S12" s="78" t="n">
        <v>3.5</v>
      </c>
      <c r="T12" s="78" t="n">
        <v>4.5</v>
      </c>
      <c r="U12" s="78" t="n">
        <v>4</v>
      </c>
      <c r="V12" s="78" t="n">
        <v>3</v>
      </c>
      <c r="W12" s="78" t="n">
        <v>3</v>
      </c>
      <c r="X12" s="78" t="n">
        <v>4.5</v>
      </c>
      <c r="Y12" s="78" t="n">
        <v>3</v>
      </c>
      <c r="Z12" s="78" t="n">
        <v>2</v>
      </c>
      <c r="AA12" s="78" t="n">
        <v>3</v>
      </c>
      <c r="AB12" s="78" t="n">
        <v>3</v>
      </c>
      <c r="AC12" s="78" t="n">
        <v>4</v>
      </c>
      <c r="AD12" s="78" t="n">
        <v>3</v>
      </c>
      <c r="AE12" s="78" t="n">
        <v>3</v>
      </c>
      <c r="AF12" s="78" t="n">
        <v>3</v>
      </c>
      <c r="AG12" s="78" t="n">
        <v>3</v>
      </c>
      <c r="AH12" s="78" t="n">
        <v>3</v>
      </c>
      <c r="AI12" s="78" t="n">
        <v>3</v>
      </c>
      <c r="AJ12" s="78" t="n">
        <v>3.5</v>
      </c>
      <c r="AK12" s="79" t="n">
        <f aca="false">SUM(F12:AJ12)</f>
        <v>106.5</v>
      </c>
      <c r="AL12" s="78" t="n">
        <v>32</v>
      </c>
      <c r="AM12" s="80" t="n">
        <f aca="false">PRODUCT(AK12:AL12)</f>
        <v>3408</v>
      </c>
      <c r="AN12" s="81" t="n">
        <v>0</v>
      </c>
      <c r="AO12" s="82"/>
      <c r="AP12" s="78"/>
      <c r="AQ12" s="83"/>
      <c r="AR12" s="84"/>
      <c r="AS12" s="85"/>
      <c r="AT12" s="86"/>
      <c r="AU12" s="87" t="n">
        <f aca="false">AN12+AO12+AR12+AS12+AT12</f>
        <v>0</v>
      </c>
      <c r="AV12" s="87"/>
      <c r="AW12" s="87" t="n">
        <f aca="false">AP12+AR12+AS12+AT12+AV12+AZ12</f>
        <v>106.5</v>
      </c>
      <c r="AX12" s="87" t="n">
        <f aca="false">AU12-AW12+AV12+AZ12</f>
        <v>0</v>
      </c>
      <c r="AY12" s="87" t="n">
        <v>468.5</v>
      </c>
      <c r="AZ12" s="87" t="n">
        <f aca="false">AK12</f>
        <v>106.5</v>
      </c>
      <c r="BA12" s="87" t="n">
        <f aca="false">AY12+AZ12</f>
        <v>575</v>
      </c>
      <c r="BB12" s="87" t="n">
        <f aca="false">AM12-AW12</f>
        <v>3301.5</v>
      </c>
      <c r="BC12" s="78" t="s">
        <v>67</v>
      </c>
      <c r="BD12" s="88" t="s">
        <v>533</v>
      </c>
    </row>
    <row r="13" customFormat="false" ht="18.75" hidden="false" customHeight="false" outlineLevel="0" collapsed="false">
      <c r="A13" s="77" t="n">
        <v>10</v>
      </c>
      <c r="B13" s="78" t="s">
        <v>1086</v>
      </c>
      <c r="C13" s="78" t="s">
        <v>1033</v>
      </c>
      <c r="D13" s="78"/>
      <c r="E13" s="78"/>
      <c r="F13" s="78" t="n">
        <v>3.5</v>
      </c>
      <c r="G13" s="78" t="n">
        <v>2.5</v>
      </c>
      <c r="H13" s="78" t="n">
        <v>4.5</v>
      </c>
      <c r="I13" s="78" t="n">
        <v>4</v>
      </c>
      <c r="J13" s="78" t="n">
        <v>2.5</v>
      </c>
      <c r="K13" s="78" t="n">
        <v>3.5</v>
      </c>
      <c r="L13" s="78" t="n">
        <v>0.5</v>
      </c>
      <c r="M13" s="78" t="n">
        <v>3</v>
      </c>
      <c r="N13" s="78" t="n">
        <v>3</v>
      </c>
      <c r="O13" s="78" t="n">
        <v>2</v>
      </c>
      <c r="P13" s="78" t="n">
        <v>2</v>
      </c>
      <c r="Q13" s="78" t="n">
        <v>3</v>
      </c>
      <c r="R13" s="78" t="n">
        <v>3</v>
      </c>
      <c r="S13" s="78" t="n">
        <v>2</v>
      </c>
      <c r="T13" s="78" t="n">
        <v>3</v>
      </c>
      <c r="U13" s="78" t="n">
        <v>2.5</v>
      </c>
      <c r="V13" s="78" t="n">
        <v>0.5</v>
      </c>
      <c r="W13" s="78" t="n">
        <v>3</v>
      </c>
      <c r="X13" s="78" t="n">
        <v>1.5</v>
      </c>
      <c r="Y13" s="78" t="n">
        <v>2</v>
      </c>
      <c r="Z13" s="78" t="n">
        <v>2.5</v>
      </c>
      <c r="AA13" s="78" t="n">
        <v>2</v>
      </c>
      <c r="AB13" s="78" t="n">
        <v>2</v>
      </c>
      <c r="AC13" s="78" t="n">
        <v>3</v>
      </c>
      <c r="AD13" s="78" t="n">
        <v>2.5</v>
      </c>
      <c r="AE13" s="78" t="n">
        <v>3.5</v>
      </c>
      <c r="AF13" s="78" t="n">
        <v>3</v>
      </c>
      <c r="AG13" s="78" t="n">
        <v>3</v>
      </c>
      <c r="AH13" s="78" t="n">
        <v>3.5</v>
      </c>
      <c r="AI13" s="78" t="n">
        <v>3</v>
      </c>
      <c r="AJ13" s="78" t="n">
        <v>3</v>
      </c>
      <c r="AK13" s="79" t="n">
        <f aca="false">SUM(F13:AJ13)</f>
        <v>82.5</v>
      </c>
      <c r="AL13" s="78" t="n">
        <v>32</v>
      </c>
      <c r="AM13" s="80" t="n">
        <f aca="false">PRODUCT(AK13:AL13)</f>
        <v>2640</v>
      </c>
      <c r="AN13" s="81" t="n">
        <v>0</v>
      </c>
      <c r="AO13" s="82"/>
      <c r="AP13" s="78"/>
      <c r="AQ13" s="83"/>
      <c r="AR13" s="84"/>
      <c r="AS13" s="85"/>
      <c r="AT13" s="91"/>
      <c r="AU13" s="87" t="n">
        <f aca="false">AN13+AO13+AR13+AS13+AT13</f>
        <v>0</v>
      </c>
      <c r="AV13" s="87"/>
      <c r="AW13" s="87" t="n">
        <f aca="false">AP13+AR13+AS13+AT13+AV13+AZ13</f>
        <v>82.5</v>
      </c>
      <c r="AX13" s="87" t="n">
        <f aca="false">AU13-AW13+AV13+AZ13</f>
        <v>0</v>
      </c>
      <c r="AY13" s="87" t="n">
        <v>534</v>
      </c>
      <c r="AZ13" s="87" t="n">
        <f aca="false">AK13</f>
        <v>82.5</v>
      </c>
      <c r="BA13" s="87" t="n">
        <f aca="false">AY13+AZ13</f>
        <v>616.5</v>
      </c>
      <c r="BB13" s="87" t="n">
        <f aca="false">AM13-AW13</f>
        <v>2557.5</v>
      </c>
      <c r="BC13" s="78" t="s">
        <v>67</v>
      </c>
      <c r="BD13" s="78" t="s">
        <v>1087</v>
      </c>
    </row>
    <row r="14" customFormat="false" ht="18.75" hidden="false" customHeight="false" outlineLevel="0" collapsed="false">
      <c r="A14" s="77" t="n">
        <v>11</v>
      </c>
      <c r="B14" s="89" t="s">
        <v>850</v>
      </c>
      <c r="C14" s="78" t="s">
        <v>728</v>
      </c>
      <c r="D14" s="78"/>
      <c r="E14" s="78"/>
      <c r="F14" s="78" t="n">
        <v>5</v>
      </c>
      <c r="G14" s="78" t="n">
        <v>5</v>
      </c>
      <c r="H14" s="78" t="n">
        <v>5</v>
      </c>
      <c r="I14" s="78" t="n">
        <v>5.5</v>
      </c>
      <c r="J14" s="78" t="n">
        <v>4.5</v>
      </c>
      <c r="K14" s="78" t="n">
        <v>4</v>
      </c>
      <c r="L14" s="78" t="n">
        <v>5</v>
      </c>
      <c r="M14" s="78" t="n">
        <v>5</v>
      </c>
      <c r="N14" s="78" t="n">
        <v>5</v>
      </c>
      <c r="O14" s="78" t="n">
        <v>5.5</v>
      </c>
      <c r="P14" s="78" t="n">
        <v>5</v>
      </c>
      <c r="Q14" s="78" t="n">
        <v>4</v>
      </c>
      <c r="R14" s="78"/>
      <c r="S14" s="78" t="n">
        <v>5</v>
      </c>
      <c r="T14" s="78" t="n">
        <v>5.5</v>
      </c>
      <c r="U14" s="78" t="n">
        <v>4</v>
      </c>
      <c r="V14" s="78" t="n">
        <v>5</v>
      </c>
      <c r="W14" s="78" t="n">
        <v>5.5</v>
      </c>
      <c r="X14" s="78" t="n">
        <v>4</v>
      </c>
      <c r="Y14" s="78" t="n">
        <v>4</v>
      </c>
      <c r="Z14" s="78" t="n">
        <v>4.5</v>
      </c>
      <c r="AA14" s="78" t="n">
        <v>4</v>
      </c>
      <c r="AB14" s="78" t="n">
        <v>4</v>
      </c>
      <c r="AC14" s="78" t="n">
        <v>5</v>
      </c>
      <c r="AD14" s="78" t="n">
        <v>5</v>
      </c>
      <c r="AE14" s="78" t="n">
        <v>5.5</v>
      </c>
      <c r="AF14" s="78" t="n">
        <v>5</v>
      </c>
      <c r="AG14" s="78" t="n">
        <v>4.5</v>
      </c>
      <c r="AH14" s="78" t="n">
        <v>4</v>
      </c>
      <c r="AI14" s="78" t="n">
        <v>5.5</v>
      </c>
      <c r="AJ14" s="78" t="n">
        <v>4.5</v>
      </c>
      <c r="AK14" s="79" t="n">
        <f aca="false">SUM(F14:AJ14)</f>
        <v>143</v>
      </c>
      <c r="AL14" s="78" t="n">
        <v>32</v>
      </c>
      <c r="AM14" s="80" t="n">
        <f aca="false">PRODUCT(AK14:AL14)</f>
        <v>4576</v>
      </c>
      <c r="AN14" s="81" t="n">
        <v>10833</v>
      </c>
      <c r="AO14" s="93"/>
      <c r="AP14" s="94" t="n">
        <v>2167</v>
      </c>
      <c r="AQ14" s="83"/>
      <c r="AR14" s="84"/>
      <c r="AS14" s="85"/>
      <c r="AT14" s="86"/>
      <c r="AU14" s="87" t="n">
        <f aca="false">AN14+AO14+AR14+AS14+AT14</f>
        <v>10833</v>
      </c>
      <c r="AV14" s="87"/>
      <c r="AW14" s="87" t="n">
        <f aca="false">AP14+AR14+AS14+AT14+AV14+AZ14</f>
        <v>2310</v>
      </c>
      <c r="AX14" s="87" t="n">
        <f aca="false">AU14-AW14+AV14+AZ14</f>
        <v>8666</v>
      </c>
      <c r="AY14" s="87" t="n">
        <v>643</v>
      </c>
      <c r="AZ14" s="87" t="n">
        <f aca="false">AK14</f>
        <v>143</v>
      </c>
      <c r="BA14" s="87" t="n">
        <f aca="false">AY14+AZ14</f>
        <v>786</v>
      </c>
      <c r="BB14" s="87" t="n">
        <f aca="false">AM14-AW14</f>
        <v>2266</v>
      </c>
      <c r="BC14" s="78" t="s">
        <v>67</v>
      </c>
      <c r="BD14" s="88" t="s">
        <v>852</v>
      </c>
    </row>
    <row r="15" customFormat="false" ht="18.75" hidden="false" customHeight="false" outlineLevel="0" collapsed="false">
      <c r="A15" s="77" t="n">
        <v>12</v>
      </c>
      <c r="B15" s="78" t="s">
        <v>594</v>
      </c>
      <c r="C15" s="78" t="s">
        <v>475</v>
      </c>
      <c r="D15" s="78" t="n">
        <v>1000706</v>
      </c>
      <c r="E15" s="78" t="s">
        <v>595</v>
      </c>
      <c r="F15" s="78" t="n">
        <v>2.5</v>
      </c>
      <c r="G15" s="78" t="n">
        <v>2.5</v>
      </c>
      <c r="H15" s="78" t="n">
        <v>2.5</v>
      </c>
      <c r="I15" s="78" t="n">
        <v>2</v>
      </c>
      <c r="J15" s="78" t="n">
        <v>2</v>
      </c>
      <c r="K15" s="78" t="n">
        <v>2</v>
      </c>
      <c r="L15" s="78" t="n">
        <v>2</v>
      </c>
      <c r="M15" s="78" t="n">
        <v>2</v>
      </c>
      <c r="N15" s="78" t="n">
        <v>2</v>
      </c>
      <c r="O15" s="78" t="n">
        <v>2</v>
      </c>
      <c r="P15" s="78" t="n">
        <v>2</v>
      </c>
      <c r="Q15" s="78" t="n">
        <v>2</v>
      </c>
      <c r="R15" s="78" t="n">
        <v>2</v>
      </c>
      <c r="S15" s="78" t="n">
        <v>2</v>
      </c>
      <c r="T15" s="78" t="n">
        <v>2</v>
      </c>
      <c r="U15" s="78" t="n">
        <v>2</v>
      </c>
      <c r="V15" s="78" t="n">
        <v>2</v>
      </c>
      <c r="W15" s="78" t="n">
        <v>2</v>
      </c>
      <c r="X15" s="78"/>
      <c r="Y15" s="78" t="n">
        <v>2</v>
      </c>
      <c r="Z15" s="78" t="n">
        <v>2</v>
      </c>
      <c r="AA15" s="78" t="n">
        <v>2</v>
      </c>
      <c r="AB15" s="78" t="n">
        <v>2</v>
      </c>
      <c r="AC15" s="78" t="n">
        <v>2</v>
      </c>
      <c r="AD15" s="78" t="n">
        <v>2</v>
      </c>
      <c r="AE15" s="78" t="n">
        <v>2</v>
      </c>
      <c r="AF15" s="78" t="n">
        <v>2</v>
      </c>
      <c r="AG15" s="78" t="n">
        <v>2</v>
      </c>
      <c r="AH15" s="78" t="n">
        <v>2</v>
      </c>
      <c r="AI15" s="78" t="n">
        <v>2</v>
      </c>
      <c r="AJ15" s="78" t="n">
        <v>2</v>
      </c>
      <c r="AK15" s="79" t="n">
        <f aca="false">SUM(F15:AJ15)</f>
        <v>61.5</v>
      </c>
      <c r="AL15" s="78" t="n">
        <v>32</v>
      </c>
      <c r="AM15" s="80" t="n">
        <f aca="false">PRODUCT(AK15:AL15)</f>
        <v>1968</v>
      </c>
      <c r="AN15" s="81" t="n">
        <v>0</v>
      </c>
      <c r="AO15" s="82"/>
      <c r="AP15" s="78"/>
      <c r="AQ15" s="83"/>
      <c r="AR15" s="84"/>
      <c r="AS15" s="85"/>
      <c r="AT15" s="91"/>
      <c r="AU15" s="87" t="n">
        <f aca="false">AN15+AO15+AR15+AS15+AT15</f>
        <v>0</v>
      </c>
      <c r="AV15" s="87"/>
      <c r="AW15" s="87" t="n">
        <f aca="false">AP15+AR15+AS15+AT15+AV15+AZ15</f>
        <v>61.5</v>
      </c>
      <c r="AX15" s="87" t="n">
        <f aca="false">AU15-AW15+AV15+AZ15</f>
        <v>0</v>
      </c>
      <c r="AY15" s="87" t="n">
        <v>267.5</v>
      </c>
      <c r="AZ15" s="87" t="n">
        <f aca="false">AK15</f>
        <v>61.5</v>
      </c>
      <c r="BA15" s="87" t="n">
        <f aca="false">AY15+AZ15</f>
        <v>329</v>
      </c>
      <c r="BB15" s="87" t="n">
        <f aca="false">AM15-AW15</f>
        <v>1906.5</v>
      </c>
      <c r="BC15" s="78" t="s">
        <v>67</v>
      </c>
      <c r="BD15" s="78" t="s">
        <v>596</v>
      </c>
    </row>
    <row r="16" customFormat="false" ht="18.75" hidden="false" customHeight="false" outlineLevel="0" collapsed="false">
      <c r="A16" s="77" t="n">
        <v>13</v>
      </c>
      <c r="B16" s="89" t="s">
        <v>811</v>
      </c>
      <c r="C16" s="78" t="s">
        <v>728</v>
      </c>
      <c r="D16" s="78"/>
      <c r="E16" s="78"/>
      <c r="F16" s="78" t="n">
        <v>2</v>
      </c>
      <c r="G16" s="78" t="n">
        <v>1.5</v>
      </c>
      <c r="H16" s="78" t="n">
        <v>2</v>
      </c>
      <c r="I16" s="78" t="n">
        <v>2</v>
      </c>
      <c r="J16" s="78" t="n">
        <v>2</v>
      </c>
      <c r="K16" s="78" t="n">
        <v>2</v>
      </c>
      <c r="L16" s="78" t="n">
        <v>2</v>
      </c>
      <c r="M16" s="78" t="n">
        <v>2</v>
      </c>
      <c r="N16" s="78" t="n">
        <v>2.5</v>
      </c>
      <c r="O16" s="78" t="n">
        <v>2.5</v>
      </c>
      <c r="P16" s="78" t="n">
        <v>2.5</v>
      </c>
      <c r="Q16" s="78" t="n">
        <v>2</v>
      </c>
      <c r="R16" s="78" t="n">
        <v>2</v>
      </c>
      <c r="S16" s="78" t="n">
        <v>2</v>
      </c>
      <c r="T16" s="78" t="n">
        <v>2</v>
      </c>
      <c r="U16" s="78" t="n">
        <v>2</v>
      </c>
      <c r="V16" s="78" t="n">
        <v>2</v>
      </c>
      <c r="W16" s="78" t="n">
        <v>1.5</v>
      </c>
      <c r="X16" s="78" t="n">
        <v>2</v>
      </c>
      <c r="Y16" s="78" t="n">
        <v>2</v>
      </c>
      <c r="Z16" s="78" t="n">
        <v>2</v>
      </c>
      <c r="AA16" s="78"/>
      <c r="AB16" s="78" t="n">
        <v>1.5</v>
      </c>
      <c r="AC16" s="78" t="n">
        <v>1.5</v>
      </c>
      <c r="AD16" s="78" t="n">
        <v>1</v>
      </c>
      <c r="AE16" s="78" t="n">
        <v>1</v>
      </c>
      <c r="AF16" s="78" t="n">
        <v>1</v>
      </c>
      <c r="AG16" s="78" t="n">
        <v>1</v>
      </c>
      <c r="AH16" s="78" t="n">
        <v>1.5</v>
      </c>
      <c r="AI16" s="78" t="n">
        <v>1.5</v>
      </c>
      <c r="AJ16" s="78" t="n">
        <v>2</v>
      </c>
      <c r="AK16" s="79" t="n">
        <f aca="false">SUM(F16:AJ16)</f>
        <v>54.5</v>
      </c>
      <c r="AL16" s="78" t="n">
        <v>32</v>
      </c>
      <c r="AM16" s="80" t="n">
        <f aca="false">PRODUCT(AK16:AL16)</f>
        <v>1744</v>
      </c>
      <c r="AN16" s="81" t="n">
        <v>0</v>
      </c>
      <c r="AO16" s="82"/>
      <c r="AP16" s="78"/>
      <c r="AQ16" s="83"/>
      <c r="AR16" s="84"/>
      <c r="AS16" s="85"/>
      <c r="AT16" s="86"/>
      <c r="AU16" s="87" t="n">
        <f aca="false">AN16+AO16+AR16+AS16+AT16</f>
        <v>0</v>
      </c>
      <c r="AV16" s="87"/>
      <c r="AW16" s="87" t="n">
        <f aca="false">AP16+AR16+AS16+AT16+AV16+AZ16</f>
        <v>54.5</v>
      </c>
      <c r="AX16" s="87" t="n">
        <f aca="false">AU16-AW16+AV16+AZ16</f>
        <v>0</v>
      </c>
      <c r="AY16" s="87" t="n">
        <v>160.5</v>
      </c>
      <c r="AZ16" s="87" t="n">
        <f aca="false">AK16</f>
        <v>54.5</v>
      </c>
      <c r="BA16" s="87" t="n">
        <f aca="false">AY16+AZ16</f>
        <v>215</v>
      </c>
      <c r="BB16" s="87" t="n">
        <f aca="false">AM16-AW16</f>
        <v>1689.5</v>
      </c>
      <c r="BC16" s="78" t="s">
        <v>67</v>
      </c>
      <c r="BD16" s="88" t="s">
        <v>812</v>
      </c>
    </row>
    <row r="17" customFormat="false" ht="18.75" hidden="false" customHeight="false" outlineLevel="0" collapsed="false">
      <c r="A17" s="77" t="n">
        <v>14</v>
      </c>
      <c r="B17" s="89" t="s">
        <v>855</v>
      </c>
      <c r="C17" s="78" t="s">
        <v>728</v>
      </c>
      <c r="D17" s="78"/>
      <c r="E17" s="78"/>
      <c r="F17" s="78" t="n">
        <v>2</v>
      </c>
      <c r="G17" s="78" t="n">
        <v>2.5</v>
      </c>
      <c r="H17" s="78" t="n">
        <v>2</v>
      </c>
      <c r="I17" s="78" t="n">
        <v>2</v>
      </c>
      <c r="J17" s="78" t="n">
        <v>1.5</v>
      </c>
      <c r="K17" s="78" t="n">
        <v>1.5</v>
      </c>
      <c r="L17" s="78" t="n">
        <v>2</v>
      </c>
      <c r="M17" s="78" t="n">
        <v>2.5</v>
      </c>
      <c r="N17" s="78" t="n">
        <v>3</v>
      </c>
      <c r="O17" s="78" t="n">
        <v>3</v>
      </c>
      <c r="P17" s="78" t="n">
        <v>2.5</v>
      </c>
      <c r="Q17" s="78" t="n">
        <v>1.5</v>
      </c>
      <c r="R17" s="78" t="n">
        <v>2.5</v>
      </c>
      <c r="S17" s="78" t="n">
        <v>2</v>
      </c>
      <c r="T17" s="78" t="n">
        <v>1.5</v>
      </c>
      <c r="U17" s="78" t="n">
        <v>1.5</v>
      </c>
      <c r="V17" s="78" t="n">
        <v>1.5</v>
      </c>
      <c r="W17" s="78" t="n">
        <v>1.5</v>
      </c>
      <c r="X17" s="78" t="n">
        <v>1.5</v>
      </c>
      <c r="Y17" s="78" t="n">
        <v>1.5</v>
      </c>
      <c r="Z17" s="78" t="n">
        <v>1.5</v>
      </c>
      <c r="AA17" s="78" t="n">
        <v>1.5</v>
      </c>
      <c r="AB17" s="78" t="n">
        <v>1.5</v>
      </c>
      <c r="AC17" s="78" t="n">
        <v>1.5</v>
      </c>
      <c r="AD17" s="78" t="n">
        <v>1</v>
      </c>
      <c r="AE17" s="78" t="n">
        <v>1</v>
      </c>
      <c r="AF17" s="78" t="n">
        <v>1.5</v>
      </c>
      <c r="AG17" s="78" t="n">
        <v>1.5</v>
      </c>
      <c r="AH17" s="78" t="n">
        <v>1.5</v>
      </c>
      <c r="AI17" s="78" t="n">
        <v>1.5</v>
      </c>
      <c r="AJ17" s="78" t="n">
        <v>1</v>
      </c>
      <c r="AK17" s="79" t="n">
        <f aca="false">SUM(F17:AJ17)</f>
        <v>54.5</v>
      </c>
      <c r="AL17" s="78" t="n">
        <v>32</v>
      </c>
      <c r="AM17" s="80" t="n">
        <f aca="false">PRODUCT(AK17:AL17)</f>
        <v>1744</v>
      </c>
      <c r="AN17" s="81" t="n">
        <v>0</v>
      </c>
      <c r="AO17" s="82"/>
      <c r="AP17" s="78"/>
      <c r="AQ17" s="83"/>
      <c r="AR17" s="84"/>
      <c r="AS17" s="85"/>
      <c r="AT17" s="91"/>
      <c r="AU17" s="87" t="n">
        <f aca="false">AN17+AO17+AR17+AS17+AT17</f>
        <v>0</v>
      </c>
      <c r="AV17" s="87"/>
      <c r="AW17" s="87" t="n">
        <f aca="false">AP17+AR17+AS17+AT17+AV17+AZ17</f>
        <v>54.5</v>
      </c>
      <c r="AX17" s="87" t="n">
        <f aca="false">AU17-AW17+AV17+AZ17</f>
        <v>0</v>
      </c>
      <c r="AY17" s="87" t="n">
        <v>416</v>
      </c>
      <c r="AZ17" s="87" t="n">
        <f aca="false">AK17</f>
        <v>54.5</v>
      </c>
      <c r="BA17" s="87" t="n">
        <f aca="false">AY17+AZ17</f>
        <v>470.5</v>
      </c>
      <c r="BB17" s="87" t="n">
        <f aca="false">AM17-AW17</f>
        <v>1689.5</v>
      </c>
      <c r="BC17" s="78" t="s">
        <v>67</v>
      </c>
      <c r="BD17" s="88" t="s">
        <v>856</v>
      </c>
    </row>
    <row r="18" customFormat="false" ht="18.75" hidden="false" customHeight="false" outlineLevel="0" collapsed="false">
      <c r="A18" s="77" t="n">
        <v>15</v>
      </c>
      <c r="B18" s="89" t="s">
        <v>1273</v>
      </c>
      <c r="C18" s="78" t="s">
        <v>728</v>
      </c>
      <c r="D18" s="78"/>
      <c r="E18" s="78" t="s">
        <v>1274</v>
      </c>
      <c r="F18" s="78" t="n">
        <v>1.5</v>
      </c>
      <c r="G18" s="78" t="n">
        <v>3</v>
      </c>
      <c r="H18" s="78" t="n">
        <v>3</v>
      </c>
      <c r="I18" s="78" t="n">
        <v>2.5</v>
      </c>
      <c r="J18" s="78" t="n">
        <v>2.5</v>
      </c>
      <c r="K18" s="78" t="n">
        <v>2.5</v>
      </c>
      <c r="L18" s="78"/>
      <c r="M18" s="78" t="n">
        <v>2</v>
      </c>
      <c r="N18" s="78" t="n">
        <v>2</v>
      </c>
      <c r="O18" s="78" t="n">
        <v>2</v>
      </c>
      <c r="P18" s="78" t="n">
        <v>2</v>
      </c>
      <c r="Q18" s="78" t="n">
        <v>2</v>
      </c>
      <c r="R18" s="78" t="n">
        <v>3.5</v>
      </c>
      <c r="S18" s="78" t="n">
        <v>3</v>
      </c>
      <c r="T18" s="78" t="n">
        <v>2.5</v>
      </c>
      <c r="U18" s="78" t="n">
        <v>2.5</v>
      </c>
      <c r="V18" s="78" t="n">
        <v>1.5</v>
      </c>
      <c r="W18" s="78" t="n">
        <v>2.5</v>
      </c>
      <c r="X18" s="78" t="n">
        <v>1</v>
      </c>
      <c r="Y18" s="78" t="n">
        <v>2</v>
      </c>
      <c r="Z18" s="78" t="n">
        <v>2.5</v>
      </c>
      <c r="AA18" s="78" t="n">
        <v>1.5</v>
      </c>
      <c r="AB18" s="78" t="n">
        <v>1.5</v>
      </c>
      <c r="AC18" s="78" t="n">
        <v>1.5</v>
      </c>
      <c r="AD18" s="78"/>
      <c r="AE18" s="78"/>
      <c r="AF18" s="78" t="n">
        <v>1</v>
      </c>
      <c r="AG18" s="78"/>
      <c r="AH18" s="78"/>
      <c r="AI18" s="78"/>
      <c r="AJ18" s="78"/>
      <c r="AK18" s="79" t="n">
        <f aca="false">SUM(F18:AJ18)</f>
        <v>51.5</v>
      </c>
      <c r="AL18" s="78" t="n">
        <v>32</v>
      </c>
      <c r="AM18" s="80" t="n">
        <f aca="false">PRODUCT(AK18:AL18)</f>
        <v>1648</v>
      </c>
      <c r="AN18" s="81" t="n">
        <v>0</v>
      </c>
      <c r="AO18" s="82"/>
      <c r="AP18" s="78"/>
      <c r="AQ18" s="83"/>
      <c r="AR18" s="84"/>
      <c r="AS18" s="85"/>
      <c r="AT18" s="91"/>
      <c r="AU18" s="87" t="n">
        <f aca="false">AN18+AO18+AR18+AS18+AT18</f>
        <v>0</v>
      </c>
      <c r="AV18" s="87"/>
      <c r="AW18" s="87" t="n">
        <f aca="false">AP18+AR18+AS18+AT18+AV18+AZ18</f>
        <v>51.5</v>
      </c>
      <c r="AX18" s="87" t="n">
        <f aca="false">AU18-AW18+AV18+AZ18</f>
        <v>0</v>
      </c>
      <c r="AY18" s="87" t="n">
        <v>577.5</v>
      </c>
      <c r="AZ18" s="87" t="n">
        <f aca="false">AK18</f>
        <v>51.5</v>
      </c>
      <c r="BA18" s="87" t="n">
        <f aca="false">AY18+AZ18</f>
        <v>629</v>
      </c>
      <c r="BB18" s="87" t="n">
        <f aca="false">AM18-AW18</f>
        <v>1596.5</v>
      </c>
      <c r="BC18" s="78" t="s">
        <v>67</v>
      </c>
      <c r="BD18" s="78" t="n">
        <v>990</v>
      </c>
    </row>
    <row r="19" customFormat="false" ht="18.75" hidden="false" customHeight="false" outlineLevel="0" collapsed="false">
      <c r="A19" s="96"/>
      <c r="B19" s="97" t="s">
        <v>1296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98" t="n">
        <f aca="false">SUM(BB4:BB18)</f>
        <v>73337</v>
      </c>
      <c r="BC19" s="96"/>
      <c r="BD19" s="96"/>
    </row>
  </sheetData>
  <mergeCells count="1">
    <mergeCell ref="B2:B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F18" activeCellId="0" sqref="BF18"/>
    </sheetView>
  </sheetViews>
  <sheetFormatPr defaultRowHeight="18.75" zeroHeight="false" outlineLevelRow="0" outlineLevelCol="0"/>
  <cols>
    <col collapsed="false" customWidth="true" hidden="false" outlineLevel="0" max="1" min="1" style="74" width="6.01"/>
    <col collapsed="false" customWidth="true" hidden="false" outlineLevel="0" max="2" min="2" style="74" width="36.42"/>
    <col collapsed="false" customWidth="true" hidden="true" outlineLevel="0" max="3" min="3" style="74" width="11.99"/>
    <col collapsed="false" customWidth="true" hidden="true" outlineLevel="0" max="4" min="4" style="74" width="0.29"/>
    <col collapsed="false" customWidth="true" hidden="true" outlineLevel="0" max="5" min="5" style="74" width="13.14"/>
    <col collapsed="false" customWidth="true" hidden="true" outlineLevel="0" max="34" min="6" style="74" width="9.13"/>
    <col collapsed="false" customWidth="true" hidden="true" outlineLevel="0" max="35" min="35" style="74" width="0.13"/>
    <col collapsed="false" customWidth="true" hidden="true" outlineLevel="0" max="53" min="36" style="74" width="9.13"/>
    <col collapsed="false" customWidth="true" hidden="false" outlineLevel="0" max="54" min="54" style="74" width="14.57"/>
    <col collapsed="false" customWidth="true" hidden="false" outlineLevel="0" max="55" min="55" style="74" width="14.43"/>
    <col collapsed="false" customWidth="true" hidden="false" outlineLevel="0" max="56" min="56" style="74" width="20.57"/>
    <col collapsed="false" customWidth="true" hidden="false" outlineLevel="0" max="1025" min="57" style="74" width="9.13"/>
  </cols>
  <sheetData>
    <row r="1" customFormat="false" ht="18.75" hidden="false" customHeight="false" outlineLevel="0" collapsed="false">
      <c r="B1" s="76" t="s">
        <v>1293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</row>
    <row r="2" customFormat="false" ht="18.75" hidden="false" customHeight="false" outlineLevel="0" collapsed="false">
      <c r="A2" s="76" t="s">
        <v>1</v>
      </c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 t="s">
        <v>1294</v>
      </c>
      <c r="BC2" s="76" t="s">
        <v>26</v>
      </c>
      <c r="BD2" s="76" t="s">
        <v>1295</v>
      </c>
    </row>
    <row r="3" customFormat="false" ht="18.75" hidden="false" customHeight="false" outlineLevel="0" collapsed="false">
      <c r="A3" s="77" t="n">
        <v>1</v>
      </c>
      <c r="B3" s="78" t="s">
        <v>658</v>
      </c>
      <c r="C3" s="78" t="s">
        <v>475</v>
      </c>
      <c r="D3" s="78"/>
      <c r="E3" s="78"/>
      <c r="F3" s="78" t="n">
        <v>10</v>
      </c>
      <c r="G3" s="78" t="n">
        <v>8</v>
      </c>
      <c r="H3" s="78" t="n">
        <v>10.5</v>
      </c>
      <c r="I3" s="78" t="n">
        <v>11.5</v>
      </c>
      <c r="J3" s="78" t="n">
        <v>12</v>
      </c>
      <c r="K3" s="78" t="n">
        <v>14</v>
      </c>
      <c r="L3" s="78" t="n">
        <v>17</v>
      </c>
      <c r="M3" s="78" t="n">
        <v>15.5</v>
      </c>
      <c r="N3" s="78" t="n">
        <v>16</v>
      </c>
      <c r="O3" s="78" t="n">
        <v>17.5</v>
      </c>
      <c r="P3" s="78" t="n">
        <v>16</v>
      </c>
      <c r="Q3" s="78" t="n">
        <v>10</v>
      </c>
      <c r="R3" s="78" t="n">
        <v>12</v>
      </c>
      <c r="S3" s="78" t="n">
        <v>11</v>
      </c>
      <c r="T3" s="78" t="n">
        <v>13</v>
      </c>
      <c r="U3" s="78" t="n">
        <v>17</v>
      </c>
      <c r="V3" s="78" t="n">
        <v>17</v>
      </c>
      <c r="W3" s="78" t="n">
        <v>15</v>
      </c>
      <c r="X3" s="78" t="n">
        <v>16.5</v>
      </c>
      <c r="Y3" s="78" t="n">
        <v>17</v>
      </c>
      <c r="Z3" s="78" t="n">
        <v>16</v>
      </c>
      <c r="AA3" s="78" t="n">
        <v>19</v>
      </c>
      <c r="AB3" s="78" t="n">
        <v>16</v>
      </c>
      <c r="AC3" s="78" t="n">
        <v>15</v>
      </c>
      <c r="AD3" s="78" t="n">
        <v>11</v>
      </c>
      <c r="AE3" s="78" t="n">
        <v>24</v>
      </c>
      <c r="AF3" s="78" t="n">
        <v>11</v>
      </c>
      <c r="AG3" s="78" t="n">
        <v>18</v>
      </c>
      <c r="AH3" s="78" t="n">
        <v>15</v>
      </c>
      <c r="AI3" s="78" t="n">
        <v>18</v>
      </c>
      <c r="AJ3" s="78" t="n">
        <v>17</v>
      </c>
      <c r="AK3" s="79" t="n">
        <f aca="false">SUM(F3:AJ3)</f>
        <v>456.5</v>
      </c>
      <c r="AL3" s="78" t="n">
        <v>32</v>
      </c>
      <c r="AM3" s="80" t="n">
        <f aca="false">PRODUCT(AK3:AL3)</f>
        <v>14608</v>
      </c>
      <c r="AN3" s="81" t="n">
        <v>0</v>
      </c>
      <c r="AO3" s="82"/>
      <c r="AP3" s="78"/>
      <c r="AQ3" s="83"/>
      <c r="AR3" s="84"/>
      <c r="AS3" s="85"/>
      <c r="AT3" s="91"/>
      <c r="AU3" s="87" t="n">
        <f aca="false">AN3+AO3+AR3+AS3+AT3</f>
        <v>0</v>
      </c>
      <c r="AV3" s="87"/>
      <c r="AW3" s="87" t="n">
        <f aca="false">AP3+AR3+AS3+AT3+AV3+AZ3</f>
        <v>456.5</v>
      </c>
      <c r="AX3" s="87" t="n">
        <f aca="false">AU3-AW3+AV3+AZ3</f>
        <v>0</v>
      </c>
      <c r="AY3" s="87" t="n">
        <v>581.5</v>
      </c>
      <c r="AZ3" s="87" t="n">
        <f aca="false">AK3</f>
        <v>456.5</v>
      </c>
      <c r="BA3" s="87" t="n">
        <f aca="false">AY3+AZ3</f>
        <v>1038</v>
      </c>
      <c r="BB3" s="87" t="n">
        <f aca="false">AM3-AW3</f>
        <v>14151.5</v>
      </c>
      <c r="BC3" s="78" t="s">
        <v>134</v>
      </c>
      <c r="BD3" s="88" t="s">
        <v>135</v>
      </c>
    </row>
    <row r="4" customFormat="false" ht="18.75" hidden="false" customHeight="false" outlineLevel="0" collapsed="false">
      <c r="A4" s="77" t="n">
        <v>2</v>
      </c>
      <c r="B4" s="89" t="s">
        <v>190</v>
      </c>
      <c r="C4" s="78" t="s">
        <v>169</v>
      </c>
      <c r="D4" s="78"/>
      <c r="E4" s="78"/>
      <c r="F4" s="78" t="n">
        <v>12</v>
      </c>
      <c r="G4" s="78" t="n">
        <v>12.5</v>
      </c>
      <c r="H4" s="78" t="n">
        <v>11.5</v>
      </c>
      <c r="I4" s="78" t="n">
        <v>12</v>
      </c>
      <c r="J4" s="78" t="n">
        <v>11.5</v>
      </c>
      <c r="K4" s="78" t="n">
        <v>10</v>
      </c>
      <c r="L4" s="78" t="n">
        <v>10</v>
      </c>
      <c r="M4" s="78" t="n">
        <v>14</v>
      </c>
      <c r="N4" s="78" t="n">
        <v>13</v>
      </c>
      <c r="O4" s="78" t="n">
        <v>13.5</v>
      </c>
      <c r="P4" s="78" t="n">
        <v>13.5</v>
      </c>
      <c r="Q4" s="78" t="n">
        <v>13.5</v>
      </c>
      <c r="R4" s="78" t="n">
        <v>14.5</v>
      </c>
      <c r="S4" s="78" t="n">
        <v>14</v>
      </c>
      <c r="T4" s="78" t="n">
        <v>12</v>
      </c>
      <c r="U4" s="78" t="n">
        <v>12</v>
      </c>
      <c r="V4" s="78" t="n">
        <v>14</v>
      </c>
      <c r="W4" s="78" t="n">
        <v>13</v>
      </c>
      <c r="X4" s="78" t="n">
        <v>12.5</v>
      </c>
      <c r="Y4" s="78" t="n">
        <v>12.5</v>
      </c>
      <c r="Z4" s="78" t="n">
        <v>13</v>
      </c>
      <c r="AA4" s="78" t="n">
        <v>13.5</v>
      </c>
      <c r="AB4" s="78" t="n">
        <v>11</v>
      </c>
      <c r="AC4" s="78" t="n">
        <v>11</v>
      </c>
      <c r="AD4" s="78" t="n">
        <v>10</v>
      </c>
      <c r="AE4" s="78" t="n">
        <v>8</v>
      </c>
      <c r="AF4" s="78" t="n">
        <v>13.5</v>
      </c>
      <c r="AG4" s="78" t="n">
        <v>6</v>
      </c>
      <c r="AH4" s="78" t="n">
        <v>11</v>
      </c>
      <c r="AI4" s="78" t="n">
        <v>11</v>
      </c>
      <c r="AJ4" s="78" t="n">
        <v>11</v>
      </c>
      <c r="AK4" s="79" t="n">
        <f aca="false">SUM(F4:AJ4)</f>
        <v>370.5</v>
      </c>
      <c r="AL4" s="78" t="n">
        <v>32</v>
      </c>
      <c r="AM4" s="80" t="n">
        <f aca="false">PRODUCT(AK4:AL4)</f>
        <v>11856</v>
      </c>
      <c r="AN4" s="81" t="n">
        <v>0</v>
      </c>
      <c r="AO4" s="82"/>
      <c r="AP4" s="78"/>
      <c r="AQ4" s="83"/>
      <c r="AR4" s="84"/>
      <c r="AS4" s="85"/>
      <c r="AT4" s="86"/>
      <c r="AU4" s="87" t="n">
        <f aca="false">AN4+AO4+AR4+AS4+AT4</f>
        <v>0</v>
      </c>
      <c r="AV4" s="87"/>
      <c r="AW4" s="87" t="n">
        <f aca="false">AP4+AR4+AS4+AT4+AV4+AZ4</f>
        <v>370.5</v>
      </c>
      <c r="AX4" s="87" t="n">
        <f aca="false">AU4-AW4+AV4+AZ4</f>
        <v>0</v>
      </c>
      <c r="AY4" s="87" t="n">
        <v>1225.5</v>
      </c>
      <c r="AZ4" s="87" t="n">
        <f aca="false">AK4</f>
        <v>370.5</v>
      </c>
      <c r="BA4" s="87" t="n">
        <f aca="false">AY4+AZ4</f>
        <v>1596</v>
      </c>
      <c r="BB4" s="87" t="n">
        <f aca="false">AM4-AW4</f>
        <v>11485.5</v>
      </c>
      <c r="BC4" s="78" t="s">
        <v>134</v>
      </c>
      <c r="BD4" s="88" t="s">
        <v>191</v>
      </c>
    </row>
    <row r="5" customFormat="false" ht="18.75" hidden="false" customHeight="false" outlineLevel="0" collapsed="false">
      <c r="A5" s="77" t="n">
        <v>3</v>
      </c>
      <c r="B5" s="89" t="s">
        <v>510</v>
      </c>
      <c r="C5" s="78" t="s">
        <v>475</v>
      </c>
      <c r="D5" s="78"/>
      <c r="E5" s="78"/>
      <c r="F5" s="78" t="n">
        <v>9.5</v>
      </c>
      <c r="G5" s="78" t="n">
        <v>9.5</v>
      </c>
      <c r="H5" s="78" t="n">
        <v>10</v>
      </c>
      <c r="I5" s="78" t="n">
        <v>10</v>
      </c>
      <c r="J5" s="78" t="n">
        <v>8.5</v>
      </c>
      <c r="K5" s="78" t="n">
        <v>9.5</v>
      </c>
      <c r="L5" s="78" t="n">
        <v>9.5</v>
      </c>
      <c r="M5" s="78" t="n">
        <v>7.5</v>
      </c>
      <c r="N5" s="78" t="n">
        <v>8</v>
      </c>
      <c r="O5" s="78" t="n">
        <v>10</v>
      </c>
      <c r="P5" s="78" t="n">
        <v>10.5</v>
      </c>
      <c r="Q5" s="78" t="n">
        <v>10.5</v>
      </c>
      <c r="R5" s="78" t="n">
        <v>10</v>
      </c>
      <c r="S5" s="78" t="n">
        <v>10</v>
      </c>
      <c r="T5" s="78" t="n">
        <v>10</v>
      </c>
      <c r="U5" s="78" t="n">
        <v>7.5</v>
      </c>
      <c r="V5" s="78" t="n">
        <v>10.5</v>
      </c>
      <c r="W5" s="78" t="n">
        <v>10.5</v>
      </c>
      <c r="X5" s="78" t="n">
        <v>9.5</v>
      </c>
      <c r="Y5" s="78" t="n">
        <v>8.5</v>
      </c>
      <c r="Z5" s="78" t="n">
        <v>8.5</v>
      </c>
      <c r="AA5" s="78" t="n">
        <v>9</v>
      </c>
      <c r="AB5" s="78" t="n">
        <v>7.5</v>
      </c>
      <c r="AC5" s="78" t="n">
        <v>7</v>
      </c>
      <c r="AD5" s="78" t="n">
        <v>7</v>
      </c>
      <c r="AE5" s="78" t="n">
        <v>8</v>
      </c>
      <c r="AF5" s="78" t="n">
        <v>7</v>
      </c>
      <c r="AG5" s="78" t="n">
        <v>8.5</v>
      </c>
      <c r="AH5" s="78" t="n">
        <v>8.5</v>
      </c>
      <c r="AI5" s="78" t="n">
        <v>8</v>
      </c>
      <c r="AJ5" s="78" t="n">
        <v>8</v>
      </c>
      <c r="AK5" s="79" t="n">
        <f aca="false">SUM(F5:AJ5)</f>
        <v>276.5</v>
      </c>
      <c r="AL5" s="78" t="n">
        <v>32</v>
      </c>
      <c r="AM5" s="80" t="n">
        <f aca="false">PRODUCT(AK5:AL5)</f>
        <v>8848</v>
      </c>
      <c r="AN5" s="81" t="n">
        <v>0</v>
      </c>
      <c r="AO5" s="82"/>
      <c r="AP5" s="78"/>
      <c r="AQ5" s="83"/>
      <c r="AR5" s="84"/>
      <c r="AS5" s="85"/>
      <c r="AT5" s="86"/>
      <c r="AU5" s="87" t="n">
        <f aca="false">AN5+AO5+AR5+AS5+AT5</f>
        <v>0</v>
      </c>
      <c r="AV5" s="87"/>
      <c r="AW5" s="87" t="n">
        <f aca="false">AP5+AR5+AS5+AT5+AV5+AZ5</f>
        <v>276.5</v>
      </c>
      <c r="AX5" s="87" t="n">
        <f aca="false">AU5-AW5+AV5+AZ5</f>
        <v>0</v>
      </c>
      <c r="AY5" s="87" t="n">
        <v>1174</v>
      </c>
      <c r="AZ5" s="87" t="n">
        <f aca="false">AK5</f>
        <v>276.5</v>
      </c>
      <c r="BA5" s="87" t="n">
        <f aca="false">AY5+AZ5</f>
        <v>1450.5</v>
      </c>
      <c r="BB5" s="87" t="n">
        <f aca="false">AM5-AW5</f>
        <v>8571.5</v>
      </c>
      <c r="BC5" s="88" t="s">
        <v>134</v>
      </c>
      <c r="BD5" s="88" t="s">
        <v>511</v>
      </c>
    </row>
    <row r="6" customFormat="false" ht="18.75" hidden="false" customHeight="false" outlineLevel="0" collapsed="false">
      <c r="A6" s="77" t="n">
        <v>4</v>
      </c>
      <c r="B6" s="78" t="s">
        <v>1035</v>
      </c>
      <c r="C6" s="78" t="s">
        <v>1033</v>
      </c>
      <c r="D6" s="78" t="n">
        <v>24732537</v>
      </c>
      <c r="E6" s="78" t="s">
        <v>1036</v>
      </c>
      <c r="F6" s="78" t="n">
        <v>4</v>
      </c>
      <c r="G6" s="78" t="n">
        <v>3.5</v>
      </c>
      <c r="H6" s="78" t="n">
        <v>5</v>
      </c>
      <c r="I6" s="78" t="n">
        <v>5</v>
      </c>
      <c r="J6" s="78" t="n">
        <v>4.5</v>
      </c>
      <c r="K6" s="78" t="n">
        <v>3.5</v>
      </c>
      <c r="L6" s="78" t="n">
        <v>3.5</v>
      </c>
      <c r="M6" s="78" t="n">
        <v>3.5</v>
      </c>
      <c r="N6" s="78" t="n">
        <v>5</v>
      </c>
      <c r="O6" s="78" t="n">
        <v>4</v>
      </c>
      <c r="P6" s="78" t="n">
        <v>4.5</v>
      </c>
      <c r="Q6" s="78" t="n">
        <v>5</v>
      </c>
      <c r="R6" s="78" t="n">
        <v>3.5</v>
      </c>
      <c r="S6" s="78" t="n">
        <v>5.5</v>
      </c>
      <c r="T6" s="78" t="n">
        <v>5.5</v>
      </c>
      <c r="U6" s="78" t="n">
        <v>5</v>
      </c>
      <c r="V6" s="78" t="n">
        <v>5</v>
      </c>
      <c r="W6" s="78" t="n">
        <v>7</v>
      </c>
      <c r="X6" s="78" t="n">
        <v>7</v>
      </c>
      <c r="Y6" s="78" t="n">
        <v>8</v>
      </c>
      <c r="Z6" s="78" t="n">
        <v>7.5</v>
      </c>
      <c r="AA6" s="78" t="n">
        <v>7.5</v>
      </c>
      <c r="AB6" s="78" t="n">
        <v>6.5</v>
      </c>
      <c r="AC6" s="78" t="n">
        <v>8</v>
      </c>
      <c r="AD6" s="78" t="n">
        <v>6</v>
      </c>
      <c r="AE6" s="78" t="n">
        <v>4.5</v>
      </c>
      <c r="AF6" s="78" t="n">
        <v>7</v>
      </c>
      <c r="AG6" s="78" t="n">
        <v>7</v>
      </c>
      <c r="AH6" s="78" t="n">
        <v>7</v>
      </c>
      <c r="AI6" s="78" t="n">
        <v>5</v>
      </c>
      <c r="AJ6" s="78" t="n">
        <v>7</v>
      </c>
      <c r="AK6" s="79" t="n">
        <f aca="false">SUM(F6:AJ6)</f>
        <v>170.5</v>
      </c>
      <c r="AL6" s="78" t="n">
        <v>32</v>
      </c>
      <c r="AM6" s="80" t="n">
        <f aca="false">PRODUCT(AK6:AL6)</f>
        <v>5456</v>
      </c>
      <c r="AN6" s="81" t="n">
        <v>0</v>
      </c>
      <c r="AO6" s="82"/>
      <c r="AP6" s="78"/>
      <c r="AQ6" s="83"/>
      <c r="AR6" s="84"/>
      <c r="AS6" s="85"/>
      <c r="AT6" s="86"/>
      <c r="AU6" s="87" t="n">
        <f aca="false">AN6+AO6+AR6+AS6+AT6</f>
        <v>0</v>
      </c>
      <c r="AV6" s="87"/>
      <c r="AW6" s="87" t="n">
        <f aca="false">AP6+AR6+AS6+AT6+AV6+AZ6</f>
        <v>170.5</v>
      </c>
      <c r="AX6" s="87" t="n">
        <f aca="false">AU6-AW6+AV6+AZ6</f>
        <v>0</v>
      </c>
      <c r="AY6" s="87" t="n">
        <v>449.5</v>
      </c>
      <c r="AZ6" s="87" t="n">
        <f aca="false">AK6</f>
        <v>170.5</v>
      </c>
      <c r="BA6" s="87" t="n">
        <f aca="false">AY6+AZ6</f>
        <v>620</v>
      </c>
      <c r="BB6" s="87" t="n">
        <f aca="false">AM6-AW6</f>
        <v>5285.5</v>
      </c>
      <c r="BC6" s="78" t="s">
        <v>134</v>
      </c>
      <c r="BD6" s="88" t="s">
        <v>1037</v>
      </c>
    </row>
    <row r="7" customFormat="false" ht="18.75" hidden="false" customHeight="false" outlineLevel="0" collapsed="false">
      <c r="A7" s="77" t="n">
        <v>5</v>
      </c>
      <c r="B7" s="78" t="s">
        <v>279</v>
      </c>
      <c r="C7" s="78" t="s">
        <v>264</v>
      </c>
      <c r="D7" s="78"/>
      <c r="E7" s="78"/>
      <c r="F7" s="78" t="n">
        <v>4.5</v>
      </c>
      <c r="G7" s="78" t="n">
        <v>3.5</v>
      </c>
      <c r="H7" s="78" t="n">
        <v>6</v>
      </c>
      <c r="I7" s="78" t="n">
        <v>3.5</v>
      </c>
      <c r="J7" s="78" t="n">
        <v>3.5</v>
      </c>
      <c r="K7" s="78" t="n">
        <v>4</v>
      </c>
      <c r="L7" s="78" t="n">
        <v>3.5</v>
      </c>
      <c r="M7" s="78" t="n">
        <v>3</v>
      </c>
      <c r="N7" s="78" t="n">
        <v>3</v>
      </c>
      <c r="O7" s="78" t="n">
        <v>3</v>
      </c>
      <c r="P7" s="78" t="n">
        <v>3.5</v>
      </c>
      <c r="Q7" s="78" t="n">
        <v>3</v>
      </c>
      <c r="R7" s="78" t="n">
        <v>3</v>
      </c>
      <c r="S7" s="78" t="n">
        <v>3.5</v>
      </c>
      <c r="T7" s="78" t="n">
        <v>3</v>
      </c>
      <c r="U7" s="78" t="n">
        <v>3</v>
      </c>
      <c r="V7" s="78" t="n">
        <v>3.5</v>
      </c>
      <c r="W7" s="78" t="n">
        <v>3.5</v>
      </c>
      <c r="X7" s="78" t="n">
        <v>3</v>
      </c>
      <c r="Y7" s="78" t="n">
        <v>3</v>
      </c>
      <c r="Z7" s="78" t="n">
        <v>3</v>
      </c>
      <c r="AA7" s="78" t="n">
        <v>3</v>
      </c>
      <c r="AB7" s="78" t="n">
        <v>3.5</v>
      </c>
      <c r="AC7" s="78" t="n">
        <v>4</v>
      </c>
      <c r="AD7" s="78" t="n">
        <v>3.5</v>
      </c>
      <c r="AE7" s="78" t="n">
        <v>3.5</v>
      </c>
      <c r="AF7" s="78" t="n">
        <v>4</v>
      </c>
      <c r="AG7" s="78" t="n">
        <v>4</v>
      </c>
      <c r="AH7" s="78" t="n">
        <v>3.5</v>
      </c>
      <c r="AI7" s="78" t="n">
        <v>3.5</v>
      </c>
      <c r="AJ7" s="78" t="n">
        <v>3.5</v>
      </c>
      <c r="AK7" s="79" t="n">
        <f aca="false">SUM(F7:AJ7)</f>
        <v>108.5</v>
      </c>
      <c r="AL7" s="78" t="n">
        <v>32</v>
      </c>
      <c r="AM7" s="80" t="n">
        <f aca="false">PRODUCT(AK7:AL7)</f>
        <v>3472</v>
      </c>
      <c r="AN7" s="81" t="n">
        <v>0</v>
      </c>
      <c r="AO7" s="82"/>
      <c r="AP7" s="78"/>
      <c r="AQ7" s="83"/>
      <c r="AR7" s="84"/>
      <c r="AS7" s="85"/>
      <c r="AT7" s="86"/>
      <c r="AU7" s="87" t="n">
        <f aca="false">AN7+AO7+AR7+AS7+AT7</f>
        <v>0</v>
      </c>
      <c r="AV7" s="87"/>
      <c r="AW7" s="87" t="n">
        <f aca="false">AP7+AR7+AS7+AT7+AV7+AZ7</f>
        <v>108.5</v>
      </c>
      <c r="AX7" s="87" t="n">
        <f aca="false">AU7-AW7+AV7+AZ7</f>
        <v>0</v>
      </c>
      <c r="AY7" s="87" t="n">
        <v>586.5</v>
      </c>
      <c r="AZ7" s="87" t="n">
        <f aca="false">AK7</f>
        <v>108.5</v>
      </c>
      <c r="BA7" s="87" t="n">
        <f aca="false">AY7+AZ7</f>
        <v>695</v>
      </c>
      <c r="BB7" s="87" t="n">
        <f aca="false">AM7-AW7</f>
        <v>3363.5</v>
      </c>
      <c r="BC7" s="78" t="s">
        <v>134</v>
      </c>
      <c r="BD7" s="88" t="s">
        <v>280</v>
      </c>
    </row>
    <row r="8" customFormat="false" ht="18.75" hidden="false" customHeight="false" outlineLevel="0" collapsed="false">
      <c r="A8" s="77" t="n">
        <v>6</v>
      </c>
      <c r="B8" s="78" t="s">
        <v>614</v>
      </c>
      <c r="C8" s="78" t="s">
        <v>475</v>
      </c>
      <c r="D8" s="78" t="n">
        <v>34958041</v>
      </c>
      <c r="E8" s="78" t="n">
        <v>703607169</v>
      </c>
      <c r="F8" s="78" t="n">
        <v>3</v>
      </c>
      <c r="G8" s="78" t="n">
        <v>3.5</v>
      </c>
      <c r="H8" s="78" t="n">
        <v>3.5</v>
      </c>
      <c r="I8" s="78" t="n">
        <v>3.5</v>
      </c>
      <c r="J8" s="78" t="n">
        <v>3</v>
      </c>
      <c r="K8" s="78" t="n">
        <v>3</v>
      </c>
      <c r="L8" s="78" t="n">
        <v>3</v>
      </c>
      <c r="M8" s="78" t="n">
        <v>3</v>
      </c>
      <c r="N8" s="78" t="n">
        <v>3</v>
      </c>
      <c r="O8" s="78" t="n">
        <v>3</v>
      </c>
      <c r="P8" s="78" t="n">
        <v>3</v>
      </c>
      <c r="Q8" s="78" t="n">
        <v>3.5</v>
      </c>
      <c r="R8" s="78" t="n">
        <v>3</v>
      </c>
      <c r="S8" s="78" t="n">
        <v>3</v>
      </c>
      <c r="T8" s="78" t="n">
        <v>3.5</v>
      </c>
      <c r="U8" s="78" t="n">
        <v>3</v>
      </c>
      <c r="V8" s="78" t="n">
        <v>3</v>
      </c>
      <c r="W8" s="78" t="n">
        <v>3</v>
      </c>
      <c r="X8" s="78" t="n">
        <v>3</v>
      </c>
      <c r="Y8" s="78" t="n">
        <v>3.5</v>
      </c>
      <c r="Z8" s="78" t="n">
        <v>3.5</v>
      </c>
      <c r="AA8" s="78" t="n">
        <v>3</v>
      </c>
      <c r="AB8" s="78" t="n">
        <v>3</v>
      </c>
      <c r="AC8" s="78" t="n">
        <v>3.5</v>
      </c>
      <c r="AD8" s="78" t="n">
        <v>2</v>
      </c>
      <c r="AE8" s="78" t="n">
        <v>3</v>
      </c>
      <c r="AF8" s="78" t="n">
        <v>2</v>
      </c>
      <c r="AG8" s="78" t="n">
        <v>3</v>
      </c>
      <c r="AH8" s="78" t="n">
        <v>3</v>
      </c>
      <c r="AI8" s="78" t="n">
        <v>3</v>
      </c>
      <c r="AJ8" s="78" t="n">
        <v>3.5</v>
      </c>
      <c r="AK8" s="79" t="n">
        <f aca="false">SUM(F8:AJ8)</f>
        <v>95.5</v>
      </c>
      <c r="AL8" s="78" t="n">
        <v>32</v>
      </c>
      <c r="AM8" s="80" t="n">
        <f aca="false">PRODUCT(AK8:AL8)</f>
        <v>3056</v>
      </c>
      <c r="AN8" s="81" t="n">
        <v>0</v>
      </c>
      <c r="AO8" s="82"/>
      <c r="AP8" s="78"/>
      <c r="AQ8" s="83"/>
      <c r="AR8" s="84"/>
      <c r="AS8" s="85"/>
      <c r="AT8" s="91"/>
      <c r="AU8" s="87" t="n">
        <f aca="false">AN8+AO8+AR8+AS8+AT8</f>
        <v>0</v>
      </c>
      <c r="AV8" s="87" t="n">
        <v>200</v>
      </c>
      <c r="AW8" s="87" t="n">
        <f aca="false">AP8+AR8+AS8+AT8+AV8+AZ8</f>
        <v>295.5</v>
      </c>
      <c r="AX8" s="87" t="n">
        <f aca="false">AU8-AW8+AV8+AZ8</f>
        <v>0</v>
      </c>
      <c r="AY8" s="87" t="n">
        <v>358.5</v>
      </c>
      <c r="AZ8" s="87" t="n">
        <f aca="false">AK8</f>
        <v>95.5</v>
      </c>
      <c r="BA8" s="87" t="n">
        <f aca="false">AY8+AZ8</f>
        <v>454</v>
      </c>
      <c r="BB8" s="87" t="n">
        <f aca="false">AM8-AW8</f>
        <v>2760.5</v>
      </c>
      <c r="BC8" s="78" t="s">
        <v>134</v>
      </c>
      <c r="BD8" s="78" t="n">
        <v>1250548047</v>
      </c>
    </row>
    <row r="9" customFormat="false" ht="18.75" hidden="false" customHeight="false" outlineLevel="0" collapsed="false">
      <c r="A9" s="77" t="n">
        <v>7</v>
      </c>
      <c r="B9" s="78" t="s">
        <v>542</v>
      </c>
      <c r="C9" s="78" t="s">
        <v>475</v>
      </c>
      <c r="D9" s="78"/>
      <c r="E9" s="78"/>
      <c r="F9" s="78" t="n">
        <v>3</v>
      </c>
      <c r="G9" s="78" t="n">
        <v>3.5</v>
      </c>
      <c r="H9" s="78" t="n">
        <v>3</v>
      </c>
      <c r="I9" s="78" t="n">
        <v>3</v>
      </c>
      <c r="J9" s="78" t="n">
        <v>3.5</v>
      </c>
      <c r="K9" s="78" t="n">
        <v>2.5</v>
      </c>
      <c r="L9" s="78" t="n">
        <v>3</v>
      </c>
      <c r="M9" s="78" t="n">
        <v>3</v>
      </c>
      <c r="N9" s="78" t="n">
        <v>2.5</v>
      </c>
      <c r="O9" s="78" t="n">
        <v>2.5</v>
      </c>
      <c r="P9" s="78" t="n">
        <v>3</v>
      </c>
      <c r="Q9" s="78" t="n">
        <v>3.5</v>
      </c>
      <c r="R9" s="78" t="n">
        <v>3.5</v>
      </c>
      <c r="S9" s="78" t="n">
        <v>3</v>
      </c>
      <c r="T9" s="78" t="n">
        <v>3.5</v>
      </c>
      <c r="U9" s="78" t="n">
        <v>4</v>
      </c>
      <c r="V9" s="78" t="n">
        <v>4</v>
      </c>
      <c r="W9" s="78" t="n">
        <v>3</v>
      </c>
      <c r="X9" s="78" t="n">
        <v>3.5</v>
      </c>
      <c r="Y9" s="78" t="n">
        <v>2</v>
      </c>
      <c r="Z9" s="78" t="n">
        <v>2.5</v>
      </c>
      <c r="AA9" s="78" t="n">
        <v>3.5</v>
      </c>
      <c r="AB9" s="78" t="n">
        <v>2.5</v>
      </c>
      <c r="AC9" s="78"/>
      <c r="AD9" s="78" t="n">
        <v>3.5</v>
      </c>
      <c r="AE9" s="78" t="n">
        <v>3.5</v>
      </c>
      <c r="AF9" s="78" t="n">
        <v>3</v>
      </c>
      <c r="AG9" s="78" t="n">
        <v>3</v>
      </c>
      <c r="AH9" s="78" t="n">
        <v>3</v>
      </c>
      <c r="AI9" s="78" t="n">
        <v>3</v>
      </c>
      <c r="AJ9" s="78" t="n">
        <v>3</v>
      </c>
      <c r="AK9" s="79" t="n">
        <f aca="false">SUM(F9:AJ9)</f>
        <v>93</v>
      </c>
      <c r="AL9" s="78" t="n">
        <v>32</v>
      </c>
      <c r="AM9" s="80" t="n">
        <f aca="false">PRODUCT(AK9:AL9)</f>
        <v>2976</v>
      </c>
      <c r="AN9" s="81" t="n">
        <v>0</v>
      </c>
      <c r="AO9" s="82"/>
      <c r="AP9" s="78"/>
      <c r="AQ9" s="83"/>
      <c r="AR9" s="84"/>
      <c r="AS9" s="85"/>
      <c r="AT9" s="86"/>
      <c r="AU9" s="87" t="n">
        <f aca="false">AN9+AO9+AR9+AS9+AT9</f>
        <v>0</v>
      </c>
      <c r="AV9" s="87" t="n">
        <v>200</v>
      </c>
      <c r="AW9" s="87" t="n">
        <f aca="false">AP9+AR9+AS9+AT9+AV9+AZ9</f>
        <v>293</v>
      </c>
      <c r="AX9" s="87" t="n">
        <f aca="false">AU9-AW9+AV9+AZ9</f>
        <v>0</v>
      </c>
      <c r="AY9" s="87" t="n">
        <v>321</v>
      </c>
      <c r="AZ9" s="87" t="n">
        <f aca="false">AK9</f>
        <v>93</v>
      </c>
      <c r="BA9" s="87" t="n">
        <f aca="false">AY9+AZ9</f>
        <v>414</v>
      </c>
      <c r="BB9" s="87" t="n">
        <f aca="false">AM9-AW9</f>
        <v>2683</v>
      </c>
      <c r="BC9" s="78" t="s">
        <v>134</v>
      </c>
      <c r="BD9" s="88" t="s">
        <v>543</v>
      </c>
    </row>
    <row r="10" customFormat="false" ht="18.75" hidden="false" customHeight="false" outlineLevel="0" collapsed="false">
      <c r="A10" s="77" t="n">
        <v>8</v>
      </c>
      <c r="B10" s="89" t="s">
        <v>173</v>
      </c>
      <c r="C10" s="78" t="s">
        <v>169</v>
      </c>
      <c r="D10" s="78"/>
      <c r="E10" s="78"/>
      <c r="F10" s="78" t="n">
        <v>1.5</v>
      </c>
      <c r="G10" s="78" t="n">
        <v>1.5</v>
      </c>
      <c r="H10" s="78" t="n">
        <v>1.5</v>
      </c>
      <c r="I10" s="78" t="n">
        <v>1.5</v>
      </c>
      <c r="J10" s="78" t="n">
        <v>1.5</v>
      </c>
      <c r="K10" s="78" t="n">
        <v>1.5</v>
      </c>
      <c r="L10" s="78"/>
      <c r="M10" s="78" t="n">
        <v>2</v>
      </c>
      <c r="N10" s="78" t="n">
        <v>1.5</v>
      </c>
      <c r="O10" s="78" t="n">
        <v>1.5</v>
      </c>
      <c r="P10" s="78" t="n">
        <v>1.5</v>
      </c>
      <c r="Q10" s="78" t="n">
        <v>1.5</v>
      </c>
      <c r="R10" s="78" t="n">
        <v>1.5</v>
      </c>
      <c r="S10" s="78"/>
      <c r="T10" s="78" t="n">
        <v>2</v>
      </c>
      <c r="U10" s="78" t="n">
        <v>2</v>
      </c>
      <c r="V10" s="78" t="n">
        <v>2.5</v>
      </c>
      <c r="W10" s="78"/>
      <c r="X10" s="78" t="n">
        <v>2</v>
      </c>
      <c r="Y10" s="78" t="n">
        <v>2</v>
      </c>
      <c r="Z10" s="78" t="n">
        <v>2</v>
      </c>
      <c r="AA10" s="78" t="n">
        <v>2</v>
      </c>
      <c r="AB10" s="78"/>
      <c r="AC10" s="78" t="n">
        <v>2</v>
      </c>
      <c r="AD10" s="78" t="n">
        <v>2</v>
      </c>
      <c r="AE10" s="78" t="n">
        <v>2</v>
      </c>
      <c r="AF10" s="78" t="n">
        <v>2</v>
      </c>
      <c r="AG10" s="78" t="n">
        <v>2</v>
      </c>
      <c r="AH10" s="78" t="n">
        <v>2</v>
      </c>
      <c r="AI10" s="78" t="n">
        <v>2</v>
      </c>
      <c r="AJ10" s="78" t="n">
        <v>2</v>
      </c>
      <c r="AK10" s="79" t="n">
        <f aca="false">SUM(F10:AJ10)</f>
        <v>49</v>
      </c>
      <c r="AL10" s="78" t="n">
        <v>32</v>
      </c>
      <c r="AM10" s="80" t="n">
        <f aca="false">PRODUCT(AK10:AL10)</f>
        <v>1568</v>
      </c>
      <c r="AN10" s="81" t="n">
        <v>0</v>
      </c>
      <c r="AO10" s="82"/>
      <c r="AP10" s="78"/>
      <c r="AQ10" s="83"/>
      <c r="AR10" s="84"/>
      <c r="AS10" s="85"/>
      <c r="AT10" s="86"/>
      <c r="AU10" s="87" t="n">
        <f aca="false">AN10+AO10+AR10+AS10+AT10</f>
        <v>0</v>
      </c>
      <c r="AV10" s="87"/>
      <c r="AW10" s="87" t="n">
        <f aca="false">AP10+AR10+AS10+AT10+AV10+AZ10</f>
        <v>49</v>
      </c>
      <c r="AX10" s="87" t="n">
        <f aca="false">AU10-AW10+AV10+AZ10</f>
        <v>0</v>
      </c>
      <c r="AY10" s="87" t="n">
        <v>290.5</v>
      </c>
      <c r="AZ10" s="87" t="n">
        <f aca="false">AK10</f>
        <v>49</v>
      </c>
      <c r="BA10" s="87" t="n">
        <f aca="false">AY10+AZ10</f>
        <v>339.5</v>
      </c>
      <c r="BB10" s="87" t="n">
        <f aca="false">AM10-AW10</f>
        <v>1519</v>
      </c>
      <c r="BC10" s="78" t="s">
        <v>134</v>
      </c>
      <c r="BD10" s="88" t="s">
        <v>1297</v>
      </c>
    </row>
    <row r="11" customFormat="false" ht="18.75" hidden="false" customHeight="false" outlineLevel="0" collapsed="false">
      <c r="A11" s="96"/>
      <c r="B11" s="76" t="s">
        <v>1296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98" t="n">
        <f aca="false">SUM(BB3:BB10)</f>
        <v>49820</v>
      </c>
      <c r="BC11" s="96"/>
      <c r="BD11" s="96"/>
    </row>
  </sheetData>
  <mergeCells count="1">
    <mergeCell ref="B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2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BF17" activeCellId="0" sqref="BF17"/>
    </sheetView>
  </sheetViews>
  <sheetFormatPr defaultRowHeight="18.75" zeroHeight="false" outlineLevelRow="0" outlineLevelCol="0"/>
  <cols>
    <col collapsed="false" customWidth="true" hidden="false" outlineLevel="0" max="1" min="1" style="74" width="9.29"/>
    <col collapsed="false" customWidth="true" hidden="false" outlineLevel="0" max="2" min="2" style="74" width="30.02"/>
    <col collapsed="false" customWidth="true" hidden="true" outlineLevel="0" max="3" min="3" style="74" width="0.13"/>
    <col collapsed="false" customWidth="true" hidden="true" outlineLevel="0" max="18" min="4" style="74" width="9.13"/>
    <col collapsed="false" customWidth="true" hidden="true" outlineLevel="0" max="19" min="19" style="74" width="0.13"/>
    <col collapsed="false" customWidth="true" hidden="true" outlineLevel="0" max="53" min="20" style="74" width="9.13"/>
    <col collapsed="false" customWidth="true" hidden="false" outlineLevel="0" max="54" min="54" style="74" width="16"/>
    <col collapsed="false" customWidth="true" hidden="false" outlineLevel="0" max="55" min="55" style="74" width="25.14"/>
    <col collapsed="false" customWidth="true" hidden="false" outlineLevel="0" max="56" min="56" style="74" width="22.86"/>
    <col collapsed="false" customWidth="true" hidden="false" outlineLevel="0" max="1025" min="57" style="74" width="9.13"/>
  </cols>
  <sheetData>
    <row r="1" customFormat="false" ht="18.75" hidden="false" customHeight="false" outlineLevel="0" collapsed="false">
      <c r="B1" s="76" t="s">
        <v>1293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</row>
    <row r="2" customFormat="false" ht="18.75" hidden="false" customHeight="false" outlineLevel="0" collapsed="false">
      <c r="A2" s="76" t="s">
        <v>1</v>
      </c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 t="s">
        <v>1294</v>
      </c>
      <c r="BC2" s="76" t="s">
        <v>26</v>
      </c>
      <c r="BD2" s="76" t="s">
        <v>1295</v>
      </c>
    </row>
    <row r="3" customFormat="false" ht="18.75" hidden="false" customHeight="false" outlineLevel="0" collapsed="false">
      <c r="A3" s="77" t="n">
        <v>1</v>
      </c>
      <c r="B3" s="89" t="s">
        <v>837</v>
      </c>
      <c r="C3" s="78" t="s">
        <v>728</v>
      </c>
      <c r="D3" s="78"/>
      <c r="E3" s="78"/>
      <c r="F3" s="78" t="n">
        <v>54.5</v>
      </c>
      <c r="G3" s="78" t="n">
        <v>57</v>
      </c>
      <c r="H3" s="78" t="n">
        <v>63</v>
      </c>
      <c r="I3" s="78" t="n">
        <v>57</v>
      </c>
      <c r="J3" s="78" t="n">
        <v>63</v>
      </c>
      <c r="K3" s="78" t="n">
        <v>50.5</v>
      </c>
      <c r="L3" s="78" t="n">
        <v>64</v>
      </c>
      <c r="M3" s="78" t="n">
        <v>58.5</v>
      </c>
      <c r="N3" s="78" t="n">
        <v>42.5</v>
      </c>
      <c r="O3" s="78" t="n">
        <v>38</v>
      </c>
      <c r="P3" s="78" t="n">
        <v>41</v>
      </c>
      <c r="Q3" s="78" t="n">
        <v>27.5</v>
      </c>
      <c r="R3" s="78" t="n">
        <v>39</v>
      </c>
      <c r="S3" s="78" t="n">
        <v>50.5</v>
      </c>
      <c r="T3" s="78" t="n">
        <v>35</v>
      </c>
      <c r="U3" s="78" t="n">
        <v>43.5</v>
      </c>
      <c r="V3" s="78" t="n">
        <v>40</v>
      </c>
      <c r="W3" s="78" t="n">
        <v>39.5</v>
      </c>
      <c r="X3" s="78" t="n">
        <v>38</v>
      </c>
      <c r="Y3" s="78" t="n">
        <v>38</v>
      </c>
      <c r="Z3" s="78" t="n">
        <v>33.5</v>
      </c>
      <c r="AA3" s="78" t="n">
        <v>32</v>
      </c>
      <c r="AB3" s="78" t="n">
        <v>33.5</v>
      </c>
      <c r="AC3" s="78" t="n">
        <v>39</v>
      </c>
      <c r="AD3" s="78" t="n">
        <v>35.5</v>
      </c>
      <c r="AE3" s="78" t="n">
        <v>32</v>
      </c>
      <c r="AF3" s="78" t="n">
        <v>33</v>
      </c>
      <c r="AG3" s="78" t="n">
        <v>34</v>
      </c>
      <c r="AH3" s="78" t="n">
        <v>33</v>
      </c>
      <c r="AI3" s="78" t="n">
        <v>32.5</v>
      </c>
      <c r="AJ3" s="78" t="n">
        <v>29.5</v>
      </c>
      <c r="AK3" s="79" t="n">
        <f aca="false">SUM(F3:AJ3)</f>
        <v>1307.5</v>
      </c>
      <c r="AL3" s="78" t="n">
        <v>32</v>
      </c>
      <c r="AM3" s="80" t="n">
        <f aca="false">PRODUCT(AK3:AL3)</f>
        <v>41840</v>
      </c>
      <c r="AN3" s="81" t="n">
        <v>68500</v>
      </c>
      <c r="AO3" s="93"/>
      <c r="AP3" s="94" t="n">
        <v>8500</v>
      </c>
      <c r="AQ3" s="83"/>
      <c r="AR3" s="84"/>
      <c r="AS3" s="85"/>
      <c r="AT3" s="86" t="n">
        <v>1390</v>
      </c>
      <c r="AU3" s="87" t="n">
        <f aca="false">AN3+AO3+AR3+AS3+AT3</f>
        <v>69890</v>
      </c>
      <c r="AV3" s="87"/>
      <c r="AW3" s="87" t="n">
        <f aca="false">AP3+AR3+AS3+AT3+AV3+AZ3</f>
        <v>11197.5</v>
      </c>
      <c r="AX3" s="87" t="n">
        <f aca="false">AU3-AW3+AV3+AZ3</f>
        <v>60000</v>
      </c>
      <c r="AY3" s="87" t="n">
        <v>6400.5</v>
      </c>
      <c r="AZ3" s="87" t="n">
        <f aca="false">AK3</f>
        <v>1307.5</v>
      </c>
      <c r="BA3" s="87" t="n">
        <f aca="false">AY3+AZ3</f>
        <v>7708</v>
      </c>
      <c r="BB3" s="87" t="n">
        <f aca="false">AM3-AW3</f>
        <v>30642.5</v>
      </c>
      <c r="BC3" s="78" t="s">
        <v>42</v>
      </c>
      <c r="BD3" s="88" t="s">
        <v>838</v>
      </c>
    </row>
    <row r="4" customFormat="false" ht="18.75" hidden="false" customHeight="false" outlineLevel="0" collapsed="false">
      <c r="A4" s="77" t="n">
        <v>2</v>
      </c>
      <c r="B4" s="78" t="s">
        <v>121</v>
      </c>
      <c r="C4" s="78" t="s">
        <v>88</v>
      </c>
      <c r="D4" s="78"/>
      <c r="E4" s="78"/>
      <c r="F4" s="78" t="n">
        <v>24</v>
      </c>
      <c r="G4" s="78" t="n">
        <v>16.5</v>
      </c>
      <c r="H4" s="78" t="n">
        <v>24</v>
      </c>
      <c r="I4" s="78" t="n">
        <v>23.5</v>
      </c>
      <c r="J4" s="78" t="n">
        <v>25.5</v>
      </c>
      <c r="K4" s="78" t="n">
        <v>23</v>
      </c>
      <c r="L4" s="78" t="n">
        <v>24</v>
      </c>
      <c r="M4" s="78" t="n">
        <v>22</v>
      </c>
      <c r="N4" s="78" t="n">
        <v>24</v>
      </c>
      <c r="O4" s="78" t="n">
        <v>23</v>
      </c>
      <c r="P4" s="78" t="n">
        <v>23</v>
      </c>
      <c r="Q4" s="78" t="n">
        <v>23.5</v>
      </c>
      <c r="R4" s="78" t="n">
        <v>18</v>
      </c>
      <c r="S4" s="78" t="n">
        <v>21</v>
      </c>
      <c r="T4" s="78" t="n">
        <v>25</v>
      </c>
      <c r="U4" s="78" t="n">
        <v>25.5</v>
      </c>
      <c r="V4" s="78" t="n">
        <v>25.5</v>
      </c>
      <c r="W4" s="78" t="n">
        <v>26</v>
      </c>
      <c r="X4" s="78" t="n">
        <v>26</v>
      </c>
      <c r="Y4" s="78" t="n">
        <v>26</v>
      </c>
      <c r="Z4" s="78" t="n">
        <v>25.5</v>
      </c>
      <c r="AA4" s="78" t="n">
        <v>25.5</v>
      </c>
      <c r="AB4" s="78" t="n">
        <v>25</v>
      </c>
      <c r="AC4" s="78" t="n">
        <v>25.5</v>
      </c>
      <c r="AD4" s="78" t="n">
        <v>25</v>
      </c>
      <c r="AE4" s="78" t="n">
        <v>25</v>
      </c>
      <c r="AF4" s="78" t="n">
        <v>21.5</v>
      </c>
      <c r="AG4" s="78" t="n">
        <v>17.5</v>
      </c>
      <c r="AH4" s="78" t="n">
        <v>24.5</v>
      </c>
      <c r="AI4" s="78" t="n">
        <v>25.5</v>
      </c>
      <c r="AJ4" s="78" t="n">
        <v>26.5</v>
      </c>
      <c r="AK4" s="79" t="n">
        <f aca="false">SUM(F4:AJ4)</f>
        <v>736</v>
      </c>
      <c r="AL4" s="78" t="n">
        <v>32</v>
      </c>
      <c r="AM4" s="80" t="n">
        <f aca="false">PRODUCT(AK4:AL4)</f>
        <v>23552</v>
      </c>
      <c r="AN4" s="81" t="n">
        <v>0</v>
      </c>
      <c r="AO4" s="82"/>
      <c r="AP4" s="78"/>
      <c r="AQ4" s="83"/>
      <c r="AR4" s="84"/>
      <c r="AS4" s="85"/>
      <c r="AT4" s="86"/>
      <c r="AU4" s="87" t="n">
        <f aca="false">AN4+AO4+AR4+AS4+AT4</f>
        <v>0</v>
      </c>
      <c r="AV4" s="87"/>
      <c r="AW4" s="87" t="n">
        <f aca="false">AP4+AR4+AS4+AT4+AV4+AZ4</f>
        <v>736</v>
      </c>
      <c r="AX4" s="87" t="n">
        <f aca="false">AU4-AW4+AV4+AZ4</f>
        <v>0</v>
      </c>
      <c r="AY4" s="87" t="n">
        <v>1539.5</v>
      </c>
      <c r="AZ4" s="87" t="n">
        <f aca="false">AK4</f>
        <v>736</v>
      </c>
      <c r="BA4" s="87" t="n">
        <f aca="false">AY4+AZ4</f>
        <v>2275.5</v>
      </c>
      <c r="BB4" s="87" t="n">
        <f aca="false">AM4-AW4</f>
        <v>22816</v>
      </c>
      <c r="BC4" s="78" t="s">
        <v>42</v>
      </c>
      <c r="BD4" s="88" t="s">
        <v>123</v>
      </c>
    </row>
    <row r="5" customFormat="false" ht="18.75" hidden="false" customHeight="false" outlineLevel="0" collapsed="false">
      <c r="A5" s="77" t="n">
        <v>3</v>
      </c>
      <c r="B5" s="78" t="s">
        <v>935</v>
      </c>
      <c r="C5" s="78" t="s">
        <v>728</v>
      </c>
      <c r="D5" s="78"/>
      <c r="E5" s="78"/>
      <c r="F5" s="78" t="n">
        <v>16</v>
      </c>
      <c r="G5" s="78" t="n">
        <v>16</v>
      </c>
      <c r="H5" s="78" t="n">
        <v>16.5</v>
      </c>
      <c r="I5" s="78" t="n">
        <v>16</v>
      </c>
      <c r="J5" s="78" t="n">
        <v>16</v>
      </c>
      <c r="K5" s="78" t="n">
        <v>17</v>
      </c>
      <c r="L5" s="78" t="n">
        <v>17</v>
      </c>
      <c r="M5" s="78" t="n">
        <v>17.5</v>
      </c>
      <c r="N5" s="78" t="n">
        <v>17.5</v>
      </c>
      <c r="O5" s="78" t="n">
        <v>17</v>
      </c>
      <c r="P5" s="78" t="n">
        <v>17.5</v>
      </c>
      <c r="Q5" s="78" t="n">
        <v>16</v>
      </c>
      <c r="R5" s="78" t="n">
        <v>17</v>
      </c>
      <c r="S5" s="78" t="n">
        <v>16</v>
      </c>
      <c r="T5" s="78" t="n">
        <v>16</v>
      </c>
      <c r="U5" s="78" t="n">
        <v>16.5</v>
      </c>
      <c r="V5" s="78" t="n">
        <v>16</v>
      </c>
      <c r="W5" s="78" t="n">
        <v>16</v>
      </c>
      <c r="X5" s="78" t="n">
        <v>15.5</v>
      </c>
      <c r="Y5" s="78" t="n">
        <v>16.5</v>
      </c>
      <c r="Z5" s="78" t="n">
        <v>16</v>
      </c>
      <c r="AA5" s="78" t="n">
        <v>16</v>
      </c>
      <c r="AB5" s="78" t="n">
        <v>16</v>
      </c>
      <c r="AC5" s="78" t="n">
        <v>16</v>
      </c>
      <c r="AD5" s="78" t="n">
        <v>16</v>
      </c>
      <c r="AE5" s="78" t="n">
        <v>16</v>
      </c>
      <c r="AF5" s="78" t="n">
        <v>16</v>
      </c>
      <c r="AG5" s="78" t="n">
        <v>16</v>
      </c>
      <c r="AH5" s="78" t="n">
        <v>16</v>
      </c>
      <c r="AI5" s="78" t="n">
        <v>16</v>
      </c>
      <c r="AJ5" s="78" t="n">
        <v>16</v>
      </c>
      <c r="AK5" s="79" t="n">
        <f aca="false">SUM(F5:AJ5)</f>
        <v>505.5</v>
      </c>
      <c r="AL5" s="78" t="n">
        <v>32</v>
      </c>
      <c r="AM5" s="80" t="n">
        <f aca="false">PRODUCT(AK5:AL5)</f>
        <v>16176</v>
      </c>
      <c r="AN5" s="81" t="n">
        <v>0</v>
      </c>
      <c r="AO5" s="82"/>
      <c r="AP5" s="78"/>
      <c r="AQ5" s="83"/>
      <c r="AR5" s="84"/>
      <c r="AS5" s="85"/>
      <c r="AT5" s="91"/>
      <c r="AU5" s="87" t="n">
        <f aca="false">AN5+AO5+AR5+AS5+AT5</f>
        <v>0</v>
      </c>
      <c r="AV5" s="78"/>
      <c r="AW5" s="87" t="n">
        <f aca="false">AP5+AR5+AS5+AT5+AV5+AZ5</f>
        <v>505.5</v>
      </c>
      <c r="AX5" s="87" t="n">
        <f aca="false">AU5-AW5+AV5+AZ5</f>
        <v>0</v>
      </c>
      <c r="AY5" s="78" t="n">
        <v>463</v>
      </c>
      <c r="AZ5" s="87" t="n">
        <f aca="false">AK5</f>
        <v>505.5</v>
      </c>
      <c r="BA5" s="87" t="n">
        <f aca="false">AY5+AZ5</f>
        <v>968.5</v>
      </c>
      <c r="BB5" s="87" t="n">
        <f aca="false">AM5-AW5</f>
        <v>15670.5</v>
      </c>
      <c r="BC5" s="78" t="s">
        <v>42</v>
      </c>
      <c r="BD5" s="88" t="s">
        <v>772</v>
      </c>
    </row>
    <row r="6" customFormat="false" ht="18.75" hidden="false" customHeight="false" outlineLevel="0" collapsed="false">
      <c r="A6" s="77" t="n">
        <v>4</v>
      </c>
      <c r="B6" s="78" t="s">
        <v>270</v>
      </c>
      <c r="C6" s="78" t="s">
        <v>264</v>
      </c>
      <c r="D6" s="78"/>
      <c r="E6" s="78"/>
      <c r="F6" s="78" t="n">
        <v>15</v>
      </c>
      <c r="G6" s="78" t="n">
        <v>16</v>
      </c>
      <c r="H6" s="78" t="n">
        <v>15</v>
      </c>
      <c r="I6" s="78" t="n">
        <v>15</v>
      </c>
      <c r="J6" s="78" t="n">
        <v>14</v>
      </c>
      <c r="K6" s="78" t="n">
        <v>14.5</v>
      </c>
      <c r="L6" s="78" t="n">
        <v>11</v>
      </c>
      <c r="M6" s="78" t="n">
        <v>4.5</v>
      </c>
      <c r="N6" s="78" t="n">
        <v>11</v>
      </c>
      <c r="O6" s="78" t="n">
        <v>10.5</v>
      </c>
      <c r="P6" s="78" t="n">
        <v>11</v>
      </c>
      <c r="Q6" s="78" t="n">
        <v>11</v>
      </c>
      <c r="R6" s="78" t="n">
        <v>11</v>
      </c>
      <c r="S6" s="78" t="n">
        <v>11</v>
      </c>
      <c r="T6" s="78" t="n">
        <v>11</v>
      </c>
      <c r="U6" s="78" t="n">
        <v>11</v>
      </c>
      <c r="V6" s="78" t="n">
        <v>11</v>
      </c>
      <c r="W6" s="78" t="n">
        <v>11</v>
      </c>
      <c r="X6" s="78" t="n">
        <v>11</v>
      </c>
      <c r="Y6" s="78" t="n">
        <v>10</v>
      </c>
      <c r="Z6" s="78" t="n">
        <v>11</v>
      </c>
      <c r="AA6" s="78" t="n">
        <v>11</v>
      </c>
      <c r="AB6" s="78" t="n">
        <v>10.5</v>
      </c>
      <c r="AC6" s="78" t="n">
        <v>11</v>
      </c>
      <c r="AD6" s="78" t="n">
        <v>11</v>
      </c>
      <c r="AE6" s="78" t="n">
        <v>10</v>
      </c>
      <c r="AF6" s="78" t="n">
        <v>10</v>
      </c>
      <c r="AG6" s="78" t="n">
        <v>10</v>
      </c>
      <c r="AH6" s="78" t="n">
        <v>10.5</v>
      </c>
      <c r="AI6" s="78" t="n">
        <v>10.5</v>
      </c>
      <c r="AJ6" s="78" t="n">
        <v>9</v>
      </c>
      <c r="AK6" s="79" t="n">
        <f aca="false">SUM(F6:AJ6)</f>
        <v>350</v>
      </c>
      <c r="AL6" s="78" t="n">
        <v>32</v>
      </c>
      <c r="AM6" s="80" t="n">
        <f aca="false">PRODUCT(AK6:AL6)</f>
        <v>11200</v>
      </c>
      <c r="AN6" s="81" t="n">
        <v>0</v>
      </c>
      <c r="AO6" s="82"/>
      <c r="AP6" s="78"/>
      <c r="AQ6" s="83"/>
      <c r="AR6" s="84"/>
      <c r="AS6" s="85"/>
      <c r="AT6" s="86"/>
      <c r="AU6" s="87" t="n">
        <f aca="false">AN6+AO6+AR6+AS6+AT6</f>
        <v>0</v>
      </c>
      <c r="AV6" s="87"/>
      <c r="AW6" s="87" t="n">
        <f aca="false">AP6+AR6+AS6+AT6+AV6+AZ6</f>
        <v>350</v>
      </c>
      <c r="AX6" s="87" t="n">
        <f aca="false">AU6-AW6+AV6+AZ6</f>
        <v>0</v>
      </c>
      <c r="AY6" s="87" t="n">
        <v>102</v>
      </c>
      <c r="AZ6" s="87" t="n">
        <f aca="false">AK6</f>
        <v>350</v>
      </c>
      <c r="BA6" s="87" t="n">
        <f aca="false">AY6+AZ6</f>
        <v>452</v>
      </c>
      <c r="BB6" s="87" t="n">
        <f aca="false">AM6-AW6</f>
        <v>10850</v>
      </c>
      <c r="BC6" s="78" t="s">
        <v>42</v>
      </c>
      <c r="BD6" s="88" t="s">
        <v>271</v>
      </c>
    </row>
    <row r="7" customFormat="false" ht="18.75" hidden="false" customHeight="false" outlineLevel="0" collapsed="false">
      <c r="A7" s="77" t="n">
        <v>5</v>
      </c>
      <c r="B7" s="90" t="s">
        <v>182</v>
      </c>
      <c r="C7" s="78" t="s">
        <v>169</v>
      </c>
      <c r="D7" s="78"/>
      <c r="E7" s="78"/>
      <c r="F7" s="78" t="n">
        <v>10.5</v>
      </c>
      <c r="G7" s="78" t="n">
        <v>10.5</v>
      </c>
      <c r="H7" s="78" t="n">
        <v>13</v>
      </c>
      <c r="I7" s="78" t="n">
        <v>11.5</v>
      </c>
      <c r="J7" s="78" t="n">
        <v>10.5</v>
      </c>
      <c r="K7" s="78" t="n">
        <v>12.5</v>
      </c>
      <c r="L7" s="78" t="n">
        <v>12</v>
      </c>
      <c r="M7" s="78" t="n">
        <v>12</v>
      </c>
      <c r="N7" s="78" t="n">
        <v>12</v>
      </c>
      <c r="O7" s="78" t="n">
        <v>12</v>
      </c>
      <c r="P7" s="78" t="n">
        <v>13</v>
      </c>
      <c r="Q7" s="78" t="n">
        <v>13</v>
      </c>
      <c r="R7" s="78" t="n">
        <v>12</v>
      </c>
      <c r="S7" s="78" t="n">
        <v>12</v>
      </c>
      <c r="T7" s="78" t="n">
        <v>11</v>
      </c>
      <c r="U7" s="78" t="n">
        <v>12</v>
      </c>
      <c r="V7" s="78" t="n">
        <v>12</v>
      </c>
      <c r="W7" s="78" t="n">
        <v>12</v>
      </c>
      <c r="X7" s="78" t="n">
        <v>12</v>
      </c>
      <c r="Y7" s="78" t="n">
        <v>12</v>
      </c>
      <c r="Z7" s="78" t="n">
        <v>11.5</v>
      </c>
      <c r="AA7" s="78" t="n">
        <v>12</v>
      </c>
      <c r="AB7" s="78" t="n">
        <v>12</v>
      </c>
      <c r="AC7" s="78" t="n">
        <v>11.5</v>
      </c>
      <c r="AD7" s="78" t="n">
        <v>11.5</v>
      </c>
      <c r="AE7" s="78" t="n">
        <v>11.5</v>
      </c>
      <c r="AF7" s="78" t="n">
        <v>11.5</v>
      </c>
      <c r="AG7" s="78" t="n">
        <v>11.5</v>
      </c>
      <c r="AH7" s="78" t="n">
        <v>7</v>
      </c>
      <c r="AI7" s="78" t="n">
        <v>11</v>
      </c>
      <c r="AJ7" s="78" t="n">
        <v>11</v>
      </c>
      <c r="AK7" s="79" t="n">
        <f aca="false">SUM(F7:AJ7)</f>
        <v>359.5</v>
      </c>
      <c r="AL7" s="78" t="n">
        <v>32</v>
      </c>
      <c r="AM7" s="80" t="n">
        <f aca="false">PRODUCT(AK7:AL7)</f>
        <v>11504</v>
      </c>
      <c r="AN7" s="81" t="n">
        <v>0</v>
      </c>
      <c r="AO7" s="82"/>
      <c r="AP7" s="78"/>
      <c r="AQ7" s="83"/>
      <c r="AR7" s="84"/>
      <c r="AS7" s="85"/>
      <c r="AT7" s="86" t="n">
        <v>2300</v>
      </c>
      <c r="AU7" s="87" t="n">
        <f aca="false">AN7+AO7+AR7+AS7+AT7</f>
        <v>2300</v>
      </c>
      <c r="AV7" s="87"/>
      <c r="AW7" s="87" t="n">
        <f aca="false">AP7+AR7+AS7+AT7+AV7+AZ7</f>
        <v>2659.5</v>
      </c>
      <c r="AX7" s="87" t="n">
        <f aca="false">AU7-AW7+AV7+AZ7</f>
        <v>0</v>
      </c>
      <c r="AY7" s="87" t="n">
        <v>1087.5</v>
      </c>
      <c r="AZ7" s="87" t="n">
        <f aca="false">AK7</f>
        <v>359.5</v>
      </c>
      <c r="BA7" s="87" t="n">
        <f aca="false">AY7+AZ7</f>
        <v>1447</v>
      </c>
      <c r="BB7" s="87" t="n">
        <f aca="false">AM7-AW7</f>
        <v>8844.5</v>
      </c>
      <c r="BC7" s="78" t="s">
        <v>42</v>
      </c>
      <c r="BD7" s="88" t="s">
        <v>183</v>
      </c>
    </row>
    <row r="8" customFormat="false" ht="18.75" hidden="false" customHeight="false" outlineLevel="0" collapsed="false">
      <c r="A8" s="77" t="n">
        <v>6</v>
      </c>
      <c r="B8" s="78" t="s">
        <v>59</v>
      </c>
      <c r="C8" s="78" t="s">
        <v>29</v>
      </c>
      <c r="D8" s="78"/>
      <c r="E8" s="78"/>
      <c r="F8" s="78" t="n">
        <v>13</v>
      </c>
      <c r="G8" s="78" t="n">
        <v>13</v>
      </c>
      <c r="H8" s="78" t="n">
        <v>4.5</v>
      </c>
      <c r="I8" s="78" t="n">
        <v>13.5</v>
      </c>
      <c r="J8" s="78" t="n">
        <v>11</v>
      </c>
      <c r="K8" s="78" t="n">
        <v>12.5</v>
      </c>
      <c r="L8" s="78" t="n">
        <v>12.5</v>
      </c>
      <c r="M8" s="78" t="n">
        <v>12.5</v>
      </c>
      <c r="N8" s="78" t="n">
        <v>12</v>
      </c>
      <c r="O8" s="78" t="n">
        <v>12.5</v>
      </c>
      <c r="P8" s="78" t="n">
        <v>13.5</v>
      </c>
      <c r="Q8" s="78" t="n">
        <v>12</v>
      </c>
      <c r="R8" s="78" t="n">
        <v>13</v>
      </c>
      <c r="S8" s="78" t="n">
        <v>13</v>
      </c>
      <c r="T8" s="78" t="n">
        <v>12.5</v>
      </c>
      <c r="U8" s="78" t="n">
        <v>14</v>
      </c>
      <c r="V8" s="78" t="n">
        <v>12.5</v>
      </c>
      <c r="W8" s="78" t="n">
        <v>12.5</v>
      </c>
      <c r="X8" s="78" t="n">
        <v>13.5</v>
      </c>
      <c r="Y8" s="78" t="n">
        <v>14</v>
      </c>
      <c r="Z8" s="78" t="n">
        <v>12.5</v>
      </c>
      <c r="AA8" s="78" t="n">
        <v>14.5</v>
      </c>
      <c r="AB8" s="78" t="n">
        <v>12.5</v>
      </c>
      <c r="AC8" s="78" t="n">
        <v>13</v>
      </c>
      <c r="AD8" s="78" t="n">
        <v>14</v>
      </c>
      <c r="AE8" s="78" t="n">
        <v>14.5</v>
      </c>
      <c r="AF8" s="78" t="n">
        <v>14.5</v>
      </c>
      <c r="AG8" s="78" t="n">
        <v>14</v>
      </c>
      <c r="AH8" s="78" t="n">
        <v>15</v>
      </c>
      <c r="AI8" s="78" t="n">
        <v>15</v>
      </c>
      <c r="AJ8" s="78" t="n">
        <v>14.5</v>
      </c>
      <c r="AK8" s="79" t="n">
        <f aca="false">SUM(F8:AJ8)</f>
        <v>401.5</v>
      </c>
      <c r="AL8" s="78" t="n">
        <v>32</v>
      </c>
      <c r="AM8" s="80" t="n">
        <f aca="false">PRODUCT(AK8:AL8)</f>
        <v>12848</v>
      </c>
      <c r="AN8" s="99" t="n">
        <v>0</v>
      </c>
      <c r="AO8" s="100"/>
      <c r="AP8" s="101"/>
      <c r="AQ8" s="102"/>
      <c r="AR8" s="84"/>
      <c r="AS8" s="85"/>
      <c r="AT8" s="91" t="n">
        <v>2650</v>
      </c>
      <c r="AU8" s="87" t="n">
        <f aca="false">AN8+AO8+AR8+AS8+AT8</f>
        <v>2650</v>
      </c>
      <c r="AV8" s="87" t="n">
        <v>1000</v>
      </c>
      <c r="AW8" s="87" t="n">
        <f aca="false">AP8+AR8+AS8+AT8+AV8+AZ8</f>
        <v>4051.5</v>
      </c>
      <c r="AX8" s="87" t="n">
        <f aca="false">AU8-AW8+AV8+AZ8</f>
        <v>0</v>
      </c>
      <c r="AY8" s="87" t="n">
        <v>1826</v>
      </c>
      <c r="AZ8" s="87" t="n">
        <f aca="false">AK8</f>
        <v>401.5</v>
      </c>
      <c r="BA8" s="87" t="n">
        <f aca="false">AY8+AZ8</f>
        <v>2227.5</v>
      </c>
      <c r="BB8" s="87" t="n">
        <f aca="false">AM8-AW8</f>
        <v>8796.5</v>
      </c>
      <c r="BC8" s="78" t="s">
        <v>42</v>
      </c>
      <c r="BD8" s="78" t="s">
        <v>60</v>
      </c>
    </row>
    <row r="9" customFormat="false" ht="18.75" hidden="false" customHeight="false" outlineLevel="0" collapsed="false">
      <c r="A9" s="77" t="n">
        <v>7</v>
      </c>
      <c r="B9" s="103" t="s">
        <v>376</v>
      </c>
      <c r="C9" s="78" t="s">
        <v>377</v>
      </c>
      <c r="D9" s="78"/>
      <c r="E9" s="78"/>
      <c r="F9" s="78" t="n">
        <v>8.5</v>
      </c>
      <c r="G9" s="78" t="n">
        <v>8</v>
      </c>
      <c r="H9" s="78" t="n">
        <v>9</v>
      </c>
      <c r="I9" s="78" t="n">
        <v>9</v>
      </c>
      <c r="J9" s="78" t="n">
        <v>9</v>
      </c>
      <c r="K9" s="78" t="n">
        <v>9</v>
      </c>
      <c r="L9" s="78" t="n">
        <v>9</v>
      </c>
      <c r="M9" s="78" t="n">
        <v>9</v>
      </c>
      <c r="N9" s="78" t="n">
        <v>9</v>
      </c>
      <c r="O9" s="78" t="n">
        <v>9.5</v>
      </c>
      <c r="P9" s="78" t="n">
        <v>9</v>
      </c>
      <c r="Q9" s="78" t="n">
        <v>9</v>
      </c>
      <c r="R9" s="78" t="n">
        <v>10</v>
      </c>
      <c r="S9" s="78" t="n">
        <v>8.5</v>
      </c>
      <c r="T9" s="78" t="n">
        <v>9</v>
      </c>
      <c r="U9" s="78" t="n">
        <v>9</v>
      </c>
      <c r="V9" s="78" t="n">
        <v>9.5</v>
      </c>
      <c r="W9" s="78" t="n">
        <v>9</v>
      </c>
      <c r="X9" s="78" t="n">
        <v>9.5</v>
      </c>
      <c r="Y9" s="78" t="n">
        <v>9</v>
      </c>
      <c r="Z9" s="78" t="n">
        <v>8.5</v>
      </c>
      <c r="AA9" s="78" t="n">
        <v>9</v>
      </c>
      <c r="AB9" s="78" t="n">
        <v>9</v>
      </c>
      <c r="AC9" s="78" t="n">
        <v>9</v>
      </c>
      <c r="AD9" s="78" t="n">
        <v>8.5</v>
      </c>
      <c r="AE9" s="78" t="n">
        <v>9</v>
      </c>
      <c r="AF9" s="78" t="n">
        <v>8</v>
      </c>
      <c r="AG9" s="78" t="n">
        <v>8.5</v>
      </c>
      <c r="AH9" s="78" t="n">
        <v>7.5</v>
      </c>
      <c r="AI9" s="78" t="n">
        <v>8.5</v>
      </c>
      <c r="AJ9" s="78" t="n">
        <v>8</v>
      </c>
      <c r="AK9" s="79" t="n">
        <f aca="false">SUM(F9:AJ9)</f>
        <v>274</v>
      </c>
      <c r="AL9" s="78" t="n">
        <v>32</v>
      </c>
      <c r="AM9" s="80" t="n">
        <f aca="false">PRODUCT(AK9:AL9)</f>
        <v>8768</v>
      </c>
      <c r="AN9" s="81" t="n">
        <v>0</v>
      </c>
      <c r="AO9" s="82"/>
      <c r="AP9" s="78"/>
      <c r="AQ9" s="83"/>
      <c r="AR9" s="84"/>
      <c r="AS9" s="85"/>
      <c r="AT9" s="86"/>
      <c r="AU9" s="87" t="n">
        <f aca="false">AN9+AO9+AR9+AS9+AT9</f>
        <v>0</v>
      </c>
      <c r="AV9" s="87"/>
      <c r="AW9" s="87" t="n">
        <f aca="false">AP9+AR9+AS9+AT9+AV9+AZ9</f>
        <v>274</v>
      </c>
      <c r="AX9" s="87" t="n">
        <f aca="false">AU9-AW9+AV9+AZ9</f>
        <v>0</v>
      </c>
      <c r="AY9" s="87" t="n">
        <v>591</v>
      </c>
      <c r="AZ9" s="87" t="n">
        <f aca="false">AK9</f>
        <v>274</v>
      </c>
      <c r="BA9" s="87" t="n">
        <f aca="false">AY9+AZ9</f>
        <v>865</v>
      </c>
      <c r="BB9" s="87" t="n">
        <f aca="false">AM9-AW9</f>
        <v>8494</v>
      </c>
      <c r="BC9" s="78" t="s">
        <v>42</v>
      </c>
      <c r="BD9" s="88" t="s">
        <v>378</v>
      </c>
    </row>
    <row r="10" customFormat="false" ht="18.75" hidden="false" customHeight="false" outlineLevel="0" collapsed="false">
      <c r="A10" s="77" t="n">
        <v>8</v>
      </c>
      <c r="B10" s="78" t="s">
        <v>89</v>
      </c>
      <c r="C10" s="78" t="s">
        <v>88</v>
      </c>
      <c r="D10" s="78"/>
      <c r="E10" s="78"/>
      <c r="F10" s="78" t="n">
        <v>10</v>
      </c>
      <c r="G10" s="78" t="n">
        <v>11</v>
      </c>
      <c r="H10" s="78" t="n">
        <v>11</v>
      </c>
      <c r="I10" s="78" t="n">
        <v>11</v>
      </c>
      <c r="J10" s="78" t="n">
        <v>11</v>
      </c>
      <c r="K10" s="78" t="n">
        <v>10</v>
      </c>
      <c r="L10" s="78" t="n">
        <v>12</v>
      </c>
      <c r="M10" s="78" t="n">
        <v>11</v>
      </c>
      <c r="N10" s="78" t="n">
        <v>10.5</v>
      </c>
      <c r="O10" s="78" t="n">
        <v>9</v>
      </c>
      <c r="P10" s="78" t="n">
        <v>9</v>
      </c>
      <c r="Q10" s="78" t="n">
        <v>8</v>
      </c>
      <c r="R10" s="78" t="n">
        <v>7</v>
      </c>
      <c r="S10" s="78" t="n">
        <v>7</v>
      </c>
      <c r="T10" s="78" t="n">
        <v>7</v>
      </c>
      <c r="U10" s="78" t="n">
        <v>7</v>
      </c>
      <c r="V10" s="78" t="n">
        <v>6</v>
      </c>
      <c r="W10" s="78" t="n">
        <v>7</v>
      </c>
      <c r="X10" s="78" t="n">
        <v>6</v>
      </c>
      <c r="Y10" s="78" t="n">
        <v>6</v>
      </c>
      <c r="Z10" s="78" t="n">
        <v>6</v>
      </c>
      <c r="AA10" s="78" t="n">
        <v>5</v>
      </c>
      <c r="AB10" s="78" t="n">
        <v>6</v>
      </c>
      <c r="AC10" s="78" t="n">
        <v>6.5</v>
      </c>
      <c r="AD10" s="78" t="n">
        <v>5</v>
      </c>
      <c r="AE10" s="78" t="n">
        <v>6</v>
      </c>
      <c r="AF10" s="78" t="n">
        <v>4.5</v>
      </c>
      <c r="AG10" s="78" t="n">
        <v>5.5</v>
      </c>
      <c r="AH10" s="78" t="n">
        <v>4</v>
      </c>
      <c r="AI10" s="78" t="n">
        <v>3.5</v>
      </c>
      <c r="AJ10" s="78" t="n">
        <v>4.5</v>
      </c>
      <c r="AK10" s="79" t="n">
        <f aca="false">SUM(F10:AJ10)</f>
        <v>233</v>
      </c>
      <c r="AL10" s="78" t="n">
        <v>32</v>
      </c>
      <c r="AM10" s="80" t="n">
        <f aca="false">PRODUCT(AK10:AL10)</f>
        <v>7456</v>
      </c>
      <c r="AN10" s="81" t="n">
        <v>0</v>
      </c>
      <c r="AO10" s="82"/>
      <c r="AP10" s="78"/>
      <c r="AQ10" s="83"/>
      <c r="AR10" s="84"/>
      <c r="AS10" s="85"/>
      <c r="AT10" s="86"/>
      <c r="AU10" s="87" t="n">
        <f aca="false">AN10+AO10+AR10+AS10+AT10</f>
        <v>0</v>
      </c>
      <c r="AV10" s="87"/>
      <c r="AW10" s="87" t="n">
        <f aca="false">AP10+AR10+AS10+AT10+AV10+AZ10</f>
        <v>233</v>
      </c>
      <c r="AX10" s="87" t="n">
        <f aca="false">AU10-AW10+AV10+AZ10</f>
        <v>0</v>
      </c>
      <c r="AY10" s="87" t="n">
        <v>1772</v>
      </c>
      <c r="AZ10" s="87" t="n">
        <f aca="false">AK10</f>
        <v>233</v>
      </c>
      <c r="BA10" s="87" t="n">
        <f aca="false">AY10+AZ10</f>
        <v>2005</v>
      </c>
      <c r="BB10" s="87" t="n">
        <f aca="false">AM10-AW10</f>
        <v>7223</v>
      </c>
      <c r="BC10" s="78" t="s">
        <v>42</v>
      </c>
      <c r="BD10" s="88" t="s">
        <v>90</v>
      </c>
    </row>
    <row r="11" customFormat="false" ht="18.75" hidden="false" customHeight="false" outlineLevel="0" collapsed="false">
      <c r="A11" s="77" t="n">
        <v>9</v>
      </c>
      <c r="B11" s="78" t="s">
        <v>298</v>
      </c>
      <c r="C11" s="78" t="s">
        <v>264</v>
      </c>
      <c r="D11" s="78" t="n">
        <v>22023328</v>
      </c>
      <c r="E11" s="78" t="s">
        <v>299</v>
      </c>
      <c r="F11" s="78" t="n">
        <v>8</v>
      </c>
      <c r="G11" s="78" t="n">
        <v>8</v>
      </c>
      <c r="H11" s="78" t="n">
        <v>9</v>
      </c>
      <c r="I11" s="78" t="n">
        <v>8.5</v>
      </c>
      <c r="J11" s="78" t="n">
        <v>8</v>
      </c>
      <c r="K11" s="78" t="n">
        <v>7</v>
      </c>
      <c r="L11" s="78" t="n">
        <v>8</v>
      </c>
      <c r="M11" s="78" t="n">
        <v>8</v>
      </c>
      <c r="N11" s="78" t="n">
        <v>7</v>
      </c>
      <c r="O11" s="78" t="n">
        <v>7.5</v>
      </c>
      <c r="P11" s="78" t="n">
        <v>7</v>
      </c>
      <c r="Q11" s="78" t="n">
        <v>8</v>
      </c>
      <c r="R11" s="78" t="n">
        <v>8</v>
      </c>
      <c r="S11" s="78" t="n">
        <v>7</v>
      </c>
      <c r="T11" s="78"/>
      <c r="U11" s="78" t="n">
        <v>6.5</v>
      </c>
      <c r="V11" s="78" t="n">
        <v>8</v>
      </c>
      <c r="W11" s="78" t="n">
        <v>7</v>
      </c>
      <c r="X11" s="78" t="n">
        <v>7.5</v>
      </c>
      <c r="Y11" s="78" t="n">
        <v>7</v>
      </c>
      <c r="Z11" s="78" t="n">
        <v>7</v>
      </c>
      <c r="AA11" s="78" t="n">
        <v>7.5</v>
      </c>
      <c r="AB11" s="78" t="n">
        <v>7.5</v>
      </c>
      <c r="AC11" s="78" t="n">
        <v>7.5</v>
      </c>
      <c r="AD11" s="78" t="n">
        <v>7</v>
      </c>
      <c r="AE11" s="78" t="n">
        <v>7.5</v>
      </c>
      <c r="AF11" s="78" t="n">
        <v>7.5</v>
      </c>
      <c r="AG11" s="78" t="n">
        <v>8</v>
      </c>
      <c r="AH11" s="78" t="n">
        <v>7</v>
      </c>
      <c r="AI11" s="78" t="n">
        <v>8</v>
      </c>
      <c r="AJ11" s="78" t="n">
        <v>7.5</v>
      </c>
      <c r="AK11" s="79" t="n">
        <f aca="false">SUM(F11:AJ11)</f>
        <v>227</v>
      </c>
      <c r="AL11" s="78" t="n">
        <v>32</v>
      </c>
      <c r="AM11" s="80" t="n">
        <f aca="false">PRODUCT(AK11:AL11)</f>
        <v>7264</v>
      </c>
      <c r="AN11" s="81" t="n">
        <v>0</v>
      </c>
      <c r="AO11" s="82"/>
      <c r="AP11" s="78"/>
      <c r="AQ11" s="83"/>
      <c r="AR11" s="84"/>
      <c r="AS11" s="85"/>
      <c r="AT11" s="91"/>
      <c r="AU11" s="87" t="n">
        <f aca="false">AN11+AO11+AR11+AS11+AT11</f>
        <v>0</v>
      </c>
      <c r="AV11" s="87"/>
      <c r="AW11" s="87" t="n">
        <f aca="false">AP11+AR11+AS11+AT11+AV11+AZ11</f>
        <v>227</v>
      </c>
      <c r="AX11" s="87" t="n">
        <f aca="false">AU11-AW11+AV11+AZ11</f>
        <v>0</v>
      </c>
      <c r="AY11" s="87" t="n">
        <v>997.5</v>
      </c>
      <c r="AZ11" s="87" t="n">
        <f aca="false">AK11</f>
        <v>227</v>
      </c>
      <c r="BA11" s="87" t="n">
        <f aca="false">AY11+AZ11</f>
        <v>1224.5</v>
      </c>
      <c r="BB11" s="87" t="n">
        <f aca="false">AM11-AW11</f>
        <v>7037</v>
      </c>
      <c r="BC11" s="78" t="s">
        <v>42</v>
      </c>
      <c r="BD11" s="78" t="s">
        <v>300</v>
      </c>
    </row>
    <row r="12" customFormat="false" ht="18.75" hidden="false" customHeight="false" outlineLevel="0" collapsed="false">
      <c r="A12" s="77" t="n">
        <v>10</v>
      </c>
      <c r="B12" s="90" t="s">
        <v>336</v>
      </c>
      <c r="C12" s="78" t="s">
        <v>325</v>
      </c>
      <c r="D12" s="78"/>
      <c r="E12" s="78"/>
      <c r="F12" s="78" t="n">
        <v>10</v>
      </c>
      <c r="G12" s="78" t="n">
        <v>10.5</v>
      </c>
      <c r="H12" s="78" t="n">
        <v>10</v>
      </c>
      <c r="I12" s="78" t="n">
        <v>10.5</v>
      </c>
      <c r="J12" s="78" t="n">
        <v>10</v>
      </c>
      <c r="K12" s="78" t="n">
        <v>10</v>
      </c>
      <c r="L12" s="78" t="n">
        <v>10.5</v>
      </c>
      <c r="M12" s="78" t="n">
        <v>10.5</v>
      </c>
      <c r="N12" s="78" t="n">
        <v>10.5</v>
      </c>
      <c r="O12" s="78" t="n">
        <v>9</v>
      </c>
      <c r="P12" s="78" t="n">
        <v>9.5</v>
      </c>
      <c r="Q12" s="78" t="n">
        <v>9.5</v>
      </c>
      <c r="R12" s="78" t="n">
        <v>9.5</v>
      </c>
      <c r="S12" s="78" t="n">
        <v>9.5</v>
      </c>
      <c r="T12" s="78" t="n">
        <v>10</v>
      </c>
      <c r="U12" s="78" t="n">
        <v>8</v>
      </c>
      <c r="V12" s="78" t="n">
        <v>9.5</v>
      </c>
      <c r="W12" s="78" t="n">
        <v>9.5</v>
      </c>
      <c r="X12" s="78" t="n">
        <v>9</v>
      </c>
      <c r="Y12" s="78" t="n">
        <v>9.5</v>
      </c>
      <c r="Z12" s="78" t="n">
        <v>9.5</v>
      </c>
      <c r="AA12" s="78" t="n">
        <v>4.5</v>
      </c>
      <c r="AB12" s="78" t="n">
        <v>8.5</v>
      </c>
      <c r="AC12" s="78" t="n">
        <v>8.5</v>
      </c>
      <c r="AD12" s="78" t="n">
        <v>8</v>
      </c>
      <c r="AE12" s="78" t="n">
        <v>8.5</v>
      </c>
      <c r="AF12" s="78" t="n">
        <v>8.5</v>
      </c>
      <c r="AG12" s="78" t="n">
        <v>8.5</v>
      </c>
      <c r="AH12" s="78" t="n">
        <v>8.5</v>
      </c>
      <c r="AI12" s="78" t="n">
        <v>8.5</v>
      </c>
      <c r="AJ12" s="78" t="n">
        <v>8</v>
      </c>
      <c r="AK12" s="79" t="n">
        <f aca="false">SUM(F12:AJ12)</f>
        <v>284.5</v>
      </c>
      <c r="AL12" s="78" t="n">
        <v>32</v>
      </c>
      <c r="AM12" s="80" t="n">
        <f aca="false">PRODUCT(AK12:AL12)</f>
        <v>9104</v>
      </c>
      <c r="AN12" s="81" t="n">
        <v>0</v>
      </c>
      <c r="AO12" s="82"/>
      <c r="AP12" s="78"/>
      <c r="AQ12" s="83"/>
      <c r="AR12" s="84"/>
      <c r="AS12" s="85"/>
      <c r="AT12" s="86" t="n">
        <v>2300</v>
      </c>
      <c r="AU12" s="87" t="n">
        <f aca="false">AN12+AO12+AR12+AS12+AT12</f>
        <v>2300</v>
      </c>
      <c r="AV12" s="87"/>
      <c r="AW12" s="87" t="n">
        <f aca="false">AP12+AR12+AS12+AT12+AV12+AZ12</f>
        <v>2584.5</v>
      </c>
      <c r="AX12" s="87" t="n">
        <f aca="false">AU12-AW12+AV12+AZ12</f>
        <v>0</v>
      </c>
      <c r="AY12" s="87" t="n">
        <v>1300.5</v>
      </c>
      <c r="AZ12" s="87" t="n">
        <f aca="false">AK12</f>
        <v>284.5</v>
      </c>
      <c r="BA12" s="87" t="n">
        <f aca="false">AY12+AZ12</f>
        <v>1585</v>
      </c>
      <c r="BB12" s="87" t="n">
        <f aca="false">AM12-AW12</f>
        <v>6519.5</v>
      </c>
      <c r="BC12" s="78" t="s">
        <v>42</v>
      </c>
      <c r="BD12" s="88" t="s">
        <v>337</v>
      </c>
    </row>
    <row r="13" customFormat="false" ht="18.75" hidden="false" customHeight="false" outlineLevel="0" collapsed="false">
      <c r="A13" s="77" t="n">
        <v>11</v>
      </c>
      <c r="B13" s="89" t="s">
        <v>848</v>
      </c>
      <c r="C13" s="78" t="s">
        <v>728</v>
      </c>
      <c r="D13" s="78"/>
      <c r="E13" s="78"/>
      <c r="F13" s="78" t="n">
        <v>7</v>
      </c>
      <c r="G13" s="78" t="n">
        <v>6.5</v>
      </c>
      <c r="H13" s="78" t="n">
        <v>7.5</v>
      </c>
      <c r="I13" s="78" t="n">
        <v>7.5</v>
      </c>
      <c r="J13" s="78" t="n">
        <v>6</v>
      </c>
      <c r="K13" s="78" t="n">
        <v>6</v>
      </c>
      <c r="L13" s="78" t="n">
        <v>7.5</v>
      </c>
      <c r="M13" s="78" t="n">
        <v>6</v>
      </c>
      <c r="N13" s="78" t="n">
        <v>5.5</v>
      </c>
      <c r="O13" s="78" t="n">
        <v>6</v>
      </c>
      <c r="P13" s="78" t="n">
        <v>7</v>
      </c>
      <c r="Q13" s="78" t="n">
        <v>7</v>
      </c>
      <c r="R13" s="78" t="n">
        <v>7</v>
      </c>
      <c r="S13" s="78" t="n">
        <v>5.5</v>
      </c>
      <c r="T13" s="78" t="n">
        <v>10</v>
      </c>
      <c r="U13" s="78" t="n">
        <v>7.5</v>
      </c>
      <c r="V13" s="78" t="n">
        <v>7</v>
      </c>
      <c r="W13" s="78" t="n">
        <v>8</v>
      </c>
      <c r="X13" s="78" t="n">
        <v>7.5</v>
      </c>
      <c r="Y13" s="78" t="n">
        <v>7</v>
      </c>
      <c r="Z13" s="78" t="n">
        <v>7</v>
      </c>
      <c r="AA13" s="78" t="n">
        <v>6.5</v>
      </c>
      <c r="AB13" s="78" t="n">
        <v>6</v>
      </c>
      <c r="AC13" s="78" t="n">
        <v>7</v>
      </c>
      <c r="AD13" s="78" t="n">
        <v>6.5</v>
      </c>
      <c r="AE13" s="78" t="n">
        <v>6.5</v>
      </c>
      <c r="AF13" s="78" t="n">
        <v>6</v>
      </c>
      <c r="AG13" s="78" t="n">
        <v>5.5</v>
      </c>
      <c r="AH13" s="78" t="n">
        <v>6</v>
      </c>
      <c r="AI13" s="78" t="n">
        <v>5</v>
      </c>
      <c r="AJ13" s="78" t="n">
        <v>7</v>
      </c>
      <c r="AK13" s="79" t="n">
        <f aca="false">SUM(F13:AJ13)</f>
        <v>208</v>
      </c>
      <c r="AL13" s="78" t="n">
        <v>32</v>
      </c>
      <c r="AM13" s="80" t="n">
        <f aca="false">PRODUCT(AK13:AL13)</f>
        <v>6656</v>
      </c>
      <c r="AN13" s="81" t="n">
        <v>0</v>
      </c>
      <c r="AO13" s="82"/>
      <c r="AP13" s="78"/>
      <c r="AQ13" s="83"/>
      <c r="AR13" s="84"/>
      <c r="AS13" s="85"/>
      <c r="AT13" s="86"/>
      <c r="AU13" s="87" t="n">
        <f aca="false">AN13+AO13+AR13+AS13+AT13</f>
        <v>0</v>
      </c>
      <c r="AV13" s="87"/>
      <c r="AW13" s="87" t="n">
        <f aca="false">AP13+AR13+AS13+AT13+AV13+AZ13</f>
        <v>208</v>
      </c>
      <c r="AX13" s="87" t="n">
        <f aca="false">AU13-AW13+AV13+AZ13</f>
        <v>0</v>
      </c>
      <c r="AY13" s="87" t="n">
        <v>564.5</v>
      </c>
      <c r="AZ13" s="87" t="n">
        <f aca="false">AK13</f>
        <v>208</v>
      </c>
      <c r="BA13" s="87" t="n">
        <f aca="false">AY13+AZ13</f>
        <v>772.5</v>
      </c>
      <c r="BB13" s="87" t="n">
        <f aca="false">AM13-AW13</f>
        <v>6448</v>
      </c>
      <c r="BC13" s="78" t="s">
        <v>42</v>
      </c>
      <c r="BD13" s="88" t="s">
        <v>849</v>
      </c>
    </row>
    <row r="14" customFormat="false" ht="18.75" hidden="false" customHeight="false" outlineLevel="0" collapsed="false">
      <c r="A14" s="77" t="n">
        <v>12</v>
      </c>
      <c r="B14" s="78" t="s">
        <v>307</v>
      </c>
      <c r="C14" s="78" t="s">
        <v>264</v>
      </c>
      <c r="D14" s="78"/>
      <c r="E14" s="78"/>
      <c r="F14" s="78" t="n">
        <v>5.5</v>
      </c>
      <c r="G14" s="78" t="n">
        <v>8</v>
      </c>
      <c r="H14" s="78" t="n">
        <v>7</v>
      </c>
      <c r="I14" s="78" t="n">
        <v>7</v>
      </c>
      <c r="J14" s="78" t="n">
        <v>7.5</v>
      </c>
      <c r="K14" s="78" t="n">
        <v>6</v>
      </c>
      <c r="L14" s="78" t="n">
        <v>6.5</v>
      </c>
      <c r="M14" s="78" t="n">
        <v>6.5</v>
      </c>
      <c r="N14" s="78" t="n">
        <v>6</v>
      </c>
      <c r="O14" s="78" t="n">
        <v>7.5</v>
      </c>
      <c r="P14" s="78" t="n">
        <v>7</v>
      </c>
      <c r="Q14" s="78" t="n">
        <v>6.5</v>
      </c>
      <c r="R14" s="78" t="n">
        <v>3</v>
      </c>
      <c r="S14" s="78" t="n">
        <v>6.5</v>
      </c>
      <c r="T14" s="78" t="n">
        <v>7</v>
      </c>
      <c r="U14" s="78" t="n">
        <v>7</v>
      </c>
      <c r="V14" s="78" t="n">
        <v>6</v>
      </c>
      <c r="W14" s="78" t="n">
        <v>6</v>
      </c>
      <c r="X14" s="78" t="n">
        <v>6</v>
      </c>
      <c r="Y14" s="78"/>
      <c r="Z14" s="78" t="n">
        <v>6</v>
      </c>
      <c r="AA14" s="78" t="n">
        <v>6</v>
      </c>
      <c r="AB14" s="78" t="n">
        <v>6</v>
      </c>
      <c r="AC14" s="78" t="n">
        <v>5.5</v>
      </c>
      <c r="AD14" s="78" t="n">
        <v>6</v>
      </c>
      <c r="AE14" s="78" t="n">
        <v>4</v>
      </c>
      <c r="AF14" s="78" t="n">
        <v>6</v>
      </c>
      <c r="AG14" s="78" t="n">
        <v>4</v>
      </c>
      <c r="AH14" s="78" t="n">
        <v>4.5</v>
      </c>
      <c r="AI14" s="78" t="n">
        <v>5</v>
      </c>
      <c r="AJ14" s="78" t="n">
        <v>3.5</v>
      </c>
      <c r="AK14" s="79" t="n">
        <f aca="false">SUM(F14:AJ14)</f>
        <v>179</v>
      </c>
      <c r="AL14" s="78" t="n">
        <v>32</v>
      </c>
      <c r="AM14" s="80" t="n">
        <f aca="false">PRODUCT(AK14:AL14)</f>
        <v>5728</v>
      </c>
      <c r="AN14" s="81" t="n">
        <v>0</v>
      </c>
      <c r="AO14" s="82"/>
      <c r="AP14" s="78"/>
      <c r="AQ14" s="83"/>
      <c r="AR14" s="84"/>
      <c r="AS14" s="85"/>
      <c r="AT14" s="91"/>
      <c r="AU14" s="87" t="n">
        <f aca="false">AN14+AO14+AR14+AS14+AT14</f>
        <v>0</v>
      </c>
      <c r="AV14" s="87"/>
      <c r="AW14" s="87" t="n">
        <f aca="false">AP14+AR14+AS14+AT14+AV14+AZ14</f>
        <v>179</v>
      </c>
      <c r="AX14" s="87" t="n">
        <f aca="false">AU14-AW14+AV14+AZ14</f>
        <v>0</v>
      </c>
      <c r="AY14" s="87" t="n">
        <v>1065</v>
      </c>
      <c r="AZ14" s="87" t="n">
        <f aca="false">AK14</f>
        <v>179</v>
      </c>
      <c r="BA14" s="87" t="n">
        <f aca="false">AY14+AZ14</f>
        <v>1244</v>
      </c>
      <c r="BB14" s="87" t="n">
        <f aca="false">AM14-AW14</f>
        <v>5549</v>
      </c>
      <c r="BC14" s="78" t="s">
        <v>42</v>
      </c>
      <c r="BD14" s="78" t="s">
        <v>308</v>
      </c>
    </row>
    <row r="15" customFormat="false" ht="18.75" hidden="false" customHeight="false" outlineLevel="0" collapsed="false">
      <c r="A15" s="77" t="n">
        <v>13</v>
      </c>
      <c r="B15" s="89" t="s">
        <v>216</v>
      </c>
      <c r="C15" s="78" t="s">
        <v>169</v>
      </c>
      <c r="D15" s="78" t="n">
        <v>35500298</v>
      </c>
      <c r="E15" s="78"/>
      <c r="F15" s="78" t="n">
        <v>6</v>
      </c>
      <c r="G15" s="78" t="n">
        <v>5.5</v>
      </c>
      <c r="H15" s="78" t="n">
        <v>5.5</v>
      </c>
      <c r="I15" s="78" t="n">
        <v>5.5</v>
      </c>
      <c r="J15" s="78" t="n">
        <v>5.5</v>
      </c>
      <c r="K15" s="78" t="n">
        <v>6</v>
      </c>
      <c r="L15" s="78" t="n">
        <v>5.5</v>
      </c>
      <c r="M15" s="78" t="n">
        <v>5.5</v>
      </c>
      <c r="N15" s="78" t="n">
        <v>5.5</v>
      </c>
      <c r="O15" s="78" t="n">
        <v>5.5</v>
      </c>
      <c r="P15" s="78" t="n">
        <v>5.5</v>
      </c>
      <c r="Q15" s="78" t="n">
        <v>5.5</v>
      </c>
      <c r="R15" s="78" t="n">
        <v>5.5</v>
      </c>
      <c r="S15" s="78"/>
      <c r="T15" s="78"/>
      <c r="U15" s="78" t="n">
        <v>5</v>
      </c>
      <c r="V15" s="78" t="n">
        <v>5</v>
      </c>
      <c r="W15" s="78" t="n">
        <v>5.5</v>
      </c>
      <c r="X15" s="78" t="n">
        <v>5.5</v>
      </c>
      <c r="Y15" s="78" t="n">
        <v>5</v>
      </c>
      <c r="Z15" s="78" t="n">
        <v>5.5</v>
      </c>
      <c r="AA15" s="78" t="n">
        <v>5</v>
      </c>
      <c r="AB15" s="78" t="n">
        <v>5</v>
      </c>
      <c r="AC15" s="78" t="n">
        <v>5</v>
      </c>
      <c r="AD15" s="78" t="n">
        <v>5.5</v>
      </c>
      <c r="AE15" s="78" t="n">
        <v>5.5</v>
      </c>
      <c r="AF15" s="78" t="n">
        <v>5.5</v>
      </c>
      <c r="AG15" s="78" t="n">
        <v>5.5</v>
      </c>
      <c r="AH15" s="78" t="n">
        <v>5.5</v>
      </c>
      <c r="AI15" s="78" t="n">
        <v>5.5</v>
      </c>
      <c r="AJ15" s="78" t="n">
        <v>5</v>
      </c>
      <c r="AK15" s="79" t="n">
        <f aca="false">SUM(F15:AJ15)</f>
        <v>157</v>
      </c>
      <c r="AL15" s="78" t="n">
        <v>32</v>
      </c>
      <c r="AM15" s="80" t="n">
        <f aca="false">PRODUCT(AK15:AL15)</f>
        <v>5024</v>
      </c>
      <c r="AN15" s="81" t="n">
        <v>0</v>
      </c>
      <c r="AO15" s="82"/>
      <c r="AP15" s="78"/>
      <c r="AQ15" s="83"/>
      <c r="AR15" s="84"/>
      <c r="AS15" s="85"/>
      <c r="AT15" s="91"/>
      <c r="AU15" s="87" t="n">
        <f aca="false">AN15+AO15+AR15+AS15+AT15</f>
        <v>0</v>
      </c>
      <c r="AV15" s="87"/>
      <c r="AW15" s="87" t="n">
        <f aca="false">AP15+AR15+AS15+AT15+AV15+AZ15</f>
        <v>157</v>
      </c>
      <c r="AX15" s="87" t="n">
        <f aca="false">AU15-AW15+AV15+AZ15</f>
        <v>0</v>
      </c>
      <c r="AY15" s="87" t="n">
        <v>636.5</v>
      </c>
      <c r="AZ15" s="87" t="n">
        <f aca="false">AK15</f>
        <v>157</v>
      </c>
      <c r="BA15" s="87" t="n">
        <f aca="false">AY15+AZ15</f>
        <v>793.5</v>
      </c>
      <c r="BB15" s="87" t="n">
        <f aca="false">AM15-AW15</f>
        <v>4867</v>
      </c>
      <c r="BC15" s="78" t="s">
        <v>42</v>
      </c>
      <c r="BD15" s="78" t="s">
        <v>217</v>
      </c>
    </row>
    <row r="16" customFormat="false" ht="18.75" hidden="false" customHeight="false" outlineLevel="0" collapsed="false">
      <c r="A16" s="77" t="n">
        <v>14</v>
      </c>
      <c r="B16" s="78" t="s">
        <v>1016</v>
      </c>
      <c r="C16" s="78" t="s">
        <v>1000</v>
      </c>
      <c r="D16" s="78" t="n">
        <v>22755338</v>
      </c>
      <c r="E16" s="78" t="s">
        <v>1017</v>
      </c>
      <c r="F16" s="78" t="n">
        <v>4.5</v>
      </c>
      <c r="G16" s="78" t="n">
        <v>4</v>
      </c>
      <c r="H16" s="78" t="n">
        <v>4.5</v>
      </c>
      <c r="I16" s="78" t="n">
        <v>4.5</v>
      </c>
      <c r="J16" s="78" t="n">
        <v>5.5</v>
      </c>
      <c r="K16" s="78" t="n">
        <v>5.5</v>
      </c>
      <c r="L16" s="78" t="n">
        <v>4</v>
      </c>
      <c r="M16" s="78" t="n">
        <v>4</v>
      </c>
      <c r="N16" s="78" t="n">
        <v>4.5</v>
      </c>
      <c r="O16" s="78" t="n">
        <v>5.5</v>
      </c>
      <c r="P16" s="78" t="n">
        <v>5.5</v>
      </c>
      <c r="Q16" s="78" t="n">
        <v>5.5</v>
      </c>
      <c r="R16" s="78" t="n">
        <v>4</v>
      </c>
      <c r="S16" s="78" t="n">
        <v>5</v>
      </c>
      <c r="T16" s="78" t="n">
        <v>5</v>
      </c>
      <c r="U16" s="78" t="n">
        <v>5</v>
      </c>
      <c r="V16" s="78" t="n">
        <v>5</v>
      </c>
      <c r="W16" s="78" t="n">
        <v>4</v>
      </c>
      <c r="X16" s="78" t="n">
        <v>5</v>
      </c>
      <c r="Y16" s="78" t="n">
        <v>5</v>
      </c>
      <c r="Z16" s="78" t="n">
        <v>5.5</v>
      </c>
      <c r="AA16" s="78" t="n">
        <v>5</v>
      </c>
      <c r="AB16" s="78" t="n">
        <v>5.5</v>
      </c>
      <c r="AC16" s="78" t="n">
        <v>5</v>
      </c>
      <c r="AD16" s="78" t="n">
        <v>5</v>
      </c>
      <c r="AE16" s="78" t="n">
        <v>5.5</v>
      </c>
      <c r="AF16" s="78" t="n">
        <v>6</v>
      </c>
      <c r="AG16" s="78" t="n">
        <v>5.5</v>
      </c>
      <c r="AH16" s="78" t="n">
        <v>6</v>
      </c>
      <c r="AI16" s="78" t="n">
        <v>5.5</v>
      </c>
      <c r="AJ16" s="78" t="n">
        <v>5</v>
      </c>
      <c r="AK16" s="79" t="n">
        <f aca="false">SUM(F16:AJ16)</f>
        <v>155</v>
      </c>
      <c r="AL16" s="78" t="n">
        <v>32</v>
      </c>
      <c r="AM16" s="80" t="n">
        <f aca="false">PRODUCT(AK16:AL16)</f>
        <v>4960</v>
      </c>
      <c r="AN16" s="81" t="n">
        <v>0</v>
      </c>
      <c r="AO16" s="82"/>
      <c r="AP16" s="78"/>
      <c r="AQ16" s="83"/>
      <c r="AR16" s="84"/>
      <c r="AS16" s="85"/>
      <c r="AT16" s="91"/>
      <c r="AU16" s="87" t="n">
        <f aca="false">AN16+AO16+AR16+AS16+AT16</f>
        <v>0</v>
      </c>
      <c r="AV16" s="87"/>
      <c r="AW16" s="87" t="n">
        <f aca="false">AP16+AR16+AS16+AT16+AV16+AZ16</f>
        <v>155</v>
      </c>
      <c r="AX16" s="87" t="n">
        <f aca="false">AU16-AW16+AV16+AZ16</f>
        <v>0</v>
      </c>
      <c r="AY16" s="87" t="n">
        <v>580.5</v>
      </c>
      <c r="AZ16" s="87" t="n">
        <f aca="false">AK16</f>
        <v>155</v>
      </c>
      <c r="BA16" s="87" t="n">
        <f aca="false">AY16+AZ16</f>
        <v>735.5</v>
      </c>
      <c r="BB16" s="87" t="n">
        <f aca="false">AM16-AW16</f>
        <v>4805</v>
      </c>
      <c r="BC16" s="78" t="s">
        <v>42</v>
      </c>
      <c r="BD16" s="78" t="s">
        <v>1018</v>
      </c>
    </row>
    <row r="17" customFormat="false" ht="18.75" hidden="false" customHeight="false" outlineLevel="0" collapsed="false">
      <c r="A17" s="77" t="n">
        <v>15</v>
      </c>
      <c r="B17" s="89" t="s">
        <v>790</v>
      </c>
      <c r="C17" s="78" t="s">
        <v>728</v>
      </c>
      <c r="D17" s="78"/>
      <c r="E17" s="78"/>
      <c r="F17" s="78" t="n">
        <v>14.5</v>
      </c>
      <c r="G17" s="78" t="n">
        <v>14.5</v>
      </c>
      <c r="H17" s="78" t="n">
        <v>14.5</v>
      </c>
      <c r="I17" s="78" t="n">
        <v>14</v>
      </c>
      <c r="J17" s="78" t="n">
        <v>14</v>
      </c>
      <c r="K17" s="78" t="n">
        <v>14</v>
      </c>
      <c r="L17" s="78" t="n">
        <v>14</v>
      </c>
      <c r="M17" s="78" t="n">
        <v>14</v>
      </c>
      <c r="N17" s="78" t="n">
        <v>14</v>
      </c>
      <c r="O17" s="78" t="n">
        <v>14.5</v>
      </c>
      <c r="P17" s="78" t="n">
        <v>14</v>
      </c>
      <c r="Q17" s="78" t="n">
        <v>14</v>
      </c>
      <c r="R17" s="78" t="n">
        <v>15</v>
      </c>
      <c r="S17" s="78" t="n">
        <v>15</v>
      </c>
      <c r="T17" s="78" t="n">
        <v>15</v>
      </c>
      <c r="U17" s="78" t="n">
        <v>15</v>
      </c>
      <c r="V17" s="78" t="n">
        <v>14</v>
      </c>
      <c r="W17" s="78" t="n">
        <v>14</v>
      </c>
      <c r="X17" s="78" t="n">
        <v>14</v>
      </c>
      <c r="Y17" s="78" t="n">
        <v>14</v>
      </c>
      <c r="Z17" s="78" t="n">
        <v>10</v>
      </c>
      <c r="AA17" s="78" t="n">
        <v>6.5</v>
      </c>
      <c r="AB17" s="78" t="n">
        <v>9</v>
      </c>
      <c r="AC17" s="78" t="n">
        <v>12</v>
      </c>
      <c r="AD17" s="78" t="n">
        <v>12</v>
      </c>
      <c r="AE17" s="78" t="n">
        <v>13</v>
      </c>
      <c r="AF17" s="78" t="n">
        <v>14</v>
      </c>
      <c r="AG17" s="78" t="n">
        <v>14</v>
      </c>
      <c r="AH17" s="78" t="n">
        <v>13</v>
      </c>
      <c r="AI17" s="78" t="n">
        <v>12.5</v>
      </c>
      <c r="AJ17" s="78" t="n">
        <v>14</v>
      </c>
      <c r="AK17" s="79" t="n">
        <f aca="false">SUM(F17:AJ17)</f>
        <v>416</v>
      </c>
      <c r="AL17" s="78" t="n">
        <v>32</v>
      </c>
      <c r="AM17" s="80" t="n">
        <f aca="false">PRODUCT(AK17:AL17)</f>
        <v>13312</v>
      </c>
      <c r="AN17" s="104" t="n">
        <v>65600.5</v>
      </c>
      <c r="AO17" s="82"/>
      <c r="AP17" s="78" t="n">
        <v>3568</v>
      </c>
      <c r="AQ17" s="83" t="n">
        <v>20909</v>
      </c>
      <c r="AR17" s="84"/>
      <c r="AS17" s="85"/>
      <c r="AT17" s="86" t="n">
        <v>4600</v>
      </c>
      <c r="AU17" s="87" t="n">
        <f aca="false">AN17+AO17+AR17+AS17+AT17</f>
        <v>70200.5</v>
      </c>
      <c r="AV17" s="87"/>
      <c r="AW17" s="87" t="n">
        <f aca="false">AP17+AR17+AS17+AT17+AV17+AZ17</f>
        <v>8584</v>
      </c>
      <c r="AX17" s="87" t="n">
        <f aca="false">AU17-AW17+AV17+AZ17</f>
        <v>62032.5</v>
      </c>
      <c r="AY17" s="87" t="n">
        <v>783</v>
      </c>
      <c r="AZ17" s="87" t="n">
        <f aca="false">AK17</f>
        <v>416</v>
      </c>
      <c r="BA17" s="87" t="n">
        <f aca="false">AY17+AZ17</f>
        <v>1199</v>
      </c>
      <c r="BB17" s="87" t="n">
        <f aca="false">AM17-AW17</f>
        <v>4728</v>
      </c>
      <c r="BC17" s="78" t="s">
        <v>42</v>
      </c>
      <c r="BD17" s="88" t="s">
        <v>791</v>
      </c>
    </row>
    <row r="18" customFormat="false" ht="18.75" hidden="false" customHeight="false" outlineLevel="0" collapsed="false">
      <c r="A18" s="77" t="n">
        <v>16</v>
      </c>
      <c r="B18" s="78" t="s">
        <v>619</v>
      </c>
      <c r="C18" s="78" t="s">
        <v>475</v>
      </c>
      <c r="D18" s="78"/>
      <c r="E18" s="78"/>
      <c r="F18" s="78" t="n">
        <v>5</v>
      </c>
      <c r="G18" s="78" t="n">
        <v>5</v>
      </c>
      <c r="H18" s="78" t="n">
        <v>4.5</v>
      </c>
      <c r="I18" s="78" t="n">
        <v>5</v>
      </c>
      <c r="J18" s="78" t="n">
        <v>5</v>
      </c>
      <c r="K18" s="78" t="n">
        <v>5</v>
      </c>
      <c r="L18" s="78" t="n">
        <v>5</v>
      </c>
      <c r="M18" s="78" t="n">
        <v>5</v>
      </c>
      <c r="N18" s="78" t="n">
        <v>5</v>
      </c>
      <c r="O18" s="78" t="n">
        <v>5</v>
      </c>
      <c r="P18" s="78" t="n">
        <v>5</v>
      </c>
      <c r="Q18" s="78" t="n">
        <v>5</v>
      </c>
      <c r="R18" s="78" t="n">
        <v>5</v>
      </c>
      <c r="S18" s="78" t="n">
        <v>5</v>
      </c>
      <c r="T18" s="78" t="n">
        <v>5</v>
      </c>
      <c r="U18" s="78" t="n">
        <v>5</v>
      </c>
      <c r="V18" s="78" t="n">
        <v>5</v>
      </c>
      <c r="W18" s="78" t="n">
        <v>4.5</v>
      </c>
      <c r="X18" s="78" t="n">
        <v>5</v>
      </c>
      <c r="Y18" s="78" t="n">
        <v>4.5</v>
      </c>
      <c r="Z18" s="78" t="n">
        <v>4.5</v>
      </c>
      <c r="AA18" s="78" t="n">
        <v>5</v>
      </c>
      <c r="AB18" s="78" t="n">
        <v>5</v>
      </c>
      <c r="AC18" s="78" t="n">
        <v>5</v>
      </c>
      <c r="AD18" s="78" t="n">
        <v>4.5</v>
      </c>
      <c r="AE18" s="78" t="n">
        <v>5</v>
      </c>
      <c r="AF18" s="78" t="n">
        <v>5</v>
      </c>
      <c r="AG18" s="78" t="n">
        <v>5</v>
      </c>
      <c r="AH18" s="78" t="n">
        <v>5</v>
      </c>
      <c r="AI18" s="78" t="n">
        <v>5</v>
      </c>
      <c r="AJ18" s="78" t="n">
        <v>5</v>
      </c>
      <c r="AK18" s="79" t="n">
        <f aca="false">SUM(F18:AJ18)</f>
        <v>152.5</v>
      </c>
      <c r="AL18" s="78" t="n">
        <v>32</v>
      </c>
      <c r="AM18" s="80" t="n">
        <f aca="false">PRODUCT(AK18:AL18)</f>
        <v>4880</v>
      </c>
      <c r="AN18" s="81" t="n">
        <v>0</v>
      </c>
      <c r="AO18" s="82"/>
      <c r="AP18" s="78"/>
      <c r="AQ18" s="83"/>
      <c r="AR18" s="84"/>
      <c r="AS18" s="85"/>
      <c r="AT18" s="91"/>
      <c r="AU18" s="87" t="n">
        <f aca="false">AN18+AO18+AR18+AS18+AT18</f>
        <v>0</v>
      </c>
      <c r="AV18" s="87"/>
      <c r="AW18" s="87" t="n">
        <f aca="false">AP18+AR18+AS18+AT18+AV18+AZ18</f>
        <v>152.5</v>
      </c>
      <c r="AX18" s="87" t="n">
        <f aca="false">AU18-AW18+AV18+AZ18</f>
        <v>0</v>
      </c>
      <c r="AY18" s="87" t="n">
        <v>601.5</v>
      </c>
      <c r="AZ18" s="87" t="n">
        <f aca="false">AK18</f>
        <v>152.5</v>
      </c>
      <c r="BA18" s="87" t="n">
        <f aca="false">AY18+AZ18</f>
        <v>754</v>
      </c>
      <c r="BB18" s="87" t="n">
        <f aca="false">AM18-AW18</f>
        <v>4727.5</v>
      </c>
      <c r="BC18" s="78" t="s">
        <v>42</v>
      </c>
      <c r="BD18" s="78" t="s">
        <v>620</v>
      </c>
    </row>
    <row r="19" customFormat="false" ht="18.75" hidden="false" customHeight="false" outlineLevel="0" collapsed="false">
      <c r="A19" s="77" t="n">
        <v>17</v>
      </c>
      <c r="B19" s="89" t="s">
        <v>45</v>
      </c>
      <c r="C19" s="78" t="s">
        <v>29</v>
      </c>
      <c r="D19" s="78"/>
      <c r="E19" s="78"/>
      <c r="F19" s="78" t="n">
        <v>5</v>
      </c>
      <c r="G19" s="78" t="n">
        <v>5</v>
      </c>
      <c r="H19" s="78" t="n">
        <v>4</v>
      </c>
      <c r="I19" s="78" t="n">
        <v>4</v>
      </c>
      <c r="J19" s="78" t="n">
        <v>5</v>
      </c>
      <c r="K19" s="78" t="n">
        <v>5</v>
      </c>
      <c r="L19" s="78" t="n">
        <v>5</v>
      </c>
      <c r="M19" s="78" t="n">
        <v>5</v>
      </c>
      <c r="N19" s="78" t="n">
        <v>5</v>
      </c>
      <c r="O19" s="78" t="n">
        <v>5</v>
      </c>
      <c r="P19" s="78" t="n">
        <v>4.5</v>
      </c>
      <c r="Q19" s="78" t="n">
        <v>5</v>
      </c>
      <c r="R19" s="78" t="n">
        <v>5</v>
      </c>
      <c r="S19" s="78" t="n">
        <v>4</v>
      </c>
      <c r="T19" s="78" t="n">
        <v>5</v>
      </c>
      <c r="U19" s="78" t="n">
        <v>5</v>
      </c>
      <c r="V19" s="78" t="n">
        <v>5</v>
      </c>
      <c r="W19" s="78" t="n">
        <v>5</v>
      </c>
      <c r="X19" s="78" t="n">
        <v>5</v>
      </c>
      <c r="Y19" s="78" t="n">
        <v>4</v>
      </c>
      <c r="Z19" s="78" t="n">
        <v>5</v>
      </c>
      <c r="AA19" s="78" t="n">
        <v>5</v>
      </c>
      <c r="AB19" s="78" t="n">
        <v>4.5</v>
      </c>
      <c r="AC19" s="78" t="n">
        <v>5</v>
      </c>
      <c r="AD19" s="78" t="n">
        <v>5</v>
      </c>
      <c r="AE19" s="78" t="n">
        <v>5</v>
      </c>
      <c r="AF19" s="78" t="n">
        <v>4.5</v>
      </c>
      <c r="AG19" s="78" t="n">
        <v>4.5</v>
      </c>
      <c r="AH19" s="78" t="n">
        <v>4.5</v>
      </c>
      <c r="AI19" s="78" t="n">
        <v>5</v>
      </c>
      <c r="AJ19" s="78" t="n">
        <v>5</v>
      </c>
      <c r="AK19" s="79" t="n">
        <f aca="false">SUM(F19:AJ19)</f>
        <v>148.5</v>
      </c>
      <c r="AL19" s="78" t="n">
        <v>32</v>
      </c>
      <c r="AM19" s="80" t="n">
        <f aca="false">PRODUCT(AK19:AL19)</f>
        <v>4752</v>
      </c>
      <c r="AN19" s="105" t="n">
        <v>0</v>
      </c>
      <c r="AO19" s="106"/>
      <c r="AP19" s="107"/>
      <c r="AQ19" s="108"/>
      <c r="AR19" s="84"/>
      <c r="AS19" s="85"/>
      <c r="AT19" s="86"/>
      <c r="AU19" s="87" t="n">
        <f aca="false">AN19+AO19+AR19+AS19+AT19</f>
        <v>0</v>
      </c>
      <c r="AV19" s="87" t="n">
        <v>200</v>
      </c>
      <c r="AW19" s="87" t="n">
        <f aca="false">AP19+AR19+AS19+AT19+AV19+AZ19</f>
        <v>348.5</v>
      </c>
      <c r="AX19" s="87" t="n">
        <f aca="false">AU19-AW19+AV19+AZ19</f>
        <v>0</v>
      </c>
      <c r="AY19" s="87" t="n">
        <v>648</v>
      </c>
      <c r="AZ19" s="87" t="n">
        <f aca="false">AK19</f>
        <v>148.5</v>
      </c>
      <c r="BA19" s="87" t="n">
        <f aca="false">AY19+AZ19</f>
        <v>796.5</v>
      </c>
      <c r="BB19" s="87" t="n">
        <f aca="false">AM19-AW19</f>
        <v>4403.5</v>
      </c>
      <c r="BC19" s="78" t="s">
        <v>42</v>
      </c>
      <c r="BD19" s="89" t="s">
        <v>46</v>
      </c>
    </row>
    <row r="20" customFormat="false" ht="18.75" hidden="false" customHeight="false" outlineLevel="0" collapsed="false">
      <c r="A20" s="77" t="n">
        <v>18</v>
      </c>
      <c r="B20" s="89" t="s">
        <v>402</v>
      </c>
      <c r="C20" s="78" t="s">
        <v>377</v>
      </c>
      <c r="D20" s="78"/>
      <c r="E20" s="78"/>
      <c r="F20" s="78" t="n">
        <v>4.5</v>
      </c>
      <c r="G20" s="78" t="n">
        <v>4.5</v>
      </c>
      <c r="H20" s="78" t="n">
        <v>4</v>
      </c>
      <c r="I20" s="78" t="n">
        <v>4.5</v>
      </c>
      <c r="J20" s="78" t="n">
        <v>4</v>
      </c>
      <c r="K20" s="78" t="n">
        <v>4</v>
      </c>
      <c r="L20" s="78" t="n">
        <v>4.5</v>
      </c>
      <c r="M20" s="78" t="n">
        <v>4</v>
      </c>
      <c r="N20" s="78" t="n">
        <v>4</v>
      </c>
      <c r="O20" s="78" t="n">
        <v>3.5</v>
      </c>
      <c r="P20" s="78" t="n">
        <v>3.5</v>
      </c>
      <c r="Q20" s="78" t="n">
        <v>3.5</v>
      </c>
      <c r="R20" s="78" t="n">
        <v>4</v>
      </c>
      <c r="S20" s="78" t="n">
        <v>4</v>
      </c>
      <c r="T20" s="78" t="n">
        <v>4.5</v>
      </c>
      <c r="U20" s="78" t="n">
        <v>4.5</v>
      </c>
      <c r="V20" s="78" t="n">
        <v>5</v>
      </c>
      <c r="W20" s="78" t="n">
        <v>4.5</v>
      </c>
      <c r="X20" s="78" t="n">
        <v>4.5</v>
      </c>
      <c r="Y20" s="78" t="n">
        <v>4.5</v>
      </c>
      <c r="Z20" s="78" t="n">
        <v>5</v>
      </c>
      <c r="AA20" s="78" t="n">
        <v>5</v>
      </c>
      <c r="AB20" s="78" t="n">
        <v>5</v>
      </c>
      <c r="AC20" s="78" t="n">
        <v>4.5</v>
      </c>
      <c r="AD20" s="78" t="n">
        <v>4.5</v>
      </c>
      <c r="AE20" s="78" t="n">
        <v>4.5</v>
      </c>
      <c r="AF20" s="78" t="n">
        <v>4.5</v>
      </c>
      <c r="AG20" s="78" t="n">
        <v>4.5</v>
      </c>
      <c r="AH20" s="78" t="n">
        <v>5</v>
      </c>
      <c r="AI20" s="78" t="n">
        <v>5</v>
      </c>
      <c r="AJ20" s="78" t="n">
        <v>4</v>
      </c>
      <c r="AK20" s="79" t="n">
        <f aca="false">SUM(F20:AJ20)</f>
        <v>135.5</v>
      </c>
      <c r="AL20" s="78" t="n">
        <v>32</v>
      </c>
      <c r="AM20" s="80" t="n">
        <f aca="false">PRODUCT(AK20:AL20)</f>
        <v>4336</v>
      </c>
      <c r="AN20" s="81" t="n">
        <v>0</v>
      </c>
      <c r="AO20" s="82"/>
      <c r="AP20" s="78"/>
      <c r="AQ20" s="83"/>
      <c r="AR20" s="84"/>
      <c r="AS20" s="85"/>
      <c r="AT20" s="86"/>
      <c r="AU20" s="87" t="n">
        <f aca="false">AN20+AO20+AR20+AS20+AT20</f>
        <v>0</v>
      </c>
      <c r="AV20" s="87"/>
      <c r="AW20" s="87" t="n">
        <f aca="false">AP20+AR20+AS20+AT20+AV20+AZ20</f>
        <v>135.5</v>
      </c>
      <c r="AX20" s="87" t="n">
        <f aca="false">AU20-AW20+AV20+AZ20</f>
        <v>0</v>
      </c>
      <c r="AY20" s="87" t="n">
        <v>578</v>
      </c>
      <c r="AZ20" s="87" t="n">
        <f aca="false">AK20</f>
        <v>135.5</v>
      </c>
      <c r="BA20" s="87" t="n">
        <f aca="false">AY20+AZ20</f>
        <v>713.5</v>
      </c>
      <c r="BB20" s="87" t="n">
        <f aca="false">AM20-AW20</f>
        <v>4200.5</v>
      </c>
      <c r="BC20" s="78" t="s">
        <v>42</v>
      </c>
      <c r="BD20" s="88" t="s">
        <v>403</v>
      </c>
    </row>
    <row r="21" customFormat="false" ht="18.75" hidden="false" customHeight="false" outlineLevel="0" collapsed="false">
      <c r="A21" s="77" t="n">
        <v>19</v>
      </c>
      <c r="B21" s="78" t="s">
        <v>126</v>
      </c>
      <c r="C21" s="78" t="s">
        <v>88</v>
      </c>
      <c r="D21" s="78"/>
      <c r="E21" s="78"/>
      <c r="F21" s="78" t="n">
        <v>4</v>
      </c>
      <c r="G21" s="78" t="n">
        <v>4</v>
      </c>
      <c r="H21" s="78" t="n">
        <v>3.5</v>
      </c>
      <c r="I21" s="78" t="n">
        <v>4</v>
      </c>
      <c r="J21" s="78" t="n">
        <v>3.5</v>
      </c>
      <c r="K21" s="78" t="n">
        <v>2.5</v>
      </c>
      <c r="L21" s="78" t="n">
        <v>2.5</v>
      </c>
      <c r="M21" s="78" t="n">
        <v>4</v>
      </c>
      <c r="N21" s="78" t="n">
        <v>4</v>
      </c>
      <c r="O21" s="78" t="n">
        <v>4</v>
      </c>
      <c r="P21" s="78" t="n">
        <v>4</v>
      </c>
      <c r="Q21" s="78" t="n">
        <v>4</v>
      </c>
      <c r="R21" s="78" t="n">
        <v>4</v>
      </c>
      <c r="S21" s="78"/>
      <c r="T21" s="78" t="n">
        <v>4</v>
      </c>
      <c r="U21" s="78" t="n">
        <v>5</v>
      </c>
      <c r="V21" s="78" t="n">
        <v>5</v>
      </c>
      <c r="W21" s="78" t="n">
        <v>5</v>
      </c>
      <c r="X21" s="78" t="n">
        <v>5</v>
      </c>
      <c r="Y21" s="78" t="n">
        <v>5</v>
      </c>
      <c r="Z21" s="78" t="n">
        <v>5</v>
      </c>
      <c r="AA21" s="78" t="n">
        <v>5</v>
      </c>
      <c r="AB21" s="78" t="n">
        <v>4</v>
      </c>
      <c r="AC21" s="78" t="n">
        <v>4</v>
      </c>
      <c r="AD21" s="78" t="n">
        <v>4</v>
      </c>
      <c r="AE21" s="78" t="n">
        <v>4</v>
      </c>
      <c r="AF21" s="78" t="n">
        <v>4</v>
      </c>
      <c r="AG21" s="78" t="n">
        <v>4</v>
      </c>
      <c r="AH21" s="78" t="n">
        <v>4</v>
      </c>
      <c r="AI21" s="78" t="n">
        <v>4</v>
      </c>
      <c r="AJ21" s="78" t="n">
        <v>4</v>
      </c>
      <c r="AK21" s="79" t="n">
        <f aca="false">SUM(F21:AJ21)</f>
        <v>123</v>
      </c>
      <c r="AL21" s="78" t="n">
        <v>32</v>
      </c>
      <c r="AM21" s="80" t="n">
        <f aca="false">PRODUCT(AK21:AL21)</f>
        <v>3936</v>
      </c>
      <c r="AN21" s="81" t="n">
        <v>0</v>
      </c>
      <c r="AO21" s="82"/>
      <c r="AP21" s="78"/>
      <c r="AQ21" s="83"/>
      <c r="AR21" s="84"/>
      <c r="AS21" s="85"/>
      <c r="AT21" s="86"/>
      <c r="AU21" s="87" t="n">
        <f aca="false">AN21+AO21+AR21+AS21+AT21</f>
        <v>0</v>
      </c>
      <c r="AV21" s="87"/>
      <c r="AW21" s="87" t="n">
        <f aca="false">AP21+AR21+AS21+AT21+AV21+AZ21</f>
        <v>123</v>
      </c>
      <c r="AX21" s="87" t="n">
        <f aca="false">AU21-AW21+AV21+AZ21</f>
        <v>0</v>
      </c>
      <c r="AY21" s="87" t="n">
        <v>0</v>
      </c>
      <c r="AZ21" s="87" t="n">
        <f aca="false">AK21</f>
        <v>123</v>
      </c>
      <c r="BA21" s="87" t="n">
        <f aca="false">AY21+AZ21</f>
        <v>123</v>
      </c>
      <c r="BB21" s="87" t="n">
        <f aca="false">AM21-AW21</f>
        <v>3813</v>
      </c>
      <c r="BC21" s="78" t="s">
        <v>42</v>
      </c>
      <c r="BD21" s="88" t="s">
        <v>128</v>
      </c>
    </row>
    <row r="22" customFormat="false" ht="18.75" hidden="false" customHeight="false" outlineLevel="0" collapsed="false">
      <c r="A22" s="77" t="n">
        <v>20</v>
      </c>
      <c r="B22" s="89" t="s">
        <v>395</v>
      </c>
      <c r="C22" s="78" t="s">
        <v>377</v>
      </c>
      <c r="D22" s="78"/>
      <c r="E22" s="78"/>
      <c r="F22" s="78" t="n">
        <v>4</v>
      </c>
      <c r="G22" s="78" t="n">
        <v>4</v>
      </c>
      <c r="H22" s="78" t="n">
        <v>4</v>
      </c>
      <c r="I22" s="78" t="n">
        <v>3.5</v>
      </c>
      <c r="J22" s="78" t="n">
        <v>3.5</v>
      </c>
      <c r="K22" s="78" t="n">
        <v>4</v>
      </c>
      <c r="L22" s="78" t="n">
        <v>4</v>
      </c>
      <c r="M22" s="78" t="n">
        <v>4</v>
      </c>
      <c r="N22" s="78" t="n">
        <v>3</v>
      </c>
      <c r="O22" s="78" t="n">
        <v>4</v>
      </c>
      <c r="P22" s="78" t="n">
        <v>4</v>
      </c>
      <c r="Q22" s="78" t="n">
        <v>4</v>
      </c>
      <c r="R22" s="78" t="n">
        <v>4</v>
      </c>
      <c r="S22" s="78" t="n">
        <v>4</v>
      </c>
      <c r="T22" s="78" t="n">
        <v>4</v>
      </c>
      <c r="U22" s="78" t="n">
        <v>4</v>
      </c>
      <c r="V22" s="78" t="n">
        <v>4</v>
      </c>
      <c r="W22" s="78" t="n">
        <v>4</v>
      </c>
      <c r="X22" s="78" t="n">
        <v>4</v>
      </c>
      <c r="Y22" s="78" t="n">
        <v>4</v>
      </c>
      <c r="Z22" s="78" t="n">
        <v>3.5</v>
      </c>
      <c r="AA22" s="78" t="n">
        <v>3</v>
      </c>
      <c r="AB22" s="78" t="n">
        <v>3.5</v>
      </c>
      <c r="AC22" s="78" t="n">
        <v>3.5</v>
      </c>
      <c r="AD22" s="78" t="n">
        <v>3.5</v>
      </c>
      <c r="AE22" s="78" t="n">
        <v>3.5</v>
      </c>
      <c r="AF22" s="78" t="n">
        <v>4</v>
      </c>
      <c r="AG22" s="78" t="n">
        <v>4</v>
      </c>
      <c r="AH22" s="78" t="n">
        <v>5.5</v>
      </c>
      <c r="AI22" s="78" t="n">
        <v>5</v>
      </c>
      <c r="AJ22" s="78" t="n">
        <v>4.5</v>
      </c>
      <c r="AK22" s="79" t="n">
        <f aca="false">SUM(F22:AJ22)</f>
        <v>121.5</v>
      </c>
      <c r="AL22" s="78" t="n">
        <v>32</v>
      </c>
      <c r="AM22" s="80" t="n">
        <f aca="false">PRODUCT(AK22:AL22)</f>
        <v>3888</v>
      </c>
      <c r="AN22" s="81" t="n">
        <v>0</v>
      </c>
      <c r="AO22" s="82"/>
      <c r="AP22" s="78"/>
      <c r="AQ22" s="83"/>
      <c r="AR22" s="84"/>
      <c r="AS22" s="85"/>
      <c r="AT22" s="86"/>
      <c r="AU22" s="87" t="n">
        <f aca="false">AN22+AO22+AR22+AS22+AT22</f>
        <v>0</v>
      </c>
      <c r="AV22" s="87"/>
      <c r="AW22" s="87" t="n">
        <f aca="false">AP22+AR22+AS22+AT22+AV22+AZ22</f>
        <v>121.5</v>
      </c>
      <c r="AX22" s="87" t="n">
        <f aca="false">AU22-AW22+AV22+AZ22</f>
        <v>0</v>
      </c>
      <c r="AY22" s="87" t="n">
        <v>93</v>
      </c>
      <c r="AZ22" s="87" t="n">
        <f aca="false">AK22</f>
        <v>121.5</v>
      </c>
      <c r="BA22" s="87" t="n">
        <f aca="false">AY22+AZ22</f>
        <v>214.5</v>
      </c>
      <c r="BB22" s="87" t="n">
        <f aca="false">AM22-AW22</f>
        <v>3766.5</v>
      </c>
      <c r="BC22" s="78" t="s">
        <v>42</v>
      </c>
      <c r="BD22" s="88" t="s">
        <v>396</v>
      </c>
    </row>
    <row r="23" customFormat="false" ht="18.75" hidden="false" customHeight="false" outlineLevel="0" collapsed="false">
      <c r="A23" s="77" t="n">
        <v>21</v>
      </c>
      <c r="B23" s="89" t="s">
        <v>748</v>
      </c>
      <c r="C23" s="78" t="s">
        <v>728</v>
      </c>
      <c r="D23" s="78"/>
      <c r="E23" s="78"/>
      <c r="F23" s="78" t="n">
        <v>8.5</v>
      </c>
      <c r="G23" s="78" t="n">
        <v>8</v>
      </c>
      <c r="H23" s="78" t="n">
        <v>8.5</v>
      </c>
      <c r="I23" s="78" t="n">
        <v>9</v>
      </c>
      <c r="J23" s="78" t="n">
        <v>8.5</v>
      </c>
      <c r="K23" s="78" t="n">
        <v>9</v>
      </c>
      <c r="L23" s="78" t="n">
        <v>6</v>
      </c>
      <c r="M23" s="78" t="n">
        <v>6</v>
      </c>
      <c r="N23" s="78" t="n">
        <v>9.5</v>
      </c>
      <c r="O23" s="78" t="n">
        <v>8</v>
      </c>
      <c r="P23" s="78" t="n">
        <v>6</v>
      </c>
      <c r="Q23" s="78" t="n">
        <v>8</v>
      </c>
      <c r="R23" s="78" t="n">
        <v>7.5</v>
      </c>
      <c r="S23" s="78" t="n">
        <v>7</v>
      </c>
      <c r="T23" s="78" t="n">
        <v>7.5</v>
      </c>
      <c r="U23" s="78" t="n">
        <v>8</v>
      </c>
      <c r="V23" s="78" t="n">
        <v>7</v>
      </c>
      <c r="W23" s="78" t="n">
        <v>7</v>
      </c>
      <c r="X23" s="78" t="n">
        <v>8</v>
      </c>
      <c r="Y23" s="78" t="n">
        <v>8</v>
      </c>
      <c r="Z23" s="78" t="n">
        <v>7.5</v>
      </c>
      <c r="AA23" s="78" t="n">
        <v>7</v>
      </c>
      <c r="AB23" s="78" t="n">
        <v>8.5</v>
      </c>
      <c r="AC23" s="78" t="n">
        <v>8</v>
      </c>
      <c r="AD23" s="78" t="n">
        <v>7</v>
      </c>
      <c r="AE23" s="78" t="n">
        <v>6.5</v>
      </c>
      <c r="AF23" s="78" t="n">
        <v>7</v>
      </c>
      <c r="AG23" s="78" t="n">
        <v>7.5</v>
      </c>
      <c r="AH23" s="78" t="n">
        <v>6.5</v>
      </c>
      <c r="AI23" s="78" t="n">
        <v>4.5</v>
      </c>
      <c r="AJ23" s="78" t="n">
        <v>7</v>
      </c>
      <c r="AK23" s="79" t="n">
        <f aca="false">SUM(F23:AJ23)</f>
        <v>232</v>
      </c>
      <c r="AL23" s="78" t="n">
        <v>32</v>
      </c>
      <c r="AM23" s="80" t="n">
        <f aca="false">PRODUCT(AK23:AL23)</f>
        <v>7424</v>
      </c>
      <c r="AN23" s="81" t="n">
        <v>0</v>
      </c>
      <c r="AO23" s="82"/>
      <c r="AP23" s="78"/>
      <c r="AQ23" s="83"/>
      <c r="AR23" s="84"/>
      <c r="AS23" s="85"/>
      <c r="AT23" s="86" t="n">
        <v>3450</v>
      </c>
      <c r="AU23" s="87" t="n">
        <f aca="false">AN23+AO23+AR23+AS23+AT23</f>
        <v>3450</v>
      </c>
      <c r="AV23" s="87"/>
      <c r="AW23" s="87" t="n">
        <f aca="false">AP23+AR23+AS23+AT23+AV23+AZ23</f>
        <v>3682</v>
      </c>
      <c r="AX23" s="87" t="n">
        <f aca="false">AU23-AW23+AV23+AZ23</f>
        <v>0</v>
      </c>
      <c r="AY23" s="87" t="n">
        <v>739</v>
      </c>
      <c r="AZ23" s="87" t="n">
        <f aca="false">AK23</f>
        <v>232</v>
      </c>
      <c r="BA23" s="87" t="n">
        <f aca="false">AY23+AZ23</f>
        <v>971</v>
      </c>
      <c r="BB23" s="87" t="n">
        <f aca="false">AM23-AW23</f>
        <v>3742</v>
      </c>
      <c r="BC23" s="78" t="s">
        <v>42</v>
      </c>
      <c r="BD23" s="88" t="s">
        <v>749</v>
      </c>
    </row>
    <row r="24" customFormat="false" ht="18.75" hidden="false" customHeight="false" outlineLevel="0" collapsed="false">
      <c r="A24" s="77" t="n">
        <v>22</v>
      </c>
      <c r="B24" s="78" t="s">
        <v>104</v>
      </c>
      <c r="C24" s="78" t="s">
        <v>88</v>
      </c>
      <c r="D24" s="78" t="n">
        <v>13354049</v>
      </c>
      <c r="E24" s="78" t="s">
        <v>105</v>
      </c>
      <c r="F24" s="78" t="n">
        <v>8.5</v>
      </c>
      <c r="G24" s="78" t="n">
        <v>8</v>
      </c>
      <c r="H24" s="78" t="n">
        <v>7</v>
      </c>
      <c r="I24" s="78" t="n">
        <v>8</v>
      </c>
      <c r="J24" s="78" t="n">
        <v>8</v>
      </c>
      <c r="K24" s="78" t="n">
        <v>7</v>
      </c>
      <c r="L24" s="78" t="n">
        <v>8</v>
      </c>
      <c r="M24" s="78" t="n">
        <v>8</v>
      </c>
      <c r="N24" s="78" t="n">
        <v>6</v>
      </c>
      <c r="O24" s="78" t="n">
        <v>6</v>
      </c>
      <c r="P24" s="78" t="n">
        <v>7</v>
      </c>
      <c r="Q24" s="78" t="n">
        <v>8</v>
      </c>
      <c r="R24" s="78" t="n">
        <v>8</v>
      </c>
      <c r="S24" s="78" t="n">
        <v>7</v>
      </c>
      <c r="T24" s="78" t="n">
        <v>7</v>
      </c>
      <c r="U24" s="78" t="n">
        <v>7</v>
      </c>
      <c r="V24" s="78" t="n">
        <v>6.5</v>
      </c>
      <c r="W24" s="78" t="n">
        <v>7</v>
      </c>
      <c r="X24" s="78" t="n">
        <v>6.5</v>
      </c>
      <c r="Y24" s="78" t="n">
        <v>6.5</v>
      </c>
      <c r="Z24" s="78" t="n">
        <v>6</v>
      </c>
      <c r="AA24" s="78" t="n">
        <v>5.5</v>
      </c>
      <c r="AB24" s="78" t="n">
        <v>5</v>
      </c>
      <c r="AC24" s="78" t="n">
        <v>6.5</v>
      </c>
      <c r="AD24" s="78" t="n">
        <v>6.5</v>
      </c>
      <c r="AE24" s="78" t="n">
        <v>5.5</v>
      </c>
      <c r="AF24" s="78" t="n">
        <v>4.5</v>
      </c>
      <c r="AG24" s="78" t="n">
        <v>4.5</v>
      </c>
      <c r="AH24" s="78" t="n">
        <v>4.5</v>
      </c>
      <c r="AI24" s="78" t="n">
        <v>3.5</v>
      </c>
      <c r="AJ24" s="78" t="n">
        <v>3</v>
      </c>
      <c r="AK24" s="79" t="n">
        <f aca="false">SUM(F24:AJ24)</f>
        <v>200</v>
      </c>
      <c r="AL24" s="78" t="n">
        <v>32</v>
      </c>
      <c r="AM24" s="80" t="n">
        <f aca="false">PRODUCT(AK24:AL24)</f>
        <v>6400</v>
      </c>
      <c r="AN24" s="81" t="n">
        <v>0</v>
      </c>
      <c r="AO24" s="82"/>
      <c r="AP24" s="78"/>
      <c r="AQ24" s="83"/>
      <c r="AR24" s="84"/>
      <c r="AS24" s="85"/>
      <c r="AT24" s="86" t="n">
        <v>2300</v>
      </c>
      <c r="AU24" s="87" t="n">
        <f aca="false">AN24+AO24+AR24+AS24+AT24</f>
        <v>2300</v>
      </c>
      <c r="AV24" s="87" t="n">
        <v>500</v>
      </c>
      <c r="AW24" s="87" t="n">
        <f aca="false">AP24+AR24+AS24+AT24+AV24+AZ24</f>
        <v>3000</v>
      </c>
      <c r="AX24" s="87" t="n">
        <f aca="false">AU24-AW24+AV24+AZ24</f>
        <v>0</v>
      </c>
      <c r="AY24" s="87" t="n">
        <v>1311.5</v>
      </c>
      <c r="AZ24" s="87" t="n">
        <f aca="false">AK24</f>
        <v>200</v>
      </c>
      <c r="BA24" s="87" t="n">
        <f aca="false">AY24+AZ24</f>
        <v>1511.5</v>
      </c>
      <c r="BB24" s="87" t="n">
        <f aca="false">AM24-AW24</f>
        <v>3400</v>
      </c>
      <c r="BC24" s="78" t="s">
        <v>42</v>
      </c>
      <c r="BD24" s="88" t="s">
        <v>107</v>
      </c>
    </row>
    <row r="25" customFormat="false" ht="18.75" hidden="false" customHeight="false" outlineLevel="0" collapsed="false">
      <c r="A25" s="77" t="n">
        <v>23</v>
      </c>
      <c r="B25" s="89" t="s">
        <v>744</v>
      </c>
      <c r="C25" s="78" t="s">
        <v>728</v>
      </c>
      <c r="D25" s="78"/>
      <c r="E25" s="78"/>
      <c r="F25" s="78" t="n">
        <v>3.5</v>
      </c>
      <c r="G25" s="78" t="n">
        <v>3.5</v>
      </c>
      <c r="H25" s="78" t="n">
        <v>4</v>
      </c>
      <c r="I25" s="78" t="n">
        <v>4.5</v>
      </c>
      <c r="J25" s="78" t="n">
        <v>5</v>
      </c>
      <c r="K25" s="78" t="n">
        <v>4.5</v>
      </c>
      <c r="L25" s="78" t="n">
        <v>4.5</v>
      </c>
      <c r="M25" s="78" t="n">
        <v>4.5</v>
      </c>
      <c r="N25" s="78" t="n">
        <v>3.5</v>
      </c>
      <c r="O25" s="78" t="n">
        <v>3.5</v>
      </c>
      <c r="P25" s="78" t="n">
        <v>4</v>
      </c>
      <c r="Q25" s="78" t="n">
        <v>4</v>
      </c>
      <c r="R25" s="78" t="n">
        <v>3.5</v>
      </c>
      <c r="S25" s="78" t="n">
        <v>4</v>
      </c>
      <c r="T25" s="78" t="n">
        <v>3</v>
      </c>
      <c r="U25" s="78" t="n">
        <v>3.5</v>
      </c>
      <c r="V25" s="78" t="n">
        <v>3.5</v>
      </c>
      <c r="W25" s="78" t="n">
        <v>3.5</v>
      </c>
      <c r="X25" s="78" t="n">
        <v>3.5</v>
      </c>
      <c r="Y25" s="78" t="n">
        <v>3</v>
      </c>
      <c r="Z25" s="78" t="n">
        <v>3</v>
      </c>
      <c r="AA25" s="78" t="n">
        <v>2.5</v>
      </c>
      <c r="AB25" s="78" t="n">
        <v>3</v>
      </c>
      <c r="AC25" s="78" t="n">
        <v>3.5</v>
      </c>
      <c r="AD25" s="78" t="n">
        <v>3</v>
      </c>
      <c r="AE25" s="78" t="n">
        <v>2.5</v>
      </c>
      <c r="AF25" s="78" t="n">
        <v>2</v>
      </c>
      <c r="AG25" s="78" t="n">
        <v>2.5</v>
      </c>
      <c r="AH25" s="78" t="n">
        <v>2.5</v>
      </c>
      <c r="AI25" s="78" t="n">
        <v>2.5</v>
      </c>
      <c r="AJ25" s="78" t="n">
        <v>2.5</v>
      </c>
      <c r="AK25" s="79" t="n">
        <f aca="false">SUM(F25:AJ25)</f>
        <v>106</v>
      </c>
      <c r="AL25" s="78" t="n">
        <v>32</v>
      </c>
      <c r="AM25" s="80" t="n">
        <f aca="false">PRODUCT(AK25:AL25)</f>
        <v>3392</v>
      </c>
      <c r="AN25" s="81" t="n">
        <v>0</v>
      </c>
      <c r="AO25" s="82"/>
      <c r="AP25" s="78"/>
      <c r="AQ25" s="83"/>
      <c r="AR25" s="84"/>
      <c r="AS25" s="85"/>
      <c r="AT25" s="86"/>
      <c r="AU25" s="87" t="n">
        <f aca="false">AN25+AO25+AR25+AS25+AT25</f>
        <v>0</v>
      </c>
      <c r="AV25" s="87"/>
      <c r="AW25" s="87" t="n">
        <f aca="false">AP25+AR25+AS25+AT25+AV25+AZ25</f>
        <v>106</v>
      </c>
      <c r="AX25" s="87" t="n">
        <f aca="false">AU25-AW25+AV25+AZ25</f>
        <v>0</v>
      </c>
      <c r="AY25" s="87" t="n">
        <v>414.5</v>
      </c>
      <c r="AZ25" s="87" t="n">
        <f aca="false">AK25</f>
        <v>106</v>
      </c>
      <c r="BA25" s="87" t="n">
        <f aca="false">AY25+AZ25</f>
        <v>520.5</v>
      </c>
      <c r="BB25" s="87" t="n">
        <f aca="false">AM25-AW25</f>
        <v>3286</v>
      </c>
      <c r="BC25" s="78" t="s">
        <v>42</v>
      </c>
      <c r="BD25" s="88" t="s">
        <v>745</v>
      </c>
    </row>
    <row r="26" customFormat="false" ht="18.75" hidden="false" customHeight="false" outlineLevel="0" collapsed="false">
      <c r="A26" s="77" t="n">
        <v>24</v>
      </c>
      <c r="B26" s="89" t="s">
        <v>425</v>
      </c>
      <c r="C26" s="78" t="s">
        <v>377</v>
      </c>
      <c r="D26" s="78"/>
      <c r="E26" s="78"/>
      <c r="F26" s="78" t="n">
        <v>5</v>
      </c>
      <c r="G26" s="78" t="n">
        <v>5</v>
      </c>
      <c r="H26" s="78" t="n">
        <v>5</v>
      </c>
      <c r="I26" s="78" t="n">
        <v>3.5</v>
      </c>
      <c r="J26" s="78" t="n">
        <v>3.5</v>
      </c>
      <c r="K26" s="78" t="n">
        <v>4</v>
      </c>
      <c r="L26" s="78" t="n">
        <v>4</v>
      </c>
      <c r="M26" s="78" t="n">
        <v>3.5</v>
      </c>
      <c r="N26" s="78" t="n">
        <v>3.5</v>
      </c>
      <c r="O26" s="78" t="n">
        <v>4</v>
      </c>
      <c r="P26" s="78" t="n">
        <v>3.5</v>
      </c>
      <c r="Q26" s="78" t="n">
        <v>4.5</v>
      </c>
      <c r="R26" s="78" t="n">
        <v>5</v>
      </c>
      <c r="S26" s="78" t="n">
        <v>5</v>
      </c>
      <c r="T26" s="78" t="n">
        <v>4.5</v>
      </c>
      <c r="U26" s="78" t="n">
        <v>4.5</v>
      </c>
      <c r="V26" s="78" t="n">
        <v>3.5</v>
      </c>
      <c r="W26" s="78"/>
      <c r="X26" s="78"/>
      <c r="Y26" s="78" t="n">
        <v>2.5</v>
      </c>
      <c r="Z26" s="78" t="n">
        <v>2.5</v>
      </c>
      <c r="AA26" s="78" t="n">
        <v>3</v>
      </c>
      <c r="AB26" s="78" t="n">
        <v>3</v>
      </c>
      <c r="AC26" s="78" t="n">
        <v>3</v>
      </c>
      <c r="AD26" s="78" t="n">
        <v>3</v>
      </c>
      <c r="AE26" s="78" t="n">
        <v>3</v>
      </c>
      <c r="AF26" s="78" t="n">
        <v>3</v>
      </c>
      <c r="AG26" s="78" t="n">
        <v>3</v>
      </c>
      <c r="AH26" s="78" t="n">
        <v>2.5</v>
      </c>
      <c r="AI26" s="78" t="n">
        <v>3</v>
      </c>
      <c r="AJ26" s="78" t="n">
        <v>2.5</v>
      </c>
      <c r="AK26" s="79" t="n">
        <f aca="false">SUM(F26:AJ26)</f>
        <v>105.5</v>
      </c>
      <c r="AL26" s="78" t="n">
        <v>32</v>
      </c>
      <c r="AM26" s="80" t="n">
        <f aca="false">PRODUCT(AK26:AL26)</f>
        <v>3376</v>
      </c>
      <c r="AN26" s="81" t="n">
        <v>0</v>
      </c>
      <c r="AO26" s="82"/>
      <c r="AP26" s="78"/>
      <c r="AQ26" s="83"/>
      <c r="AR26" s="84"/>
      <c r="AS26" s="85"/>
      <c r="AT26" s="86"/>
      <c r="AU26" s="87" t="n">
        <f aca="false">AN26+AO26+AR26+AS26+AT26</f>
        <v>0</v>
      </c>
      <c r="AV26" s="87"/>
      <c r="AW26" s="87" t="n">
        <f aca="false">AP26+AR26+AS26+AT26+AV26+AZ26</f>
        <v>105.5</v>
      </c>
      <c r="AX26" s="87" t="n">
        <f aca="false">AU26-AW26+AV26+AZ26</f>
        <v>0</v>
      </c>
      <c r="AY26" s="87" t="n">
        <v>735</v>
      </c>
      <c r="AZ26" s="87" t="n">
        <f aca="false">AK26</f>
        <v>105.5</v>
      </c>
      <c r="BA26" s="87" t="n">
        <f aca="false">AY26+AZ26</f>
        <v>840.5</v>
      </c>
      <c r="BB26" s="87" t="n">
        <f aca="false">AM26-AW26</f>
        <v>3270.5</v>
      </c>
      <c r="BC26" s="78" t="s">
        <v>42</v>
      </c>
      <c r="BD26" s="88" t="s">
        <v>426</v>
      </c>
    </row>
    <row r="27" customFormat="false" ht="18.75" hidden="false" customHeight="false" outlineLevel="0" collapsed="false">
      <c r="A27" s="77" t="n">
        <v>25</v>
      </c>
      <c r="B27" s="78" t="s">
        <v>1276</v>
      </c>
      <c r="C27" s="78" t="s">
        <v>88</v>
      </c>
      <c r="D27" s="78"/>
      <c r="E27" s="78"/>
      <c r="F27" s="78" t="n">
        <v>3</v>
      </c>
      <c r="G27" s="78" t="n">
        <v>3</v>
      </c>
      <c r="H27" s="78" t="n">
        <v>3</v>
      </c>
      <c r="I27" s="78" t="n">
        <v>3</v>
      </c>
      <c r="J27" s="78" t="n">
        <v>3</v>
      </c>
      <c r="K27" s="78" t="n">
        <v>3</v>
      </c>
      <c r="L27" s="78" t="n">
        <v>3</v>
      </c>
      <c r="M27" s="78" t="n">
        <v>3</v>
      </c>
      <c r="N27" s="78" t="n">
        <v>3</v>
      </c>
      <c r="O27" s="78" t="n">
        <v>3</v>
      </c>
      <c r="P27" s="78" t="n">
        <v>3</v>
      </c>
      <c r="Q27" s="78" t="n">
        <v>3</v>
      </c>
      <c r="R27" s="78" t="n">
        <v>3</v>
      </c>
      <c r="S27" s="78" t="n">
        <v>3</v>
      </c>
      <c r="T27" s="78" t="n">
        <v>3</v>
      </c>
      <c r="U27" s="78" t="n">
        <v>3</v>
      </c>
      <c r="V27" s="78" t="n">
        <v>3</v>
      </c>
      <c r="W27" s="78" t="n">
        <v>3</v>
      </c>
      <c r="X27" s="78" t="n">
        <v>3</v>
      </c>
      <c r="Y27" s="78"/>
      <c r="Z27" s="78" t="n">
        <v>3</v>
      </c>
      <c r="AA27" s="78" t="n">
        <v>3</v>
      </c>
      <c r="AB27" s="78" t="n">
        <v>3</v>
      </c>
      <c r="AC27" s="78" t="n">
        <v>3</v>
      </c>
      <c r="AD27" s="78" t="n">
        <v>3</v>
      </c>
      <c r="AE27" s="78" t="n">
        <v>3</v>
      </c>
      <c r="AF27" s="78" t="n">
        <v>3</v>
      </c>
      <c r="AG27" s="78" t="n">
        <v>3</v>
      </c>
      <c r="AH27" s="78" t="n">
        <v>3</v>
      </c>
      <c r="AI27" s="78" t="n">
        <v>3</v>
      </c>
      <c r="AJ27" s="78" t="n">
        <v>3</v>
      </c>
      <c r="AK27" s="79" t="n">
        <f aca="false">SUM(F27:AJ27)</f>
        <v>90</v>
      </c>
      <c r="AL27" s="78" t="n">
        <v>32</v>
      </c>
      <c r="AM27" s="80" t="n">
        <f aca="false">PRODUCT(AK27:AL27)</f>
        <v>2880</v>
      </c>
      <c r="AN27" s="81" t="n">
        <v>0</v>
      </c>
      <c r="AO27" s="82"/>
      <c r="AP27" s="78"/>
      <c r="AQ27" s="83"/>
      <c r="AR27" s="84"/>
      <c r="AS27" s="85"/>
      <c r="AT27" s="86"/>
      <c r="AU27" s="87" t="n">
        <f aca="false">AN27+AO27+AR27+AS27+AT27</f>
        <v>0</v>
      </c>
      <c r="AV27" s="87"/>
      <c r="AW27" s="87" t="n">
        <f aca="false">AP27+AR27+AS27+AT27+AV27+AZ27</f>
        <v>90</v>
      </c>
      <c r="AX27" s="87" t="n">
        <f aca="false">AU27-AW27+AV27+AZ27</f>
        <v>0</v>
      </c>
      <c r="AY27" s="87" t="n">
        <v>58</v>
      </c>
      <c r="AZ27" s="87" t="n">
        <f aca="false">AK27</f>
        <v>90</v>
      </c>
      <c r="BA27" s="87" t="n">
        <f aca="false">AY27+AZ27</f>
        <v>148</v>
      </c>
      <c r="BB27" s="87" t="n">
        <f aca="false">AM27-AW27</f>
        <v>2790</v>
      </c>
      <c r="BC27" s="78" t="s">
        <v>42</v>
      </c>
      <c r="BD27" s="88" t="s">
        <v>111</v>
      </c>
    </row>
    <row r="28" customFormat="false" ht="18.75" hidden="false" customHeight="false" outlineLevel="0" collapsed="false">
      <c r="A28" s="77" t="n">
        <v>26</v>
      </c>
      <c r="B28" s="78" t="s">
        <v>136</v>
      </c>
      <c r="C28" s="78" t="s">
        <v>88</v>
      </c>
      <c r="D28" s="78"/>
      <c r="E28" s="78"/>
      <c r="F28" s="78" t="n">
        <v>2.5</v>
      </c>
      <c r="G28" s="78" t="n">
        <v>2.5</v>
      </c>
      <c r="H28" s="78" t="n">
        <v>3</v>
      </c>
      <c r="I28" s="78" t="n">
        <v>3</v>
      </c>
      <c r="J28" s="78" t="n">
        <v>3</v>
      </c>
      <c r="K28" s="78" t="n">
        <v>3.5</v>
      </c>
      <c r="L28" s="78" t="n">
        <v>3.5</v>
      </c>
      <c r="M28" s="78" t="n">
        <v>3</v>
      </c>
      <c r="N28" s="78" t="n">
        <v>2.5</v>
      </c>
      <c r="O28" s="78" t="n">
        <v>3</v>
      </c>
      <c r="P28" s="78" t="n">
        <v>3</v>
      </c>
      <c r="Q28" s="78" t="n">
        <v>2.5</v>
      </c>
      <c r="R28" s="78" t="n">
        <v>2.5</v>
      </c>
      <c r="S28" s="78" t="n">
        <v>4</v>
      </c>
      <c r="T28" s="78" t="n">
        <v>3.5</v>
      </c>
      <c r="U28" s="78" t="n">
        <v>2</v>
      </c>
      <c r="V28" s="78" t="n">
        <v>2.5</v>
      </c>
      <c r="W28" s="78" t="n">
        <v>2.5</v>
      </c>
      <c r="X28" s="78" t="n">
        <v>3</v>
      </c>
      <c r="Y28" s="78" t="n">
        <v>3</v>
      </c>
      <c r="Z28" s="78" t="n">
        <v>2</v>
      </c>
      <c r="AA28" s="78" t="n">
        <v>2.5</v>
      </c>
      <c r="AB28" s="78" t="n">
        <v>3.5</v>
      </c>
      <c r="AC28" s="78" t="n">
        <v>3</v>
      </c>
      <c r="AD28" s="78" t="n">
        <v>2.5</v>
      </c>
      <c r="AE28" s="78" t="n">
        <v>3</v>
      </c>
      <c r="AF28" s="78" t="n">
        <v>2</v>
      </c>
      <c r="AG28" s="78" t="n">
        <v>2</v>
      </c>
      <c r="AH28" s="78" t="n">
        <v>2</v>
      </c>
      <c r="AI28" s="78" t="n">
        <v>2.5</v>
      </c>
      <c r="AJ28" s="78" t="n">
        <v>2.5</v>
      </c>
      <c r="AK28" s="79" t="n">
        <f aca="false">SUM(F28:AJ28)</f>
        <v>85.5</v>
      </c>
      <c r="AL28" s="78" t="n">
        <v>32</v>
      </c>
      <c r="AM28" s="80" t="n">
        <f aca="false">PRODUCT(AK28:AL28)</f>
        <v>2736</v>
      </c>
      <c r="AN28" s="81" t="n">
        <v>0</v>
      </c>
      <c r="AO28" s="82"/>
      <c r="AP28" s="78"/>
      <c r="AQ28" s="83"/>
      <c r="AR28" s="84"/>
      <c r="AS28" s="85"/>
      <c r="AT28" s="86"/>
      <c r="AU28" s="87" t="n">
        <f aca="false">AN28+AO28+AR28+AS28+AT28</f>
        <v>0</v>
      </c>
      <c r="AV28" s="87"/>
      <c r="AW28" s="87" t="n">
        <f aca="false">AP28+AR28+AS28+AT28+AV28+AZ28</f>
        <v>85.5</v>
      </c>
      <c r="AX28" s="87" t="n">
        <f aca="false">AU28-AW28+AV28+AZ28</f>
        <v>0</v>
      </c>
      <c r="AY28" s="87" t="n">
        <v>307</v>
      </c>
      <c r="AZ28" s="87" t="n">
        <f aca="false">AK28</f>
        <v>85.5</v>
      </c>
      <c r="BA28" s="87" t="n">
        <f aca="false">AY28+AZ28</f>
        <v>392.5</v>
      </c>
      <c r="BB28" s="87" t="n">
        <f aca="false">AM28-AW28</f>
        <v>2650.5</v>
      </c>
      <c r="BC28" s="78" t="s">
        <v>42</v>
      </c>
      <c r="BD28" s="88" t="s">
        <v>137</v>
      </c>
    </row>
    <row r="29" customFormat="false" ht="18.75" hidden="false" customHeight="false" outlineLevel="0" collapsed="false">
      <c r="A29" s="77" t="n">
        <v>27</v>
      </c>
      <c r="B29" s="89" t="s">
        <v>41</v>
      </c>
      <c r="C29" s="78" t="s">
        <v>29</v>
      </c>
      <c r="D29" s="78"/>
      <c r="E29" s="78"/>
      <c r="F29" s="78" t="n">
        <v>3.5</v>
      </c>
      <c r="G29" s="78" t="n">
        <v>2.5</v>
      </c>
      <c r="H29" s="78" t="n">
        <v>4</v>
      </c>
      <c r="I29" s="78" t="n">
        <v>3.5</v>
      </c>
      <c r="J29" s="78" t="n">
        <v>4.5</v>
      </c>
      <c r="K29" s="78" t="n">
        <v>3</v>
      </c>
      <c r="L29" s="78" t="n">
        <v>3</v>
      </c>
      <c r="M29" s="78" t="n">
        <v>3.5</v>
      </c>
      <c r="N29" s="78" t="n">
        <v>3.5</v>
      </c>
      <c r="O29" s="78" t="n">
        <v>3.5</v>
      </c>
      <c r="P29" s="78" t="n">
        <v>3.5</v>
      </c>
      <c r="Q29" s="78" t="n">
        <v>4</v>
      </c>
      <c r="R29" s="78" t="n">
        <v>4.5</v>
      </c>
      <c r="S29" s="78" t="n">
        <v>4</v>
      </c>
      <c r="T29" s="78" t="n">
        <v>4</v>
      </c>
      <c r="U29" s="78" t="n">
        <v>4.5</v>
      </c>
      <c r="V29" s="78" t="n">
        <v>4.5</v>
      </c>
      <c r="W29" s="78" t="n">
        <v>4.5</v>
      </c>
      <c r="X29" s="78" t="n">
        <v>4</v>
      </c>
      <c r="Y29" s="78" t="n">
        <v>4</v>
      </c>
      <c r="Z29" s="78" t="n">
        <v>4.5</v>
      </c>
      <c r="AA29" s="78" t="n">
        <v>4</v>
      </c>
      <c r="AB29" s="78" t="n">
        <v>4</v>
      </c>
      <c r="AC29" s="78" t="n">
        <v>4.5</v>
      </c>
      <c r="AD29" s="78" t="n">
        <v>5</v>
      </c>
      <c r="AE29" s="78" t="n">
        <v>4</v>
      </c>
      <c r="AF29" s="78" t="n">
        <v>4.5</v>
      </c>
      <c r="AG29" s="78" t="n">
        <v>4.5</v>
      </c>
      <c r="AH29" s="78" t="n">
        <v>4</v>
      </c>
      <c r="AI29" s="78" t="n">
        <v>3.5</v>
      </c>
      <c r="AJ29" s="78" t="n">
        <v>3</v>
      </c>
      <c r="AK29" s="79" t="n">
        <f aca="false">SUM(F29:AJ29)</f>
        <v>121.5</v>
      </c>
      <c r="AL29" s="78" t="n">
        <v>32</v>
      </c>
      <c r="AM29" s="80" t="n">
        <f aca="false">PRODUCT(AK29:AL29)</f>
        <v>3888</v>
      </c>
      <c r="AN29" s="105" t="n">
        <v>0</v>
      </c>
      <c r="AO29" s="106"/>
      <c r="AP29" s="107"/>
      <c r="AQ29" s="108"/>
      <c r="AR29" s="84"/>
      <c r="AS29" s="85"/>
      <c r="AT29" s="86" t="n">
        <v>1150</v>
      </c>
      <c r="AU29" s="87" t="n">
        <f aca="false">AN29+AO29+AR29+AS29+AT29</f>
        <v>1150</v>
      </c>
      <c r="AV29" s="87"/>
      <c r="AW29" s="87" t="n">
        <f aca="false">AP29+AR29+AS29+AT29+AV29+AZ29</f>
        <v>1271.5</v>
      </c>
      <c r="AX29" s="87" t="n">
        <f aca="false">AU29-AW29+AV29+AZ29</f>
        <v>0</v>
      </c>
      <c r="AY29" s="87" t="n">
        <v>528</v>
      </c>
      <c r="AZ29" s="87" t="n">
        <f aca="false">AK29</f>
        <v>121.5</v>
      </c>
      <c r="BA29" s="87" t="n">
        <f aca="false">AY29+AZ29</f>
        <v>649.5</v>
      </c>
      <c r="BB29" s="87" t="n">
        <f aca="false">AM29-AW29</f>
        <v>2616.5</v>
      </c>
      <c r="BC29" s="78" t="s">
        <v>42</v>
      </c>
      <c r="BD29" s="89" t="s">
        <v>43</v>
      </c>
    </row>
    <row r="30" customFormat="false" ht="18.75" hidden="false" customHeight="false" outlineLevel="0" collapsed="false">
      <c r="A30" s="77" t="n">
        <v>28</v>
      </c>
      <c r="B30" s="78" t="s">
        <v>147</v>
      </c>
      <c r="C30" s="78" t="s">
        <v>88</v>
      </c>
      <c r="D30" s="78"/>
      <c r="E30" s="78"/>
      <c r="F30" s="78" t="n">
        <v>2</v>
      </c>
      <c r="G30" s="78" t="n">
        <v>2</v>
      </c>
      <c r="H30" s="78" t="n">
        <v>2</v>
      </c>
      <c r="I30" s="78" t="n">
        <v>2</v>
      </c>
      <c r="J30" s="78" t="n">
        <v>2</v>
      </c>
      <c r="K30" s="78" t="n">
        <v>1.5</v>
      </c>
      <c r="L30" s="78" t="n">
        <v>2</v>
      </c>
      <c r="M30" s="78" t="n">
        <v>2</v>
      </c>
      <c r="N30" s="78" t="n">
        <v>2</v>
      </c>
      <c r="O30" s="78" t="n">
        <v>2</v>
      </c>
      <c r="P30" s="78" t="n">
        <v>2</v>
      </c>
      <c r="Q30" s="78" t="n">
        <v>2</v>
      </c>
      <c r="R30" s="78" t="n">
        <v>2</v>
      </c>
      <c r="S30" s="78" t="n">
        <v>2</v>
      </c>
      <c r="T30" s="78" t="n">
        <v>2</v>
      </c>
      <c r="U30" s="78" t="n">
        <v>2</v>
      </c>
      <c r="V30" s="78" t="n">
        <v>2</v>
      </c>
      <c r="W30" s="78" t="n">
        <v>2</v>
      </c>
      <c r="X30" s="78" t="n">
        <v>2</v>
      </c>
      <c r="Y30" s="78" t="n">
        <v>2</v>
      </c>
      <c r="Z30" s="78" t="n">
        <v>2</v>
      </c>
      <c r="AA30" s="78" t="n">
        <v>2</v>
      </c>
      <c r="AB30" s="78" t="n">
        <v>2</v>
      </c>
      <c r="AC30" s="78" t="n">
        <v>2</v>
      </c>
      <c r="AD30" s="78" t="n">
        <v>2</v>
      </c>
      <c r="AE30" s="78" t="n">
        <v>2</v>
      </c>
      <c r="AF30" s="78" t="n">
        <v>2</v>
      </c>
      <c r="AG30" s="78" t="n">
        <v>2</v>
      </c>
      <c r="AH30" s="78" t="n">
        <v>2</v>
      </c>
      <c r="AI30" s="78" t="n">
        <v>2</v>
      </c>
      <c r="AJ30" s="78" t="n">
        <v>2</v>
      </c>
      <c r="AK30" s="79" t="n">
        <f aca="false">SUM(F30:AJ30)</f>
        <v>61.5</v>
      </c>
      <c r="AL30" s="78" t="n">
        <v>32</v>
      </c>
      <c r="AM30" s="80" t="n">
        <f aca="false">PRODUCT(AK30:AL30)</f>
        <v>1968</v>
      </c>
      <c r="AN30" s="81" t="n">
        <v>0</v>
      </c>
      <c r="AO30" s="82"/>
      <c r="AP30" s="78"/>
      <c r="AQ30" s="83"/>
      <c r="AR30" s="84"/>
      <c r="AS30" s="85"/>
      <c r="AT30" s="86"/>
      <c r="AU30" s="87" t="n">
        <f aca="false">AN30+AO30+AR30+AS30+AT30</f>
        <v>0</v>
      </c>
      <c r="AV30" s="87"/>
      <c r="AW30" s="87" t="n">
        <f aca="false">AP30+AR30+AS30+AT30+AV30+AZ30</f>
        <v>61.5</v>
      </c>
      <c r="AX30" s="87" t="n">
        <f aca="false">AU30-AW30+AV30+AZ30</f>
        <v>0</v>
      </c>
      <c r="AY30" s="87" t="n">
        <v>251</v>
      </c>
      <c r="AZ30" s="87" t="n">
        <f aca="false">AK30</f>
        <v>61.5</v>
      </c>
      <c r="BA30" s="87" t="n">
        <f aca="false">AY30+AZ30</f>
        <v>312.5</v>
      </c>
      <c r="BB30" s="87" t="n">
        <f aca="false">AM30-AW30</f>
        <v>1906.5</v>
      </c>
      <c r="BC30" s="78" t="s">
        <v>42</v>
      </c>
      <c r="BD30" s="88" t="s">
        <v>148</v>
      </c>
    </row>
    <row r="31" customFormat="false" ht="18.75" hidden="false" customHeight="false" outlineLevel="0" collapsed="false">
      <c r="A31" s="77" t="n">
        <v>29</v>
      </c>
      <c r="B31" s="78" t="s">
        <v>95</v>
      </c>
      <c r="C31" s="78" t="s">
        <v>88</v>
      </c>
      <c r="D31" s="78"/>
      <c r="E31" s="78"/>
      <c r="F31" s="78" t="n">
        <v>5</v>
      </c>
      <c r="G31" s="78" t="n">
        <v>8.5</v>
      </c>
      <c r="H31" s="78" t="n">
        <v>8.5</v>
      </c>
      <c r="I31" s="78" t="n">
        <v>8.5</v>
      </c>
      <c r="J31" s="78" t="n">
        <v>8</v>
      </c>
      <c r="K31" s="78" t="n">
        <v>8</v>
      </c>
      <c r="L31" s="78" t="n">
        <v>8.5</v>
      </c>
      <c r="M31" s="78" t="n">
        <v>8.5</v>
      </c>
      <c r="N31" s="78" t="n">
        <v>8</v>
      </c>
      <c r="O31" s="78" t="n">
        <v>8</v>
      </c>
      <c r="P31" s="78" t="n">
        <v>8</v>
      </c>
      <c r="Q31" s="78" t="n">
        <v>5</v>
      </c>
      <c r="R31" s="78" t="n">
        <v>8</v>
      </c>
      <c r="S31" s="78" t="n">
        <v>8.5</v>
      </c>
      <c r="T31" s="78" t="n">
        <v>8.5</v>
      </c>
      <c r="U31" s="78" t="n">
        <v>8</v>
      </c>
      <c r="V31" s="78" t="n">
        <v>8</v>
      </c>
      <c r="W31" s="78" t="n">
        <v>7.5</v>
      </c>
      <c r="X31" s="78" t="n">
        <v>8</v>
      </c>
      <c r="Y31" s="78" t="n">
        <v>8</v>
      </c>
      <c r="Z31" s="78" t="n">
        <v>7.5</v>
      </c>
      <c r="AA31" s="78" t="n">
        <v>7</v>
      </c>
      <c r="AB31" s="78" t="n">
        <v>6.5</v>
      </c>
      <c r="AC31" s="78" t="n">
        <v>7</v>
      </c>
      <c r="AD31" s="78" t="n">
        <v>7.5</v>
      </c>
      <c r="AE31" s="78" t="n">
        <v>7</v>
      </c>
      <c r="AF31" s="78" t="n">
        <v>6</v>
      </c>
      <c r="AG31" s="78" t="n">
        <v>7</v>
      </c>
      <c r="AH31" s="78" t="n">
        <v>4.5</v>
      </c>
      <c r="AI31" s="78" t="n">
        <v>7.5</v>
      </c>
      <c r="AJ31" s="78" t="n">
        <v>7</v>
      </c>
      <c r="AK31" s="79" t="n">
        <f aca="false">SUM(F31:AJ31)</f>
        <v>231.5</v>
      </c>
      <c r="AL31" s="78" t="n">
        <v>32</v>
      </c>
      <c r="AM31" s="80" t="n">
        <f aca="false">PRODUCT(AK31:AL31)</f>
        <v>7408</v>
      </c>
      <c r="AN31" s="81" t="n">
        <v>0</v>
      </c>
      <c r="AO31" s="82"/>
      <c r="AP31" s="78"/>
      <c r="AQ31" s="83"/>
      <c r="AR31" s="84"/>
      <c r="AS31" s="85"/>
      <c r="AT31" s="86" t="n">
        <v>2300</v>
      </c>
      <c r="AU31" s="87" t="n">
        <f aca="false">AN31+AO31+AR31+AS31+AT31</f>
        <v>2300</v>
      </c>
      <c r="AV31" s="87" t="n">
        <v>50</v>
      </c>
      <c r="AW31" s="87" t="n">
        <f aca="false">AP31+AR31+AS31+AT31+AV31+AZ31</f>
        <v>2581.5</v>
      </c>
      <c r="AX31" s="87" t="n">
        <f aca="false">AU31-AW31+AV31+AZ31</f>
        <v>0</v>
      </c>
      <c r="AY31" s="87" t="n">
        <v>906</v>
      </c>
      <c r="AZ31" s="87" t="n">
        <f aca="false">AK31</f>
        <v>231.5</v>
      </c>
      <c r="BA31" s="87" t="n">
        <f aca="false">AY31+AZ31</f>
        <v>1137.5</v>
      </c>
      <c r="BB31" s="87" t="n">
        <v>1526.5</v>
      </c>
      <c r="BC31" s="78" t="s">
        <v>42</v>
      </c>
      <c r="BD31" s="88" t="s">
        <v>96</v>
      </c>
    </row>
    <row r="32" customFormat="false" ht="18.75" hidden="false" customHeight="false" outlineLevel="0" collapsed="false">
      <c r="A32" s="76"/>
      <c r="B32" s="109" t="s">
        <v>1296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98" t="n">
        <f aca="false">SUM(BB3:BB31)</f>
        <v>199390</v>
      </c>
      <c r="BC32" s="76"/>
      <c r="BD32" s="76"/>
    </row>
  </sheetData>
  <mergeCells count="1">
    <mergeCell ref="B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E6" activeCellId="0" sqref="BE6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26.29"/>
    <col collapsed="false" customWidth="true" hidden="true" outlineLevel="0" max="3" min="3" style="0" width="10.29"/>
    <col collapsed="false" customWidth="true" hidden="true" outlineLevel="0" max="53" min="4" style="0" width="9.13"/>
    <col collapsed="false" customWidth="true" hidden="false" outlineLevel="0" max="54" min="54" style="0" width="14.57"/>
    <col collapsed="false" customWidth="true" hidden="false" outlineLevel="0" max="55" min="55" style="0" width="22.01"/>
    <col collapsed="false" customWidth="true" hidden="false" outlineLevel="0" max="56" min="56" style="0" width="26"/>
    <col collapsed="false" customWidth="true" hidden="false" outlineLevel="0" max="1025" min="57" style="0" width="8.67"/>
  </cols>
  <sheetData>
    <row r="1" customFormat="false" ht="18.75" hidden="false" customHeight="false" outlineLevel="0" collapsed="false">
      <c r="B1" s="76" t="s">
        <v>1293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</row>
    <row r="2" customFormat="false" ht="18.75" hidden="false" customHeight="false" outlineLevel="0" collapsed="false">
      <c r="A2" s="76" t="s">
        <v>1</v>
      </c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 t="s">
        <v>1294</v>
      </c>
      <c r="BC2" s="76" t="s">
        <v>26</v>
      </c>
      <c r="BD2" s="76" t="s">
        <v>1295</v>
      </c>
    </row>
    <row r="3" customFormat="false" ht="18.75" hidden="false" customHeight="false" outlineLevel="0" collapsed="false">
      <c r="A3" s="77" t="n">
        <v>1</v>
      </c>
      <c r="B3" s="78" t="s">
        <v>165</v>
      </c>
      <c r="C3" s="78" t="s">
        <v>88</v>
      </c>
      <c r="D3" s="78"/>
      <c r="E3" s="78"/>
      <c r="F3" s="78"/>
      <c r="G3" s="78"/>
      <c r="H3" s="78" t="n">
        <v>15</v>
      </c>
      <c r="I3" s="78" t="n">
        <v>17</v>
      </c>
      <c r="J3" s="78" t="n">
        <v>15.5</v>
      </c>
      <c r="K3" s="78" t="n">
        <v>15.5</v>
      </c>
      <c r="L3" s="78" t="n">
        <v>15.5</v>
      </c>
      <c r="M3" s="78" t="n">
        <v>15.5</v>
      </c>
      <c r="N3" s="78" t="n">
        <v>16</v>
      </c>
      <c r="O3" s="78" t="n">
        <v>15.5</v>
      </c>
      <c r="P3" s="78" t="n">
        <v>15.5</v>
      </c>
      <c r="Q3" s="78" t="n">
        <v>16.5</v>
      </c>
      <c r="R3" s="78" t="n">
        <v>16.5</v>
      </c>
      <c r="S3" s="78" t="n">
        <v>16.5</v>
      </c>
      <c r="T3" s="78" t="n">
        <v>16.5</v>
      </c>
      <c r="U3" s="78" t="n">
        <v>16.5</v>
      </c>
      <c r="V3" s="78" t="n">
        <v>15.5</v>
      </c>
      <c r="W3" s="78" t="n">
        <v>15.5</v>
      </c>
      <c r="X3" s="78" t="n">
        <v>15.5</v>
      </c>
      <c r="Y3" s="78" t="n">
        <v>15.5</v>
      </c>
      <c r="Z3" s="78" t="n">
        <v>15.5</v>
      </c>
      <c r="AA3" s="78" t="n">
        <v>15.5</v>
      </c>
      <c r="AB3" s="78" t="n">
        <v>15.5</v>
      </c>
      <c r="AC3" s="78" t="n">
        <v>10.5</v>
      </c>
      <c r="AD3" s="78" t="n">
        <v>16.5</v>
      </c>
      <c r="AE3" s="78" t="n">
        <v>15.5</v>
      </c>
      <c r="AF3" s="78" t="n">
        <v>15.5</v>
      </c>
      <c r="AG3" s="78" t="n">
        <v>15</v>
      </c>
      <c r="AH3" s="78" t="n">
        <v>15.5</v>
      </c>
      <c r="AI3" s="78" t="n">
        <v>14.5</v>
      </c>
      <c r="AJ3" s="78" t="n">
        <v>15</v>
      </c>
      <c r="AK3" s="79" t="n">
        <f aca="false">SUM(F3:AJ3)</f>
        <v>450</v>
      </c>
      <c r="AL3" s="78" t="n">
        <v>32</v>
      </c>
      <c r="AM3" s="80" t="n">
        <f aca="false">PRODUCT(AK3:AL3)</f>
        <v>14400</v>
      </c>
      <c r="AN3" s="81"/>
      <c r="AO3" s="82"/>
      <c r="AP3" s="78"/>
      <c r="AQ3" s="83"/>
      <c r="AR3" s="84"/>
      <c r="AS3" s="85"/>
      <c r="AT3" s="91"/>
      <c r="AU3" s="87" t="n">
        <f aca="false">AN3+AO3+AR3+AS3+AT3</f>
        <v>0</v>
      </c>
      <c r="AV3" s="87"/>
      <c r="AW3" s="87" t="n">
        <f aca="false">AP3+AR3+AS3+AT3+AV3+AZ3</f>
        <v>450</v>
      </c>
      <c r="AX3" s="87"/>
      <c r="AY3" s="87"/>
      <c r="AZ3" s="87" t="n">
        <f aca="false">AK3</f>
        <v>450</v>
      </c>
      <c r="BA3" s="87" t="n">
        <f aca="false">AY3+AZ3</f>
        <v>450</v>
      </c>
      <c r="BB3" s="87" t="n">
        <f aca="false">AM3-AW3</f>
        <v>13950</v>
      </c>
      <c r="BC3" s="78" t="s">
        <v>33</v>
      </c>
      <c r="BD3" s="78" t="s">
        <v>166</v>
      </c>
    </row>
    <row r="4" customFormat="false" ht="18.75" hidden="false" customHeight="false" outlineLevel="0" collapsed="false">
      <c r="A4" s="77" t="n">
        <v>2</v>
      </c>
      <c r="B4" s="78" t="s">
        <v>131</v>
      </c>
      <c r="C4" s="78" t="s">
        <v>88</v>
      </c>
      <c r="D4" s="78"/>
      <c r="E4" s="78"/>
      <c r="F4" s="78" t="n">
        <v>12</v>
      </c>
      <c r="G4" s="78" t="n">
        <v>10</v>
      </c>
      <c r="H4" s="78" t="n">
        <v>12</v>
      </c>
      <c r="I4" s="78" t="n">
        <v>12</v>
      </c>
      <c r="J4" s="78" t="n">
        <v>12</v>
      </c>
      <c r="K4" s="78" t="n">
        <v>12</v>
      </c>
      <c r="L4" s="78" t="n">
        <v>11</v>
      </c>
      <c r="M4" s="78" t="n">
        <v>11</v>
      </c>
      <c r="N4" s="78" t="n">
        <v>11</v>
      </c>
      <c r="O4" s="78" t="n">
        <v>9</v>
      </c>
      <c r="P4" s="78" t="n">
        <v>9</v>
      </c>
      <c r="Q4" s="78" t="n">
        <v>9</v>
      </c>
      <c r="R4" s="78" t="n">
        <v>9</v>
      </c>
      <c r="S4" s="78" t="n">
        <v>9</v>
      </c>
      <c r="T4" s="78" t="n">
        <v>9</v>
      </c>
      <c r="U4" s="78" t="n">
        <v>9</v>
      </c>
      <c r="V4" s="78" t="n">
        <v>11</v>
      </c>
      <c r="W4" s="78" t="n">
        <v>9</v>
      </c>
      <c r="X4" s="78" t="n">
        <v>11</v>
      </c>
      <c r="Y4" s="78" t="n">
        <v>8</v>
      </c>
      <c r="Z4" s="78" t="n">
        <v>10</v>
      </c>
      <c r="AA4" s="78" t="n">
        <v>13</v>
      </c>
      <c r="AB4" s="78" t="n">
        <v>13</v>
      </c>
      <c r="AC4" s="78" t="n">
        <v>13</v>
      </c>
      <c r="AD4" s="78" t="n">
        <v>13</v>
      </c>
      <c r="AE4" s="78" t="n">
        <v>13</v>
      </c>
      <c r="AF4" s="78" t="n">
        <v>8</v>
      </c>
      <c r="AG4" s="78" t="n">
        <v>13</v>
      </c>
      <c r="AH4" s="78" t="n">
        <v>13</v>
      </c>
      <c r="AI4" s="78" t="n">
        <v>13</v>
      </c>
      <c r="AJ4" s="78" t="n">
        <v>13</v>
      </c>
      <c r="AK4" s="79" t="n">
        <f aca="false">SUM(F4:AJ4)</f>
        <v>340</v>
      </c>
      <c r="AL4" s="78" t="n">
        <v>32</v>
      </c>
      <c r="AM4" s="80" t="n">
        <f aca="false">PRODUCT(AK4:AL4)</f>
        <v>10880</v>
      </c>
      <c r="AN4" s="81" t="n">
        <v>665.5</v>
      </c>
      <c r="AO4" s="82"/>
      <c r="AP4" s="78" t="n">
        <v>665.5</v>
      </c>
      <c r="AQ4" s="83"/>
      <c r="AR4" s="84"/>
      <c r="AS4" s="85"/>
      <c r="AT4" s="86"/>
      <c r="AU4" s="87" t="n">
        <f aca="false">AN4+AO4+AR4+AS4+AT4</f>
        <v>665.5</v>
      </c>
      <c r="AV4" s="87"/>
      <c r="AW4" s="87" t="n">
        <f aca="false">AP4+AR4+AS4+AT4+AV4+AZ4</f>
        <v>1005.5</v>
      </c>
      <c r="AX4" s="87" t="n">
        <f aca="false">AU4-AW4+AV4+AZ4</f>
        <v>0</v>
      </c>
      <c r="AY4" s="87" t="n">
        <v>780</v>
      </c>
      <c r="AZ4" s="87" t="n">
        <f aca="false">AK4</f>
        <v>340</v>
      </c>
      <c r="BA4" s="87" t="n">
        <f aca="false">AY4+AZ4</f>
        <v>1120</v>
      </c>
      <c r="BB4" s="87" t="n">
        <f aca="false">AM4-AW4</f>
        <v>9874.5</v>
      </c>
      <c r="BC4" s="78" t="s">
        <v>33</v>
      </c>
      <c r="BD4" s="88" t="s">
        <v>132</v>
      </c>
    </row>
    <row r="5" customFormat="false" ht="18.75" hidden="false" customHeight="false" outlineLevel="0" collapsed="false">
      <c r="A5" s="77" t="n">
        <v>3</v>
      </c>
      <c r="B5" s="89" t="s">
        <v>32</v>
      </c>
      <c r="C5" s="78" t="s">
        <v>29</v>
      </c>
      <c r="D5" s="78"/>
      <c r="E5" s="78"/>
      <c r="F5" s="78" t="n">
        <v>9</v>
      </c>
      <c r="G5" s="78" t="n">
        <v>9</v>
      </c>
      <c r="H5" s="78" t="n">
        <v>9.5</v>
      </c>
      <c r="I5" s="78" t="n">
        <v>8</v>
      </c>
      <c r="J5" s="78" t="n">
        <v>8.5</v>
      </c>
      <c r="K5" s="78" t="n">
        <v>8.5</v>
      </c>
      <c r="L5" s="78" t="n">
        <v>8.5</v>
      </c>
      <c r="M5" s="78" t="n">
        <v>8</v>
      </c>
      <c r="N5" s="78" t="n">
        <v>8</v>
      </c>
      <c r="O5" s="78" t="n">
        <v>8.5</v>
      </c>
      <c r="P5" s="78" t="n">
        <v>8</v>
      </c>
      <c r="Q5" s="78" t="n">
        <v>8</v>
      </c>
      <c r="R5" s="78" t="n">
        <v>8</v>
      </c>
      <c r="S5" s="78" t="n">
        <v>9.5</v>
      </c>
      <c r="T5" s="78" t="n">
        <v>8</v>
      </c>
      <c r="U5" s="78" t="n">
        <v>8.5</v>
      </c>
      <c r="V5" s="78" t="n">
        <v>8</v>
      </c>
      <c r="W5" s="78" t="n">
        <v>7</v>
      </c>
      <c r="X5" s="78" t="n">
        <v>8</v>
      </c>
      <c r="Y5" s="78" t="n">
        <v>7.5</v>
      </c>
      <c r="Z5" s="78" t="n">
        <v>8</v>
      </c>
      <c r="AA5" s="78" t="n">
        <v>8.5</v>
      </c>
      <c r="AB5" s="78" t="n">
        <v>7</v>
      </c>
      <c r="AC5" s="78" t="n">
        <v>8</v>
      </c>
      <c r="AD5" s="78" t="n">
        <v>8</v>
      </c>
      <c r="AE5" s="78" t="n">
        <v>7</v>
      </c>
      <c r="AF5" s="78" t="n">
        <v>8</v>
      </c>
      <c r="AG5" s="78" t="n">
        <v>8</v>
      </c>
      <c r="AH5" s="78" t="n">
        <v>8</v>
      </c>
      <c r="AI5" s="78" t="n">
        <v>6</v>
      </c>
      <c r="AJ5" s="78" t="n">
        <v>8</v>
      </c>
      <c r="AK5" s="79" t="n">
        <f aca="false">SUM(F5:AJ5)</f>
        <v>250.5</v>
      </c>
      <c r="AL5" s="78" t="n">
        <v>32</v>
      </c>
      <c r="AM5" s="80" t="n">
        <f aca="false">PRODUCT(AK5:AL5)</f>
        <v>8016</v>
      </c>
      <c r="AN5" s="105" t="n">
        <v>0</v>
      </c>
      <c r="AO5" s="106"/>
      <c r="AP5" s="107"/>
      <c r="AQ5" s="108"/>
      <c r="AR5" s="84"/>
      <c r="AS5" s="85"/>
      <c r="AT5" s="86"/>
      <c r="AU5" s="87" t="n">
        <f aca="false">AN5+AO5+AR5+AS5+AT5</f>
        <v>0</v>
      </c>
      <c r="AV5" s="87" t="n">
        <v>200</v>
      </c>
      <c r="AW5" s="87" t="n">
        <f aca="false">AP5+AR5+AS5+AT5+AV5+AZ5</f>
        <v>450.5</v>
      </c>
      <c r="AX5" s="87" t="n">
        <f aca="false">AU5-AW5+AV5+AZ5</f>
        <v>0</v>
      </c>
      <c r="AY5" s="87" t="n">
        <v>1305.5</v>
      </c>
      <c r="AZ5" s="87" t="n">
        <f aca="false">AK5</f>
        <v>250.5</v>
      </c>
      <c r="BA5" s="87" t="n">
        <f aca="false">AY5+AZ5</f>
        <v>1556</v>
      </c>
      <c r="BB5" s="87" t="n">
        <f aca="false">AM5-AW5</f>
        <v>7565.5</v>
      </c>
      <c r="BC5" s="89" t="s">
        <v>33</v>
      </c>
      <c r="BD5" s="89" t="s">
        <v>1277</v>
      </c>
    </row>
    <row r="6" customFormat="false" ht="18.75" hidden="false" customHeight="false" outlineLevel="0" collapsed="false">
      <c r="A6" s="77" t="n">
        <v>4</v>
      </c>
      <c r="B6" s="78" t="s">
        <v>129</v>
      </c>
      <c r="C6" s="78" t="s">
        <v>88</v>
      </c>
      <c r="D6" s="78"/>
      <c r="E6" s="78"/>
      <c r="F6" s="78" t="n">
        <v>6.5</v>
      </c>
      <c r="G6" s="78" t="n">
        <v>7.5</v>
      </c>
      <c r="H6" s="78" t="n">
        <v>7.5</v>
      </c>
      <c r="I6" s="78" t="n">
        <v>7</v>
      </c>
      <c r="J6" s="78" t="n">
        <v>7</v>
      </c>
      <c r="K6" s="78" t="n">
        <v>6.5</v>
      </c>
      <c r="L6" s="78" t="n">
        <v>7.5</v>
      </c>
      <c r="M6" s="78" t="n">
        <v>7</v>
      </c>
      <c r="N6" s="78" t="n">
        <v>7</v>
      </c>
      <c r="O6" s="78" t="n">
        <v>7.5</v>
      </c>
      <c r="P6" s="78" t="n">
        <v>7</v>
      </c>
      <c r="Q6" s="78" t="n">
        <v>5</v>
      </c>
      <c r="R6" s="78" t="n">
        <v>6</v>
      </c>
      <c r="S6" s="78" t="n">
        <v>6.5</v>
      </c>
      <c r="T6" s="78" t="n">
        <v>8</v>
      </c>
      <c r="U6" s="78" t="n">
        <v>7.5</v>
      </c>
      <c r="V6" s="78" t="n">
        <v>7</v>
      </c>
      <c r="W6" s="78" t="n">
        <v>7</v>
      </c>
      <c r="X6" s="78" t="n">
        <v>7</v>
      </c>
      <c r="Y6" s="78" t="n">
        <v>6</v>
      </c>
      <c r="Z6" s="78" t="n">
        <v>7.5</v>
      </c>
      <c r="AA6" s="78" t="n">
        <v>8</v>
      </c>
      <c r="AB6" s="78" t="n">
        <v>6</v>
      </c>
      <c r="AC6" s="78" t="n">
        <v>6</v>
      </c>
      <c r="AD6" s="78" t="n">
        <v>7.5</v>
      </c>
      <c r="AE6" s="78" t="n">
        <v>7.5</v>
      </c>
      <c r="AF6" s="78" t="n">
        <v>7.5</v>
      </c>
      <c r="AG6" s="78" t="n">
        <v>7.5</v>
      </c>
      <c r="AH6" s="78" t="n">
        <v>6</v>
      </c>
      <c r="AI6" s="78" t="n">
        <v>7</v>
      </c>
      <c r="AJ6" s="78" t="n">
        <v>6.5</v>
      </c>
      <c r="AK6" s="79" t="n">
        <f aca="false">SUM(F6:AJ6)</f>
        <v>215</v>
      </c>
      <c r="AL6" s="78" t="n">
        <v>32</v>
      </c>
      <c r="AM6" s="80" t="n">
        <f aca="false">PRODUCT(AK6:AL6)</f>
        <v>6880</v>
      </c>
      <c r="AN6" s="81" t="n">
        <v>0</v>
      </c>
      <c r="AO6" s="82"/>
      <c r="AP6" s="78"/>
      <c r="AQ6" s="83"/>
      <c r="AR6" s="84"/>
      <c r="AS6" s="85"/>
      <c r="AT6" s="86"/>
      <c r="AU6" s="87" t="n">
        <f aca="false">AN6+AO6+AR6+AS6+AT6</f>
        <v>0</v>
      </c>
      <c r="AV6" s="87"/>
      <c r="AW6" s="87" t="n">
        <f aca="false">AP6+AR6+AS6+AT6+AV6+AZ6</f>
        <v>215</v>
      </c>
      <c r="AX6" s="87" t="n">
        <f aca="false">AU6-AW6+AV6+AZ6</f>
        <v>0</v>
      </c>
      <c r="AY6" s="87" t="n">
        <v>982.5</v>
      </c>
      <c r="AZ6" s="87" t="n">
        <f aca="false">AK6</f>
        <v>215</v>
      </c>
      <c r="BA6" s="87" t="n">
        <f aca="false">AY6+AZ6</f>
        <v>1197.5</v>
      </c>
      <c r="BB6" s="87" t="n">
        <f aca="false">AM6-AW6</f>
        <v>6665</v>
      </c>
      <c r="BC6" s="78" t="s">
        <v>33</v>
      </c>
      <c r="BD6" s="88" t="s">
        <v>130</v>
      </c>
    </row>
    <row r="7" customFormat="false" ht="18.75" hidden="false" customHeight="false" outlineLevel="0" collapsed="false">
      <c r="A7" s="77" t="n">
        <v>5</v>
      </c>
      <c r="B7" s="78" t="s">
        <v>905</v>
      </c>
      <c r="C7" s="78" t="s">
        <v>728</v>
      </c>
      <c r="D7" s="78"/>
      <c r="E7" s="78"/>
      <c r="F7" s="78" t="n">
        <v>7</v>
      </c>
      <c r="G7" s="78" t="n">
        <v>7.5</v>
      </c>
      <c r="H7" s="78" t="n">
        <v>7</v>
      </c>
      <c r="I7" s="78" t="n">
        <v>6.5</v>
      </c>
      <c r="J7" s="78" t="n">
        <v>7</v>
      </c>
      <c r="K7" s="78" t="n">
        <v>7</v>
      </c>
      <c r="L7" s="78" t="n">
        <v>7</v>
      </c>
      <c r="M7" s="78" t="n">
        <v>7</v>
      </c>
      <c r="N7" s="78" t="n">
        <v>7</v>
      </c>
      <c r="O7" s="78" t="n">
        <v>7</v>
      </c>
      <c r="P7" s="78" t="n">
        <v>7</v>
      </c>
      <c r="Q7" s="78" t="n">
        <v>7</v>
      </c>
      <c r="R7" s="78" t="n">
        <v>7</v>
      </c>
      <c r="S7" s="78" t="n">
        <v>7</v>
      </c>
      <c r="T7" s="78" t="n">
        <v>7</v>
      </c>
      <c r="U7" s="78"/>
      <c r="V7" s="78" t="n">
        <v>7</v>
      </c>
      <c r="W7" s="78" t="n">
        <v>7</v>
      </c>
      <c r="X7" s="78" t="n">
        <v>6.5</v>
      </c>
      <c r="Y7" s="78" t="n">
        <v>7</v>
      </c>
      <c r="Z7" s="78" t="n">
        <v>7</v>
      </c>
      <c r="AA7" s="78" t="n">
        <v>7</v>
      </c>
      <c r="AB7" s="78" t="n">
        <v>6.5</v>
      </c>
      <c r="AC7" s="78" t="n">
        <v>7</v>
      </c>
      <c r="AD7" s="78" t="n">
        <v>7</v>
      </c>
      <c r="AE7" s="78" t="n">
        <v>7</v>
      </c>
      <c r="AF7" s="78" t="n">
        <v>7</v>
      </c>
      <c r="AG7" s="78" t="n">
        <v>7</v>
      </c>
      <c r="AH7" s="78" t="n">
        <v>7</v>
      </c>
      <c r="AI7" s="78" t="n">
        <v>7</v>
      </c>
      <c r="AJ7" s="78" t="n">
        <v>7</v>
      </c>
      <c r="AK7" s="79" t="n">
        <f aca="false">SUM(F7:AJ7)</f>
        <v>209</v>
      </c>
      <c r="AL7" s="78" t="n">
        <v>32</v>
      </c>
      <c r="AM7" s="80" t="n">
        <f aca="false">PRODUCT(AK7:AL7)</f>
        <v>6688</v>
      </c>
      <c r="AN7" s="81" t="n">
        <v>0</v>
      </c>
      <c r="AO7" s="82"/>
      <c r="AP7" s="78"/>
      <c r="AQ7" s="83"/>
      <c r="AR7" s="84"/>
      <c r="AS7" s="110"/>
      <c r="AT7" s="91"/>
      <c r="AU7" s="87" t="n">
        <f aca="false">AN7+AO7+AR7+AS7+AT7</f>
        <v>0</v>
      </c>
      <c r="AV7" s="87"/>
      <c r="AW7" s="87" t="n">
        <f aca="false">AP7+AR7+AS7+AT7+AV7+AZ7</f>
        <v>209</v>
      </c>
      <c r="AX7" s="87" t="n">
        <f aca="false">AU7-AW7+AV7+AZ7</f>
        <v>0</v>
      </c>
      <c r="AY7" s="87" t="n">
        <v>629</v>
      </c>
      <c r="AZ7" s="87" t="n">
        <f aca="false">AK7</f>
        <v>209</v>
      </c>
      <c r="BA7" s="87" t="n">
        <f aca="false">AY7+AZ7</f>
        <v>838</v>
      </c>
      <c r="BB7" s="87" t="n">
        <f aca="false">AM7-AW7</f>
        <v>6479</v>
      </c>
      <c r="BC7" s="78" t="s">
        <v>33</v>
      </c>
      <c r="BD7" s="78" t="s">
        <v>906</v>
      </c>
    </row>
    <row r="8" customFormat="false" ht="18.75" hidden="false" customHeight="false" outlineLevel="0" collapsed="false">
      <c r="A8" s="77" t="n">
        <v>6</v>
      </c>
      <c r="B8" s="78" t="s">
        <v>69</v>
      </c>
      <c r="C8" s="78" t="s">
        <v>29</v>
      </c>
      <c r="D8" s="78"/>
      <c r="E8" s="78"/>
      <c r="F8" s="78" t="n">
        <v>7</v>
      </c>
      <c r="G8" s="78" t="n">
        <v>7</v>
      </c>
      <c r="H8" s="78" t="n">
        <v>7</v>
      </c>
      <c r="I8" s="78" t="n">
        <v>6</v>
      </c>
      <c r="J8" s="78" t="n">
        <v>7</v>
      </c>
      <c r="K8" s="78" t="n">
        <v>6</v>
      </c>
      <c r="L8" s="78" t="n">
        <v>5.5</v>
      </c>
      <c r="M8" s="78" t="n">
        <v>5</v>
      </c>
      <c r="N8" s="78" t="n">
        <v>5</v>
      </c>
      <c r="O8" s="78" t="n">
        <v>5</v>
      </c>
      <c r="P8" s="78" t="n">
        <v>5</v>
      </c>
      <c r="Q8" s="78" t="n">
        <v>6</v>
      </c>
      <c r="R8" s="78" t="n">
        <v>5</v>
      </c>
      <c r="S8" s="78" t="n">
        <v>7</v>
      </c>
      <c r="T8" s="78" t="n">
        <v>6</v>
      </c>
      <c r="U8" s="78" t="n">
        <v>5</v>
      </c>
      <c r="V8" s="78" t="n">
        <v>6</v>
      </c>
      <c r="W8" s="78" t="n">
        <v>7</v>
      </c>
      <c r="X8" s="78" t="n">
        <v>7</v>
      </c>
      <c r="Y8" s="78" t="n">
        <v>6</v>
      </c>
      <c r="Z8" s="78" t="n">
        <v>5</v>
      </c>
      <c r="AA8" s="78" t="n">
        <v>4.5</v>
      </c>
      <c r="AB8" s="78" t="n">
        <v>5</v>
      </c>
      <c r="AC8" s="78" t="n">
        <v>5</v>
      </c>
      <c r="AD8" s="78" t="n">
        <v>4.5</v>
      </c>
      <c r="AE8" s="78" t="n">
        <v>5</v>
      </c>
      <c r="AF8" s="78" t="n">
        <v>5</v>
      </c>
      <c r="AG8" s="78" t="n">
        <v>5</v>
      </c>
      <c r="AH8" s="78" t="n">
        <v>5</v>
      </c>
      <c r="AI8" s="78" t="n">
        <v>5</v>
      </c>
      <c r="AJ8" s="78" t="n">
        <v>5</v>
      </c>
      <c r="AK8" s="79" t="n">
        <f aca="false">SUM(F8:AJ8)</f>
        <v>174.5</v>
      </c>
      <c r="AL8" s="78" t="n">
        <v>32</v>
      </c>
      <c r="AM8" s="80" t="n">
        <f aca="false">PRODUCT(AK8:AL8)</f>
        <v>5584</v>
      </c>
      <c r="AN8" s="99" t="n">
        <v>0</v>
      </c>
      <c r="AO8" s="100"/>
      <c r="AP8" s="101"/>
      <c r="AQ8" s="102"/>
      <c r="AR8" s="84"/>
      <c r="AS8" s="85"/>
      <c r="AT8" s="91"/>
      <c r="AU8" s="87" t="n">
        <f aca="false">AN8+AO8+AR8+AS8+AT8</f>
        <v>0</v>
      </c>
      <c r="AV8" s="87" t="n">
        <v>500</v>
      </c>
      <c r="AW8" s="87" t="n">
        <f aca="false">AP8+AR8+AS8+AT8+AV8+AZ8</f>
        <v>674.5</v>
      </c>
      <c r="AX8" s="87" t="n">
        <f aca="false">AU8-AW8+AV8+AZ8</f>
        <v>0</v>
      </c>
      <c r="AY8" s="87" t="n">
        <v>632</v>
      </c>
      <c r="AZ8" s="87" t="n">
        <f aca="false">AK8</f>
        <v>174.5</v>
      </c>
      <c r="BA8" s="87" t="n">
        <f aca="false">AY8+AZ8</f>
        <v>806.5</v>
      </c>
      <c r="BB8" s="87" t="n">
        <f aca="false">AM8-AW8</f>
        <v>4909.5</v>
      </c>
      <c r="BC8" s="78" t="s">
        <v>33</v>
      </c>
      <c r="BD8" s="78" t="s">
        <v>70</v>
      </c>
    </row>
    <row r="9" customFormat="false" ht="18.75" hidden="false" customHeight="false" outlineLevel="0" collapsed="false">
      <c r="A9" s="77" t="n">
        <v>7</v>
      </c>
      <c r="B9" s="89" t="s">
        <v>39</v>
      </c>
      <c r="C9" s="78" t="s">
        <v>29</v>
      </c>
      <c r="D9" s="78"/>
      <c r="E9" s="78"/>
      <c r="F9" s="78" t="n">
        <v>4</v>
      </c>
      <c r="G9" s="78" t="n">
        <v>4</v>
      </c>
      <c r="H9" s="78" t="n">
        <v>3</v>
      </c>
      <c r="I9" s="78" t="n">
        <v>3</v>
      </c>
      <c r="J9" s="78" t="n">
        <v>4.5</v>
      </c>
      <c r="K9" s="78" t="n">
        <v>3</v>
      </c>
      <c r="L9" s="78" t="n">
        <v>3</v>
      </c>
      <c r="M9" s="78" t="n">
        <v>3</v>
      </c>
      <c r="N9" s="78" t="n">
        <v>7</v>
      </c>
      <c r="O9" s="78" t="n">
        <v>5</v>
      </c>
      <c r="P9" s="78" t="n">
        <v>4.5</v>
      </c>
      <c r="Q9" s="78" t="n">
        <v>4.5</v>
      </c>
      <c r="R9" s="78" t="n">
        <v>4</v>
      </c>
      <c r="S9" s="78" t="n">
        <v>3</v>
      </c>
      <c r="T9" s="78" t="n">
        <v>4</v>
      </c>
      <c r="U9" s="78" t="n">
        <v>4.5</v>
      </c>
      <c r="V9" s="78" t="n">
        <v>8</v>
      </c>
      <c r="W9" s="78" t="n">
        <v>7</v>
      </c>
      <c r="X9" s="78" t="n">
        <v>4.5</v>
      </c>
      <c r="Y9" s="78" t="n">
        <v>6</v>
      </c>
      <c r="Z9" s="78" t="n">
        <v>3</v>
      </c>
      <c r="AA9" s="78" t="n">
        <v>2.5</v>
      </c>
      <c r="AB9" s="78" t="n">
        <v>4.5</v>
      </c>
      <c r="AC9" s="78" t="n">
        <v>4.5</v>
      </c>
      <c r="AD9" s="78" t="n">
        <v>4</v>
      </c>
      <c r="AE9" s="78" t="n">
        <v>4.5</v>
      </c>
      <c r="AF9" s="78" t="n">
        <v>2.5</v>
      </c>
      <c r="AG9" s="78" t="n">
        <v>2.5</v>
      </c>
      <c r="AH9" s="78" t="n">
        <v>6.5</v>
      </c>
      <c r="AI9" s="78" t="n">
        <v>3</v>
      </c>
      <c r="AJ9" s="78" t="n">
        <v>4.5</v>
      </c>
      <c r="AK9" s="79" t="n">
        <f aca="false">SUM(F9:AJ9)</f>
        <v>131.5</v>
      </c>
      <c r="AL9" s="78" t="n">
        <v>32</v>
      </c>
      <c r="AM9" s="80" t="n">
        <f aca="false">PRODUCT(AK9:AL9)</f>
        <v>4208</v>
      </c>
      <c r="AN9" s="105" t="n">
        <v>0</v>
      </c>
      <c r="AO9" s="106"/>
      <c r="AP9" s="107"/>
      <c r="AQ9" s="108"/>
      <c r="AR9" s="84"/>
      <c r="AS9" s="85"/>
      <c r="AT9" s="86"/>
      <c r="AU9" s="87" t="n">
        <f aca="false">AN9+AO9+AR9+AS9+AT9</f>
        <v>0</v>
      </c>
      <c r="AV9" s="87"/>
      <c r="AW9" s="87" t="n">
        <f aca="false">AP9+AR9+AS9+AT9+AV9+AZ9</f>
        <v>131.5</v>
      </c>
      <c r="AX9" s="87" t="n">
        <f aca="false">AU9-AW9+AV9+AZ9</f>
        <v>0</v>
      </c>
      <c r="AY9" s="87" t="n">
        <v>404.5</v>
      </c>
      <c r="AZ9" s="87" t="n">
        <f aca="false">AK9</f>
        <v>131.5</v>
      </c>
      <c r="BA9" s="87" t="n">
        <f aca="false">AY9+AZ9</f>
        <v>536</v>
      </c>
      <c r="BB9" s="87" t="n">
        <f aca="false">AM9-AW9</f>
        <v>4076.5</v>
      </c>
      <c r="BC9" s="89" t="s">
        <v>33</v>
      </c>
      <c r="BD9" s="89" t="s">
        <v>40</v>
      </c>
    </row>
    <row r="10" customFormat="false" ht="18.75" hidden="false" customHeight="false" outlineLevel="0" collapsed="false">
      <c r="A10" s="77" t="n">
        <v>8</v>
      </c>
      <c r="B10" s="89" t="s">
        <v>53</v>
      </c>
      <c r="C10" s="78" t="s">
        <v>29</v>
      </c>
      <c r="D10" s="78"/>
      <c r="E10" s="78"/>
      <c r="F10" s="78" t="n">
        <v>5</v>
      </c>
      <c r="G10" s="78" t="n">
        <v>4.5</v>
      </c>
      <c r="H10" s="78" t="n">
        <v>4</v>
      </c>
      <c r="I10" s="78" t="n">
        <v>4</v>
      </c>
      <c r="J10" s="78" t="n">
        <v>4</v>
      </c>
      <c r="K10" s="78" t="n">
        <v>4</v>
      </c>
      <c r="L10" s="78" t="n">
        <v>5</v>
      </c>
      <c r="M10" s="78" t="n">
        <v>4.5</v>
      </c>
      <c r="N10" s="78" t="n">
        <v>4.5</v>
      </c>
      <c r="O10" s="78" t="n">
        <v>5</v>
      </c>
      <c r="P10" s="78" t="n">
        <v>5</v>
      </c>
      <c r="Q10" s="78" t="n">
        <v>4.5</v>
      </c>
      <c r="R10" s="78" t="n">
        <v>4.5</v>
      </c>
      <c r="S10" s="78" t="n">
        <v>4</v>
      </c>
      <c r="T10" s="78" t="n">
        <v>4.5</v>
      </c>
      <c r="U10" s="78" t="n">
        <v>4.5</v>
      </c>
      <c r="V10" s="78" t="n">
        <v>4.5</v>
      </c>
      <c r="W10" s="78" t="n">
        <v>4.5</v>
      </c>
      <c r="X10" s="78" t="n">
        <v>4.5</v>
      </c>
      <c r="Y10" s="78" t="n">
        <v>3.5</v>
      </c>
      <c r="Z10" s="78" t="n">
        <v>4.5</v>
      </c>
      <c r="AA10" s="78" t="n">
        <v>4.5</v>
      </c>
      <c r="AB10" s="78" t="n">
        <v>4.5</v>
      </c>
      <c r="AC10" s="78" t="n">
        <v>4.5</v>
      </c>
      <c r="AD10" s="78" t="n">
        <v>5</v>
      </c>
      <c r="AE10" s="78" t="n">
        <v>5.5</v>
      </c>
      <c r="AF10" s="78" t="n">
        <v>5</v>
      </c>
      <c r="AG10" s="78" t="n">
        <v>4.5</v>
      </c>
      <c r="AH10" s="78" t="n">
        <v>5</v>
      </c>
      <c r="AI10" s="78" t="n">
        <v>4.5</v>
      </c>
      <c r="AJ10" s="78" t="n">
        <v>4.5</v>
      </c>
      <c r="AK10" s="79" t="n">
        <f aca="false">SUM(F10:AJ10)</f>
        <v>140.5</v>
      </c>
      <c r="AL10" s="78" t="n">
        <v>32</v>
      </c>
      <c r="AM10" s="80" t="n">
        <f aca="false">PRODUCT(AK10:AL10)</f>
        <v>4496</v>
      </c>
      <c r="AN10" s="105" t="n">
        <v>0</v>
      </c>
      <c r="AO10" s="106"/>
      <c r="AP10" s="107"/>
      <c r="AQ10" s="108"/>
      <c r="AR10" s="84"/>
      <c r="AS10" s="85"/>
      <c r="AT10" s="86" t="n">
        <v>2300</v>
      </c>
      <c r="AU10" s="87" t="n">
        <f aca="false">AN10+AO10+AR10+AS10+AT10</f>
        <v>2300</v>
      </c>
      <c r="AV10" s="87"/>
      <c r="AW10" s="87" t="n">
        <f aca="false">AP10+AR10+AS10+AT10+AV10+AZ10</f>
        <v>2440.5</v>
      </c>
      <c r="AX10" s="87" t="n">
        <f aca="false">AU10-AW10+AV10+AZ10</f>
        <v>0</v>
      </c>
      <c r="AY10" s="87" t="n">
        <v>728</v>
      </c>
      <c r="AZ10" s="87" t="n">
        <f aca="false">AK10</f>
        <v>140.5</v>
      </c>
      <c r="BA10" s="87" t="n">
        <f aca="false">AY10+AZ10</f>
        <v>868.5</v>
      </c>
      <c r="BB10" s="87" t="n">
        <f aca="false">AM10-AW10</f>
        <v>2055.5</v>
      </c>
      <c r="BC10" s="89" t="s">
        <v>33</v>
      </c>
      <c r="BD10" s="89" t="s">
        <v>54</v>
      </c>
    </row>
    <row r="11" customFormat="false" ht="18.75" hidden="false" customHeight="false" outlineLevel="0" collapsed="false">
      <c r="A11" s="96"/>
      <c r="B11" s="109" t="s">
        <v>1296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98" t="n">
        <f aca="false">SUM(BB3:BB10)</f>
        <v>55575.5</v>
      </c>
      <c r="BC11" s="96"/>
      <c r="BD11" s="96"/>
    </row>
    <row r="12" customFormat="false" ht="18.75" hidden="false" customHeight="false" outlineLevel="0" collapsed="false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</row>
  </sheetData>
  <mergeCells count="1">
    <mergeCell ref="B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2018-12-02T13:30:17Z</dcterms:created>
  <dc:creator>Windows User</dc:creator>
  <dc:description/>
  <dc:language>en-US</dc:language>
  <cp:lastModifiedBy/>
  <cp:lastPrinted>2019-07-26T07:34:25Z</cp:lastPrinted>
  <dcterms:modified xsi:type="dcterms:W3CDTF">2019-10-06T13:44:35Z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