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sengupta-lab/sengupta-lab/Munzareen_Khan/Khan_et_al_2021/Figures_new/FigureS1/S1F/"/>
    </mc:Choice>
  </mc:AlternateContent>
  <xr:revisionPtr revIDLastSave="0" documentId="13_ncr:1_{9CA5F617-4A48-544B-A34A-A7D7243C0E42}" xr6:coauthVersionLast="47" xr6:coauthVersionMax="47" xr10:uidLastSave="{00000000-0000-0000-0000-000000000000}"/>
  <bookViews>
    <workbookView xWindow="480" yWindow="880" windowWidth="25040" windowHeight="14140" xr2:uid="{8FDD9CD9-F890-A347-A526-D2D165E1BFBE}"/>
  </bookViews>
  <sheets>
    <sheet name="Fig S1F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" i="1" l="1"/>
  <c r="J7" i="1"/>
  <c r="I7" i="1"/>
  <c r="I6" i="1"/>
  <c r="J6" i="1" s="1"/>
  <c r="I5" i="1"/>
  <c r="I4" i="1"/>
  <c r="J4" i="1" s="1"/>
  <c r="I3" i="1"/>
  <c r="J3" i="1" s="1"/>
  <c r="I2" i="1"/>
  <c r="J2" i="1" s="1"/>
  <c r="I14" i="1"/>
  <c r="J14" i="1" s="1"/>
  <c r="I13" i="1"/>
  <c r="J13" i="1" s="1"/>
  <c r="I12" i="1"/>
  <c r="J12" i="1" s="1"/>
  <c r="I11" i="1"/>
  <c r="J11" i="1" s="1"/>
  <c r="I10" i="1"/>
  <c r="J10" i="1" s="1"/>
  <c r="I9" i="1"/>
  <c r="J9" i="1" s="1"/>
  <c r="I8" i="1"/>
  <c r="J8" i="1" s="1"/>
</calcChain>
</file>

<file path=xl/sharedStrings.xml><?xml version="1.0" encoding="utf-8"?>
<sst xmlns="http://schemas.openxmlformats.org/spreadsheetml/2006/main" count="62" uniqueCount="15">
  <si>
    <t>date</t>
  </si>
  <si>
    <t>genotype</t>
  </si>
  <si>
    <t>strain</t>
  </si>
  <si>
    <t>odor</t>
  </si>
  <si>
    <t>concentration</t>
  </si>
  <si>
    <t>index</t>
  </si>
  <si>
    <t>N2</t>
  </si>
  <si>
    <t>N2 (Bristol)</t>
  </si>
  <si>
    <t>benzaldehyde</t>
  </si>
  <si>
    <t>1:200</t>
  </si>
  <si>
    <t>center</t>
  </si>
  <si>
    <t>EtOH</t>
  </si>
  <si>
    <t>total</t>
  </si>
  <si>
    <r>
      <t>oyIs85[ceh-36</t>
    </r>
    <r>
      <rPr>
        <i/>
        <sz val="12"/>
        <color rgb="FF222222"/>
        <rFont val="Symbol"/>
        <charset val="2"/>
      </rPr>
      <t>D</t>
    </r>
    <r>
      <rPr>
        <sz val="12"/>
        <color rgb="FF222222"/>
        <rFont val="Times New Roman"/>
        <family val="1"/>
      </rPr>
      <t>p</t>
    </r>
    <r>
      <rPr>
        <i/>
        <sz val="12"/>
        <color rgb="FF222222"/>
        <rFont val="Times New Roman"/>
        <family val="1"/>
      </rPr>
      <t>::TU813(recCaspase), ceh-36</t>
    </r>
    <r>
      <rPr>
        <i/>
        <sz val="12"/>
        <color rgb="FF222222"/>
        <rFont val="Symbol"/>
        <charset val="2"/>
      </rPr>
      <t>D</t>
    </r>
    <r>
      <rPr>
        <sz val="12"/>
        <color rgb="FF222222"/>
        <rFont val="Times New Roman"/>
        <family val="1"/>
      </rPr>
      <t>p</t>
    </r>
    <r>
      <rPr>
        <i/>
        <sz val="12"/>
        <color rgb="FF222222"/>
        <rFont val="Times New Roman"/>
        <family val="1"/>
      </rPr>
      <t>::TU814(recCaspase), unc-122</t>
    </r>
    <r>
      <rPr>
        <sz val="12"/>
        <color rgb="FF222222"/>
        <rFont val="Times New Roman"/>
        <family val="1"/>
      </rPr>
      <t>p</t>
    </r>
    <r>
      <rPr>
        <i/>
        <sz val="12"/>
        <color rgb="FF222222"/>
        <rFont val="Times New Roman"/>
        <family val="1"/>
      </rPr>
      <t>::dsRed, srtx-1</t>
    </r>
    <r>
      <rPr>
        <sz val="12"/>
        <color rgb="FF222222"/>
        <rFont val="Times New Roman"/>
        <family val="1"/>
      </rPr>
      <t>p</t>
    </r>
    <r>
      <rPr>
        <i/>
        <sz val="12"/>
        <color rgb="FF222222"/>
        <rFont val="Times New Roman"/>
        <family val="1"/>
      </rPr>
      <t>::gfp]</t>
    </r>
  </si>
  <si>
    <t>PY7502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</si>
</sst>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2"/>
      <color rgb="FF222222"/>
      <name val="Times New Roman"/>
      <family val="1"/>
    </font>
    <font>
      <i/>
      <sz val="12"/>
      <color rgb="FF222222"/>
      <name val="Symbol"/>
      <charset val="2"/>
    </font>
    <font>
      <sz val="12"/>
      <color rgb="FF222222"/>
      <name val="Times New Roman"/>
      <family val="1"/>
    </font>
    <font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2" fontId="0" fillId="0" borderId="0" xfId="0" applyNumberFormat="1" applyFill="1" applyBorder="1" applyAlignment="1">
      <alignment horizontal="center"/>
    </xf>
    <xf numFmtId="14" fontId="0" fillId="0" borderId="0" xfId="0" applyNumberFormat="1" applyFill="1" applyBorder="1" applyAlignment="1">
      <alignment horizontal="center"/>
    </xf>
    <xf numFmtId="0" fontId="3" fillId="0" borderId="0" xfId="0" applyFont="1" applyFill="1" applyBorder="1" applyAlignment="1">
      <alignment wrapText="1"/>
    </xf>
    <xf numFmtId="0" fontId="6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49" fontId="0" fillId="0" borderId="0" xfId="0" applyNumberForma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/>
    <xf numFmtId="2" fontId="0" fillId="0" borderId="0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C9E318-8B6C-FC40-A989-1C721A955418}">
  <dimension ref="A1:L20"/>
  <sheetViews>
    <sheetView tabSelected="1" workbookViewId="0">
      <selection activeCell="B17" sqref="B17"/>
    </sheetView>
  </sheetViews>
  <sheetFormatPr baseColWidth="10" defaultRowHeight="16" x14ac:dyDescent="0.2"/>
  <cols>
    <col min="1" max="1" width="18.6640625" style="9" customWidth="1"/>
    <col min="2" max="2" width="61.83203125" style="9" customWidth="1"/>
    <col min="3" max="3" width="14.5" style="9" customWidth="1"/>
    <col min="4" max="4" width="16.5" style="5" customWidth="1"/>
    <col min="5" max="5" width="16" style="5" customWidth="1"/>
    <col min="6" max="9" width="10.83203125" style="9"/>
    <col min="10" max="10" width="10.83203125" style="10"/>
    <col min="11" max="16384" width="10.83203125" style="9"/>
  </cols>
  <sheetData>
    <row r="1" spans="1:12" x14ac:dyDescent="0.2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3</v>
      </c>
      <c r="G1" s="7" t="s">
        <v>10</v>
      </c>
      <c r="H1" s="7" t="s">
        <v>11</v>
      </c>
      <c r="I1" s="7" t="s">
        <v>12</v>
      </c>
      <c r="J1" s="8" t="s">
        <v>5</v>
      </c>
      <c r="K1" s="7"/>
      <c r="L1" s="8"/>
    </row>
    <row r="2" spans="1:12" x14ac:dyDescent="0.2">
      <c r="A2" s="2">
        <v>44379</v>
      </c>
      <c r="B2" s="5" t="s">
        <v>6</v>
      </c>
      <c r="C2" s="5" t="s">
        <v>7</v>
      </c>
      <c r="D2" s="5" t="s">
        <v>8</v>
      </c>
      <c r="E2" s="6" t="s">
        <v>9</v>
      </c>
      <c r="F2" s="5">
        <v>182</v>
      </c>
      <c r="G2" s="5">
        <v>8</v>
      </c>
      <c r="H2" s="5">
        <v>2</v>
      </c>
      <c r="I2" s="5">
        <f t="shared" ref="I2:I7" si="0">SUM(F2:H2)</f>
        <v>192</v>
      </c>
      <c r="J2" s="1">
        <f t="shared" ref="J2:J7" si="1">(F2-H2)/I2</f>
        <v>0.9375</v>
      </c>
    </row>
    <row r="3" spans="1:12" x14ac:dyDescent="0.2">
      <c r="A3" s="2">
        <v>44379</v>
      </c>
      <c r="B3" s="5" t="s">
        <v>6</v>
      </c>
      <c r="C3" s="5" t="s">
        <v>7</v>
      </c>
      <c r="D3" s="5" t="s">
        <v>8</v>
      </c>
      <c r="E3" s="6" t="s">
        <v>9</v>
      </c>
      <c r="F3" s="5">
        <v>113</v>
      </c>
      <c r="G3" s="5">
        <v>6</v>
      </c>
      <c r="H3" s="5">
        <v>3</v>
      </c>
      <c r="I3" s="5">
        <f t="shared" si="0"/>
        <v>122</v>
      </c>
      <c r="J3" s="1">
        <f t="shared" si="1"/>
        <v>0.90163934426229508</v>
      </c>
    </row>
    <row r="4" spans="1:12" x14ac:dyDescent="0.2">
      <c r="A4" s="2">
        <v>44400</v>
      </c>
      <c r="B4" s="5" t="s">
        <v>6</v>
      </c>
      <c r="C4" s="5" t="s">
        <v>7</v>
      </c>
      <c r="D4" s="5" t="s">
        <v>8</v>
      </c>
      <c r="E4" s="6" t="s">
        <v>9</v>
      </c>
      <c r="F4" s="5">
        <v>149</v>
      </c>
      <c r="G4" s="5">
        <v>10</v>
      </c>
      <c r="H4" s="5">
        <v>0</v>
      </c>
      <c r="I4" s="5">
        <f t="shared" si="0"/>
        <v>159</v>
      </c>
      <c r="J4" s="1">
        <f t="shared" si="1"/>
        <v>0.93710691823899372</v>
      </c>
    </row>
    <row r="5" spans="1:12" x14ac:dyDescent="0.2">
      <c r="A5" s="2">
        <v>44400</v>
      </c>
      <c r="B5" s="5" t="s">
        <v>6</v>
      </c>
      <c r="C5" s="5" t="s">
        <v>7</v>
      </c>
      <c r="D5" s="5" t="s">
        <v>8</v>
      </c>
      <c r="E5" s="6" t="s">
        <v>9</v>
      </c>
      <c r="F5" s="5">
        <v>162</v>
      </c>
      <c r="G5" s="5">
        <v>9</v>
      </c>
      <c r="H5" s="5">
        <v>3</v>
      </c>
      <c r="I5" s="5">
        <f t="shared" si="0"/>
        <v>174</v>
      </c>
      <c r="J5" s="1">
        <f t="shared" si="1"/>
        <v>0.91379310344827591</v>
      </c>
    </row>
    <row r="6" spans="1:12" x14ac:dyDescent="0.2">
      <c r="A6" s="2">
        <v>44404</v>
      </c>
      <c r="B6" s="5" t="s">
        <v>6</v>
      </c>
      <c r="C6" s="5" t="s">
        <v>7</v>
      </c>
      <c r="D6" s="5" t="s">
        <v>8</v>
      </c>
      <c r="E6" s="6" t="s">
        <v>9</v>
      </c>
      <c r="F6" s="5">
        <v>100</v>
      </c>
      <c r="G6" s="5">
        <v>5</v>
      </c>
      <c r="H6" s="5">
        <v>2</v>
      </c>
      <c r="I6" s="5">
        <f t="shared" si="0"/>
        <v>107</v>
      </c>
      <c r="J6" s="1">
        <f t="shared" si="1"/>
        <v>0.91588785046728971</v>
      </c>
    </row>
    <row r="7" spans="1:12" x14ac:dyDescent="0.2">
      <c r="A7" s="2">
        <v>44404</v>
      </c>
      <c r="B7" s="5" t="s">
        <v>6</v>
      </c>
      <c r="C7" s="5" t="s">
        <v>7</v>
      </c>
      <c r="D7" s="5" t="s">
        <v>8</v>
      </c>
      <c r="E7" s="6" t="s">
        <v>9</v>
      </c>
      <c r="F7" s="5">
        <v>156</v>
      </c>
      <c r="G7" s="5">
        <v>10</v>
      </c>
      <c r="H7" s="5">
        <v>2</v>
      </c>
      <c r="I7" s="5">
        <f t="shared" si="0"/>
        <v>168</v>
      </c>
      <c r="J7" s="1">
        <f t="shared" si="1"/>
        <v>0.91666666666666663</v>
      </c>
    </row>
    <row r="8" spans="1:12" ht="43" customHeight="1" x14ac:dyDescent="0.2">
      <c r="A8" s="2">
        <v>44379</v>
      </c>
      <c r="B8" s="3" t="s">
        <v>13</v>
      </c>
      <c r="C8" s="4" t="s">
        <v>14</v>
      </c>
      <c r="D8" s="5" t="s">
        <v>8</v>
      </c>
      <c r="E8" s="6" t="s">
        <v>9</v>
      </c>
      <c r="F8" s="5">
        <v>24</v>
      </c>
      <c r="G8" s="5">
        <v>20</v>
      </c>
      <c r="H8" s="5">
        <v>23</v>
      </c>
      <c r="I8" s="5">
        <f t="shared" ref="I8:I10" si="2">SUM(F8:H8)</f>
        <v>67</v>
      </c>
      <c r="J8" s="1">
        <f>(F8-H8)/I8</f>
        <v>1.4925373134328358E-2</v>
      </c>
    </row>
    <row r="9" spans="1:12" ht="31" customHeight="1" x14ac:dyDescent="0.2">
      <c r="A9" s="2">
        <v>44379</v>
      </c>
      <c r="B9" s="3" t="s">
        <v>13</v>
      </c>
      <c r="C9" s="4" t="s">
        <v>14</v>
      </c>
      <c r="D9" s="5" t="s">
        <v>8</v>
      </c>
      <c r="E9" s="6" t="s">
        <v>9</v>
      </c>
      <c r="F9" s="5">
        <v>44</v>
      </c>
      <c r="G9" s="5">
        <v>38</v>
      </c>
      <c r="H9" s="5">
        <v>31</v>
      </c>
      <c r="I9" s="5">
        <f t="shared" si="2"/>
        <v>113</v>
      </c>
      <c r="J9" s="1">
        <f t="shared" ref="J9:J14" si="3">(F9-H9)/I9</f>
        <v>0.11504424778761062</v>
      </c>
    </row>
    <row r="10" spans="1:12" ht="36" customHeight="1" x14ac:dyDescent="0.2">
      <c r="A10" s="2">
        <v>44379</v>
      </c>
      <c r="B10" s="3" t="s">
        <v>13</v>
      </c>
      <c r="C10" s="4" t="s">
        <v>14</v>
      </c>
      <c r="D10" s="5" t="s">
        <v>8</v>
      </c>
      <c r="E10" s="6" t="s">
        <v>9</v>
      </c>
      <c r="F10" s="5">
        <v>28</v>
      </c>
      <c r="G10" s="5">
        <v>8</v>
      </c>
      <c r="H10" s="5">
        <v>13</v>
      </c>
      <c r="I10" s="5">
        <f t="shared" si="2"/>
        <v>49</v>
      </c>
      <c r="J10" s="1">
        <f t="shared" si="3"/>
        <v>0.30612244897959184</v>
      </c>
    </row>
    <row r="11" spans="1:12" ht="40" customHeight="1" x14ac:dyDescent="0.2">
      <c r="A11" s="2">
        <v>44400</v>
      </c>
      <c r="B11" s="3" t="s">
        <v>13</v>
      </c>
      <c r="C11" s="4" t="s">
        <v>14</v>
      </c>
      <c r="D11" s="5" t="s">
        <v>8</v>
      </c>
      <c r="E11" s="6" t="s">
        <v>9</v>
      </c>
      <c r="F11" s="5">
        <v>27</v>
      </c>
      <c r="G11" s="5">
        <v>24</v>
      </c>
      <c r="H11" s="5">
        <v>9</v>
      </c>
      <c r="I11" s="5">
        <f t="shared" ref="I11:I12" si="4">SUM(F11:H11)</f>
        <v>60</v>
      </c>
      <c r="J11" s="1">
        <f t="shared" si="3"/>
        <v>0.3</v>
      </c>
    </row>
    <row r="12" spans="1:12" ht="43" customHeight="1" x14ac:dyDescent="0.2">
      <c r="A12" s="2">
        <v>44400</v>
      </c>
      <c r="B12" s="3" t="s">
        <v>13</v>
      </c>
      <c r="C12" s="4" t="s">
        <v>14</v>
      </c>
      <c r="D12" s="5" t="s">
        <v>8</v>
      </c>
      <c r="E12" s="6" t="s">
        <v>9</v>
      </c>
      <c r="F12" s="5">
        <v>32</v>
      </c>
      <c r="G12" s="5">
        <v>15</v>
      </c>
      <c r="H12" s="5">
        <v>18</v>
      </c>
      <c r="I12" s="5">
        <f t="shared" si="4"/>
        <v>65</v>
      </c>
      <c r="J12" s="1">
        <f t="shared" si="3"/>
        <v>0.2153846153846154</v>
      </c>
    </row>
    <row r="13" spans="1:12" ht="35" customHeight="1" x14ac:dyDescent="0.2">
      <c r="A13" s="2">
        <v>44404</v>
      </c>
      <c r="B13" s="3" t="s">
        <v>13</v>
      </c>
      <c r="C13" s="4" t="s">
        <v>14</v>
      </c>
      <c r="D13" s="5" t="s">
        <v>8</v>
      </c>
      <c r="E13" s="6" t="s">
        <v>9</v>
      </c>
      <c r="F13" s="5">
        <v>38</v>
      </c>
      <c r="G13" s="5">
        <v>22</v>
      </c>
      <c r="H13" s="5">
        <v>9</v>
      </c>
      <c r="I13" s="5">
        <f t="shared" ref="I13:I14" si="5">SUM(F13:H13)</f>
        <v>69</v>
      </c>
      <c r="J13" s="1">
        <f t="shared" si="3"/>
        <v>0.42028985507246375</v>
      </c>
    </row>
    <row r="14" spans="1:12" ht="40" customHeight="1" x14ac:dyDescent="0.2">
      <c r="A14" s="2">
        <v>44404</v>
      </c>
      <c r="B14" s="3" t="s">
        <v>13</v>
      </c>
      <c r="C14" s="4" t="s">
        <v>14</v>
      </c>
      <c r="D14" s="5" t="s">
        <v>8</v>
      </c>
      <c r="E14" s="6" t="s">
        <v>9</v>
      </c>
      <c r="F14" s="5">
        <v>23</v>
      </c>
      <c r="G14" s="5">
        <v>2</v>
      </c>
      <c r="H14" s="5">
        <v>9</v>
      </c>
      <c r="I14" s="5">
        <f t="shared" si="5"/>
        <v>34</v>
      </c>
      <c r="J14" s="1">
        <f t="shared" si="3"/>
        <v>0.41176470588235292</v>
      </c>
    </row>
    <row r="15" spans="1:12" x14ac:dyDescent="0.2">
      <c r="E15" s="6"/>
    </row>
    <row r="16" spans="1:12" x14ac:dyDescent="0.2">
      <c r="E16" s="6"/>
    </row>
    <row r="17" spans="5:5" x14ac:dyDescent="0.2">
      <c r="E17" s="6"/>
    </row>
    <row r="18" spans="5:5" x14ac:dyDescent="0.2">
      <c r="E18" s="6"/>
    </row>
    <row r="19" spans="5:5" x14ac:dyDescent="0.2">
      <c r="E19" s="6"/>
    </row>
    <row r="20" spans="5:5" x14ac:dyDescent="0.2">
      <c r="E20" s="6"/>
    </row>
  </sheetData>
  <sheetProtection sheet="1" objects="1" scenarios="1"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Fig S1F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2021-08-01T01:38:23Z</dcterms:created>
  <dcterms:modified xsi:type="dcterms:W3CDTF">2021-10-24T00:29:08Z</dcterms:modified>
</cp:coreProperties>
</file>