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onphilbrook/Documents/Sengupta_Lab/Projects/Structure:function cilia/Quantifications_Data/Dendritic branching/SRX64 and ODR10 within dendritic branches/"/>
    </mc:Choice>
  </mc:AlternateContent>
  <xr:revisionPtr revIDLastSave="0" documentId="13_ncr:1_{34E797C8-A568-0149-B144-B920190F5C58}" xr6:coauthVersionLast="47" xr6:coauthVersionMax="47" xr10:uidLastSave="{00000000-0000-0000-0000-000000000000}"/>
  <bookViews>
    <workbookView xWindow="380" yWindow="480" windowWidth="28040" windowHeight="15960" xr2:uid="{4076CE9A-A219-D84E-9557-27879305FE51}"/>
  </bookViews>
  <sheets>
    <sheet name="shift - ODR10 dendritic branch" sheetId="4" r:id="rId1"/>
    <sheet name="shift - SRX64 dendritic branch" sheetId="1" r:id="rId2"/>
    <sheet name="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4" l="1"/>
  <c r="G15" i="4"/>
  <c r="G16" i="4"/>
  <c r="G17" i="4"/>
  <c r="G18" i="4"/>
  <c r="G19" i="4"/>
  <c r="G20" i="4"/>
  <c r="G21" i="4"/>
  <c r="G22" i="4"/>
  <c r="G28" i="1"/>
  <c r="G29" i="1"/>
  <c r="G30" i="1"/>
  <c r="G31" i="1"/>
  <c r="G32" i="1"/>
  <c r="G33" i="1"/>
  <c r="G34" i="1"/>
  <c r="G35" i="1"/>
  <c r="G36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" i="4"/>
  <c r="G4" i="4"/>
  <c r="G5" i="4"/>
  <c r="G6" i="4"/>
  <c r="G7" i="4"/>
  <c r="G8" i="4"/>
  <c r="G9" i="4"/>
  <c r="G10" i="4"/>
  <c r="G11" i="4"/>
  <c r="G12" i="4"/>
  <c r="G13" i="4"/>
  <c r="G2" i="4"/>
  <c r="G8" i="1"/>
  <c r="G9" i="1"/>
  <c r="G10" i="1"/>
  <c r="G11" i="1"/>
  <c r="G12" i="1"/>
  <c r="G13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<sst xmlns="http://schemas.openxmlformats.org/spreadsheetml/2006/main" count="198" uniqueCount="62">
  <si>
    <t>111723_A1</t>
  </si>
  <si>
    <t>111723_A2</t>
  </si>
  <si>
    <t>111723_A3</t>
  </si>
  <si>
    <t xml:space="preserve">100x oil objective </t>
  </si>
  <si>
    <t xml:space="preserve">Gain 1 </t>
  </si>
  <si>
    <t xml:space="preserve">Intenstification 500 </t>
  </si>
  <si>
    <t xml:space="preserve">Exposure 200ms </t>
  </si>
  <si>
    <t xml:space="preserve">Laser 100% </t>
  </si>
  <si>
    <t xml:space="preserve">Step size 0.27um </t>
  </si>
  <si>
    <t>Draw ROIs in the red channel around dendritic branches - as close as possible</t>
  </si>
  <si>
    <t>File Name</t>
  </si>
  <si>
    <t>Genotype</t>
  </si>
  <si>
    <t>100623_A1</t>
  </si>
  <si>
    <t>apEx120; srx64gfp11; osm3ts; kap1</t>
  </si>
  <si>
    <t>Condition</t>
  </si>
  <si>
    <t>5hr shift</t>
  </si>
  <si>
    <t>ROI area dendritic branches</t>
  </si>
  <si>
    <t>Draw ROIs surrounding SRX-64 thresholded values within dendritic branches</t>
  </si>
  <si>
    <t>RawIntDen for all black within ROI</t>
  </si>
  <si>
    <t>RawIntDen for threshold value within ROI</t>
  </si>
  <si>
    <t>% Occupancy</t>
  </si>
  <si>
    <t>100623_A2</t>
  </si>
  <si>
    <t>100623_A3</t>
  </si>
  <si>
    <t>100623_A4</t>
  </si>
  <si>
    <t>100623_A5</t>
  </si>
  <si>
    <t>100623_A7</t>
  </si>
  <si>
    <t xml:space="preserve">Record area ROI </t>
  </si>
  <si>
    <t xml:space="preserve">Record RawIntDen for ALL BLACK thresholded in ROI </t>
  </si>
  <si>
    <t xml:space="preserve">Record RawIntDen for thresholded values within ROI </t>
  </si>
  <si>
    <t>Calculate ratio</t>
  </si>
  <si>
    <t>Analysis Steps</t>
  </si>
  <si>
    <t>101323_A2</t>
  </si>
  <si>
    <t>101323_A3</t>
  </si>
  <si>
    <t>101323_A4</t>
  </si>
  <si>
    <t>101323_A5</t>
  </si>
  <si>
    <t>101323_A6</t>
  </si>
  <si>
    <t>101323_A7</t>
  </si>
  <si>
    <t>101323_A8</t>
  </si>
  <si>
    <t>101323_A9</t>
  </si>
  <si>
    <t>111723_A4</t>
  </si>
  <si>
    <t>111723_A5</t>
  </si>
  <si>
    <t>111723_A6</t>
  </si>
  <si>
    <t>111723_A7</t>
  </si>
  <si>
    <t>111723_A8</t>
  </si>
  <si>
    <t>111723_A9</t>
  </si>
  <si>
    <t>111723_A10</t>
  </si>
  <si>
    <t>111723_A11</t>
  </si>
  <si>
    <t>111723_A12</t>
  </si>
  <si>
    <t>apEx120; odr10oy158; kap1; osm3ts</t>
  </si>
  <si>
    <t>Threshold ODR10: 1845/65535</t>
  </si>
  <si>
    <t>Threshold SRX64: 1201/65535 on 10/6 and 10/13</t>
  </si>
  <si>
    <t>112123_A1</t>
  </si>
  <si>
    <t>112123_A2</t>
  </si>
  <si>
    <t>112123_A3</t>
  </si>
  <si>
    <t>112123_A4</t>
  </si>
  <si>
    <t>112123_A5</t>
  </si>
  <si>
    <t>112123_A6</t>
  </si>
  <si>
    <t>112123_A7</t>
  </si>
  <si>
    <t>112123_A8</t>
  </si>
  <si>
    <t>112123_A9</t>
  </si>
  <si>
    <t>112123_A10</t>
  </si>
  <si>
    <t>Threshold SRX64: 1325/65535 on 11/17 + 11/21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</si>
</sst>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4D2F-370E-7D48-88C0-4E9373226AB0}">
  <dimension ref="A1:G22"/>
  <sheetViews>
    <sheetView tabSelected="1" workbookViewId="0">
      <pane ySplit="1" topLeftCell="A2" activePane="bottomLeft" state="frozen"/>
      <selection pane="bottomLeft" activeCell="F22" sqref="F22"/>
    </sheetView>
  </sheetViews>
  <sheetFormatPr baseColWidth="10" defaultRowHeight="16" x14ac:dyDescent="0.2"/>
  <cols>
    <col min="1" max="1" width="11.33203125" bestFit="1" customWidth="1"/>
    <col min="2" max="2" width="30.83203125" bestFit="1" customWidth="1"/>
    <col min="4" max="4" width="17" customWidth="1"/>
    <col min="5" max="5" width="15.33203125" customWidth="1"/>
    <col min="6" max="6" width="20" customWidth="1"/>
  </cols>
  <sheetData>
    <row r="1" spans="1:7" s="1" customFormat="1" ht="51" x14ac:dyDescent="0.2">
      <c r="A1" s="1" t="s">
        <v>10</v>
      </c>
      <c r="B1" s="1" t="s">
        <v>11</v>
      </c>
      <c r="C1" s="1" t="s">
        <v>14</v>
      </c>
      <c r="D1" s="1" t="s">
        <v>16</v>
      </c>
      <c r="E1" s="1" t="s">
        <v>18</v>
      </c>
      <c r="F1" s="1" t="s">
        <v>19</v>
      </c>
      <c r="G1" s="1" t="s">
        <v>20</v>
      </c>
    </row>
    <row r="2" spans="1:7" x14ac:dyDescent="0.2">
      <c r="A2" t="s">
        <v>0</v>
      </c>
      <c r="B2" t="s">
        <v>48</v>
      </c>
      <c r="C2" t="s">
        <v>15</v>
      </c>
      <c r="D2">
        <v>19.413</v>
      </c>
      <c r="E2">
        <v>278460</v>
      </c>
      <c r="F2">
        <v>200685</v>
      </c>
      <c r="G2">
        <f>F2/E2*100</f>
        <v>72.069597069597066</v>
      </c>
    </row>
    <row r="3" spans="1:7" x14ac:dyDescent="0.2">
      <c r="A3" t="s">
        <v>1</v>
      </c>
      <c r="B3" t="s">
        <v>48</v>
      </c>
      <c r="C3" t="s">
        <v>15</v>
      </c>
      <c r="D3">
        <v>15.289</v>
      </c>
      <c r="E3">
        <v>219300</v>
      </c>
      <c r="F3">
        <v>164985</v>
      </c>
      <c r="G3">
        <f t="shared" ref="G3:G22" si="0">F3/E3*100</f>
        <v>75.232558139534888</v>
      </c>
    </row>
    <row r="4" spans="1:7" x14ac:dyDescent="0.2">
      <c r="A4" t="s">
        <v>2</v>
      </c>
      <c r="B4" t="s">
        <v>48</v>
      </c>
      <c r="C4" t="s">
        <v>15</v>
      </c>
      <c r="D4">
        <v>10.417999999999999</v>
      </c>
      <c r="E4">
        <v>149430</v>
      </c>
      <c r="F4">
        <v>140760</v>
      </c>
      <c r="G4">
        <f t="shared" si="0"/>
        <v>94.197952218430032</v>
      </c>
    </row>
    <row r="5" spans="1:7" x14ac:dyDescent="0.2">
      <c r="A5" t="s">
        <v>39</v>
      </c>
      <c r="B5" t="s">
        <v>48</v>
      </c>
      <c r="C5" t="s">
        <v>15</v>
      </c>
      <c r="D5">
        <v>7.1820000000000004</v>
      </c>
      <c r="E5">
        <v>103020</v>
      </c>
      <c r="F5">
        <v>102510</v>
      </c>
      <c r="G5">
        <f t="shared" si="0"/>
        <v>99.504950495049499</v>
      </c>
    </row>
    <row r="6" spans="1:7" x14ac:dyDescent="0.2">
      <c r="A6" t="s">
        <v>40</v>
      </c>
      <c r="B6" t="s">
        <v>48</v>
      </c>
      <c r="C6" t="s">
        <v>15</v>
      </c>
      <c r="D6">
        <v>8.907</v>
      </c>
      <c r="E6">
        <v>127755</v>
      </c>
      <c r="F6">
        <v>124695</v>
      </c>
      <c r="G6">
        <f t="shared" si="0"/>
        <v>97.604790419161674</v>
      </c>
    </row>
    <row r="7" spans="1:7" x14ac:dyDescent="0.2">
      <c r="A7" t="s">
        <v>41</v>
      </c>
      <c r="B7" t="s">
        <v>48</v>
      </c>
      <c r="C7" t="s">
        <v>15</v>
      </c>
      <c r="D7">
        <v>13.618</v>
      </c>
      <c r="E7">
        <v>195330</v>
      </c>
      <c r="F7">
        <v>140250</v>
      </c>
      <c r="G7">
        <f t="shared" si="0"/>
        <v>71.801566579634468</v>
      </c>
    </row>
    <row r="8" spans="1:7" x14ac:dyDescent="0.2">
      <c r="A8" t="s">
        <v>42</v>
      </c>
      <c r="B8" t="s">
        <v>48</v>
      </c>
      <c r="C8" t="s">
        <v>15</v>
      </c>
      <c r="D8">
        <v>13.547000000000001</v>
      </c>
      <c r="E8">
        <v>194310</v>
      </c>
      <c r="F8">
        <v>185130</v>
      </c>
      <c r="G8">
        <f t="shared" si="0"/>
        <v>95.275590551181097</v>
      </c>
    </row>
    <row r="9" spans="1:7" x14ac:dyDescent="0.2">
      <c r="A9" t="s">
        <v>43</v>
      </c>
      <c r="B9" t="s">
        <v>48</v>
      </c>
      <c r="C9" t="s">
        <v>15</v>
      </c>
      <c r="D9">
        <v>20.266999999999999</v>
      </c>
      <c r="E9">
        <v>290700</v>
      </c>
      <c r="F9">
        <v>264435</v>
      </c>
      <c r="G9">
        <f t="shared" si="0"/>
        <v>90.964912280701753</v>
      </c>
    </row>
    <row r="10" spans="1:7" x14ac:dyDescent="0.2">
      <c r="A10" t="s">
        <v>44</v>
      </c>
      <c r="B10" t="s">
        <v>48</v>
      </c>
      <c r="C10" t="s">
        <v>15</v>
      </c>
      <c r="D10">
        <v>13.138</v>
      </c>
      <c r="E10">
        <v>188445</v>
      </c>
      <c r="F10">
        <v>146625</v>
      </c>
      <c r="G10">
        <f t="shared" si="0"/>
        <v>77.807848443843028</v>
      </c>
    </row>
    <row r="11" spans="1:7" x14ac:dyDescent="0.2">
      <c r="A11" t="s">
        <v>45</v>
      </c>
      <c r="B11" t="s">
        <v>48</v>
      </c>
      <c r="C11" t="s">
        <v>15</v>
      </c>
      <c r="D11">
        <v>14.667</v>
      </c>
      <c r="E11">
        <v>210375</v>
      </c>
      <c r="F11">
        <v>209865</v>
      </c>
      <c r="G11">
        <f t="shared" si="0"/>
        <v>99.757575757575751</v>
      </c>
    </row>
    <row r="12" spans="1:7" x14ac:dyDescent="0.2">
      <c r="A12" t="s">
        <v>46</v>
      </c>
      <c r="B12" t="s">
        <v>48</v>
      </c>
      <c r="C12" t="s">
        <v>15</v>
      </c>
      <c r="D12">
        <v>13.724</v>
      </c>
      <c r="E12">
        <v>196860</v>
      </c>
      <c r="F12">
        <v>195075</v>
      </c>
      <c r="G12">
        <f t="shared" si="0"/>
        <v>99.093264248704656</v>
      </c>
    </row>
    <row r="13" spans="1:7" x14ac:dyDescent="0.2">
      <c r="A13" t="s">
        <v>47</v>
      </c>
      <c r="B13" t="s">
        <v>48</v>
      </c>
      <c r="C13" t="s">
        <v>15</v>
      </c>
      <c r="D13">
        <v>9.4930000000000003</v>
      </c>
      <c r="E13">
        <v>136170</v>
      </c>
      <c r="F13">
        <v>111180</v>
      </c>
      <c r="G13">
        <f t="shared" si="0"/>
        <v>81.647940074906373</v>
      </c>
    </row>
    <row r="14" spans="1:7" x14ac:dyDescent="0.2">
      <c r="A14" t="s">
        <v>51</v>
      </c>
      <c r="B14" t="s">
        <v>48</v>
      </c>
      <c r="C14" t="s">
        <v>15</v>
      </c>
      <c r="D14">
        <v>13.849</v>
      </c>
      <c r="E14">
        <v>198645</v>
      </c>
      <c r="F14">
        <v>115770</v>
      </c>
      <c r="G14">
        <f t="shared" si="0"/>
        <v>58.279845956354301</v>
      </c>
    </row>
    <row r="15" spans="1:7" x14ac:dyDescent="0.2">
      <c r="A15" t="s">
        <v>52</v>
      </c>
      <c r="B15" t="s">
        <v>48</v>
      </c>
      <c r="C15" t="s">
        <v>15</v>
      </c>
      <c r="D15">
        <v>6.8090000000000002</v>
      </c>
      <c r="E15">
        <v>97665</v>
      </c>
      <c r="F15">
        <v>87210</v>
      </c>
      <c r="G15">
        <f t="shared" si="0"/>
        <v>89.295039164490859</v>
      </c>
    </row>
    <row r="16" spans="1:7" x14ac:dyDescent="0.2">
      <c r="A16" t="s">
        <v>53</v>
      </c>
      <c r="B16" t="s">
        <v>48</v>
      </c>
      <c r="C16" t="s">
        <v>15</v>
      </c>
      <c r="D16">
        <v>9.2799999999999994</v>
      </c>
      <c r="E16">
        <v>133110</v>
      </c>
      <c r="F16">
        <v>128010</v>
      </c>
      <c r="G16">
        <f t="shared" si="0"/>
        <v>96.168582375478934</v>
      </c>
    </row>
    <row r="17" spans="1:7" x14ac:dyDescent="0.2">
      <c r="A17" t="s">
        <v>55</v>
      </c>
      <c r="B17" t="s">
        <v>48</v>
      </c>
      <c r="C17" t="s">
        <v>15</v>
      </c>
      <c r="D17">
        <v>15.84</v>
      </c>
      <c r="E17">
        <v>227205</v>
      </c>
      <c r="F17">
        <v>73440</v>
      </c>
      <c r="G17">
        <f t="shared" si="0"/>
        <v>32.323232323232325</v>
      </c>
    </row>
    <row r="18" spans="1:7" x14ac:dyDescent="0.2">
      <c r="A18" t="s">
        <v>56</v>
      </c>
      <c r="B18" t="s">
        <v>48</v>
      </c>
      <c r="C18" t="s">
        <v>15</v>
      </c>
      <c r="D18">
        <v>7.8579999999999997</v>
      </c>
      <c r="E18">
        <v>112710</v>
      </c>
      <c r="F18">
        <v>112200</v>
      </c>
      <c r="G18">
        <f t="shared" si="0"/>
        <v>99.547511312217196</v>
      </c>
    </row>
    <row r="19" spans="1:7" x14ac:dyDescent="0.2">
      <c r="A19" t="s">
        <v>57</v>
      </c>
      <c r="B19" t="s">
        <v>48</v>
      </c>
      <c r="C19" t="s">
        <v>15</v>
      </c>
      <c r="D19">
        <v>18.933</v>
      </c>
      <c r="E19">
        <v>271575</v>
      </c>
      <c r="F19">
        <v>184620</v>
      </c>
      <c r="G19">
        <f t="shared" si="0"/>
        <v>67.981220657276992</v>
      </c>
    </row>
    <row r="20" spans="1:7" x14ac:dyDescent="0.2">
      <c r="A20" t="s">
        <v>58</v>
      </c>
      <c r="B20" t="s">
        <v>48</v>
      </c>
      <c r="C20" t="s">
        <v>15</v>
      </c>
      <c r="D20">
        <v>8.2490000000000006</v>
      </c>
      <c r="E20">
        <v>118320</v>
      </c>
      <c r="F20">
        <v>100725</v>
      </c>
      <c r="G20">
        <f t="shared" si="0"/>
        <v>85.129310344827587</v>
      </c>
    </row>
    <row r="21" spans="1:7" x14ac:dyDescent="0.2">
      <c r="A21" t="s">
        <v>59</v>
      </c>
      <c r="B21" t="s">
        <v>48</v>
      </c>
      <c r="C21" t="s">
        <v>15</v>
      </c>
      <c r="D21">
        <v>10.72</v>
      </c>
      <c r="E21">
        <v>153765</v>
      </c>
      <c r="F21">
        <v>116535</v>
      </c>
      <c r="G21">
        <f t="shared" si="0"/>
        <v>75.787728026533998</v>
      </c>
    </row>
    <row r="22" spans="1:7" x14ac:dyDescent="0.2">
      <c r="A22" t="s">
        <v>60</v>
      </c>
      <c r="B22" t="s">
        <v>48</v>
      </c>
      <c r="C22" t="s">
        <v>15</v>
      </c>
      <c r="D22">
        <v>18.524000000000001</v>
      </c>
      <c r="E22">
        <v>265710</v>
      </c>
      <c r="F22">
        <v>239700</v>
      </c>
      <c r="G22">
        <f t="shared" si="0"/>
        <v>90.211132437619952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62E0D-5147-E842-8B4C-39E75454396D}">
  <dimension ref="A1:G36"/>
  <sheetViews>
    <sheetView workbookViewId="0">
      <pane ySplit="1" topLeftCell="A16" activePane="bottomLeft" state="frozen"/>
      <selection pane="bottomLeft" activeCell="G28" sqref="G28:G35"/>
    </sheetView>
  </sheetViews>
  <sheetFormatPr baseColWidth="10" defaultRowHeight="16" x14ac:dyDescent="0.2"/>
  <cols>
    <col min="2" max="2" width="30.33203125" bestFit="1" customWidth="1"/>
    <col min="4" max="4" width="15.33203125" customWidth="1"/>
    <col min="5" max="5" width="17" customWidth="1"/>
    <col min="6" max="6" width="16.83203125" customWidth="1"/>
  </cols>
  <sheetData>
    <row r="1" spans="1:7" s="1" customFormat="1" ht="51" x14ac:dyDescent="0.2">
      <c r="A1" s="1" t="s">
        <v>10</v>
      </c>
      <c r="B1" s="1" t="s">
        <v>11</v>
      </c>
      <c r="C1" s="1" t="s">
        <v>14</v>
      </c>
      <c r="D1" s="1" t="s">
        <v>16</v>
      </c>
      <c r="E1" s="1" t="s">
        <v>18</v>
      </c>
      <c r="F1" s="1" t="s">
        <v>19</v>
      </c>
      <c r="G1" s="1" t="s">
        <v>20</v>
      </c>
    </row>
    <row r="2" spans="1:7" x14ac:dyDescent="0.2">
      <c r="A2" t="s">
        <v>12</v>
      </c>
      <c r="B2" t="s">
        <v>13</v>
      </c>
      <c r="C2" t="s">
        <v>15</v>
      </c>
      <c r="D2">
        <v>22.08</v>
      </c>
      <c r="E2">
        <v>316710</v>
      </c>
      <c r="F2">
        <v>82629</v>
      </c>
      <c r="G2">
        <f>F2/E2*100</f>
        <v>26.089798238135835</v>
      </c>
    </row>
    <row r="3" spans="1:7" x14ac:dyDescent="0.2">
      <c r="A3" t="s">
        <v>21</v>
      </c>
      <c r="B3" t="s">
        <v>13</v>
      </c>
      <c r="C3" t="s">
        <v>15</v>
      </c>
      <c r="D3">
        <v>5.6529999999999996</v>
      </c>
      <c r="E3">
        <v>81090</v>
      </c>
      <c r="F3">
        <v>43860</v>
      </c>
      <c r="G3">
        <f t="shared" ref="G3:G36" si="0">F3/E3*100</f>
        <v>54.088050314465406</v>
      </c>
    </row>
    <row r="4" spans="1:7" x14ac:dyDescent="0.2">
      <c r="A4" t="s">
        <v>22</v>
      </c>
      <c r="B4" t="s">
        <v>13</v>
      </c>
      <c r="C4" t="s">
        <v>15</v>
      </c>
      <c r="D4">
        <v>8.64</v>
      </c>
      <c r="E4">
        <v>123930</v>
      </c>
      <c r="F4">
        <v>114750</v>
      </c>
      <c r="G4">
        <f t="shared" si="0"/>
        <v>92.592592592592595</v>
      </c>
    </row>
    <row r="5" spans="1:7" x14ac:dyDescent="0.2">
      <c r="A5" t="s">
        <v>23</v>
      </c>
      <c r="B5" t="s">
        <v>13</v>
      </c>
      <c r="C5" t="s">
        <v>15</v>
      </c>
      <c r="D5">
        <v>12.409000000000001</v>
      </c>
      <c r="E5">
        <v>177990</v>
      </c>
      <c r="F5">
        <v>170340</v>
      </c>
      <c r="G5">
        <f t="shared" si="0"/>
        <v>95.702005730659025</v>
      </c>
    </row>
    <row r="6" spans="1:7" x14ac:dyDescent="0.2">
      <c r="A6" t="s">
        <v>24</v>
      </c>
      <c r="B6" t="s">
        <v>13</v>
      </c>
      <c r="C6" t="s">
        <v>15</v>
      </c>
      <c r="D6">
        <v>11.253</v>
      </c>
      <c r="E6">
        <v>161415</v>
      </c>
      <c r="F6">
        <v>128010</v>
      </c>
      <c r="G6">
        <f t="shared" si="0"/>
        <v>79.304897314375992</v>
      </c>
    </row>
    <row r="7" spans="1:7" x14ac:dyDescent="0.2">
      <c r="A7" t="s">
        <v>25</v>
      </c>
      <c r="B7" t="s">
        <v>13</v>
      </c>
      <c r="C7" t="s">
        <v>15</v>
      </c>
      <c r="D7">
        <v>15.609</v>
      </c>
      <c r="E7">
        <v>223890</v>
      </c>
      <c r="F7">
        <v>127500</v>
      </c>
      <c r="G7">
        <f t="shared" si="0"/>
        <v>56.947608200455576</v>
      </c>
    </row>
    <row r="8" spans="1:7" x14ac:dyDescent="0.2">
      <c r="A8" t="s">
        <v>31</v>
      </c>
      <c r="B8" t="s">
        <v>13</v>
      </c>
      <c r="C8" t="s">
        <v>15</v>
      </c>
      <c r="D8">
        <v>15.821999999999999</v>
      </c>
      <c r="E8">
        <v>181305</v>
      </c>
      <c r="F8">
        <v>179010</v>
      </c>
      <c r="G8">
        <f t="shared" si="0"/>
        <v>98.734177215189874</v>
      </c>
    </row>
    <row r="9" spans="1:7" x14ac:dyDescent="0.2">
      <c r="A9" t="s">
        <v>32</v>
      </c>
      <c r="B9" t="s">
        <v>13</v>
      </c>
      <c r="C9" t="s">
        <v>15</v>
      </c>
      <c r="D9">
        <v>21.972999999999999</v>
      </c>
      <c r="E9">
        <v>315180</v>
      </c>
      <c r="F9">
        <v>69870</v>
      </c>
      <c r="G9">
        <f t="shared" si="0"/>
        <v>22.168284789644012</v>
      </c>
    </row>
    <row r="10" spans="1:7" x14ac:dyDescent="0.2">
      <c r="A10" t="s">
        <v>33</v>
      </c>
      <c r="B10" t="s">
        <v>13</v>
      </c>
      <c r="C10" t="s">
        <v>15</v>
      </c>
      <c r="D10">
        <v>11.004</v>
      </c>
      <c r="E10">
        <v>157845</v>
      </c>
      <c r="F10">
        <v>51255</v>
      </c>
      <c r="G10">
        <f t="shared" si="0"/>
        <v>32.471728594507269</v>
      </c>
    </row>
    <row r="11" spans="1:7" x14ac:dyDescent="0.2">
      <c r="A11" t="s">
        <v>34</v>
      </c>
      <c r="B11" t="s">
        <v>13</v>
      </c>
      <c r="C11" t="s">
        <v>15</v>
      </c>
      <c r="D11">
        <v>31.306999999999999</v>
      </c>
      <c r="E11">
        <v>449055</v>
      </c>
      <c r="F11">
        <v>383775</v>
      </c>
      <c r="G11">
        <f t="shared" si="0"/>
        <v>85.462805224304375</v>
      </c>
    </row>
    <row r="12" spans="1:7" x14ac:dyDescent="0.2">
      <c r="A12" t="s">
        <v>35</v>
      </c>
      <c r="B12" t="s">
        <v>13</v>
      </c>
      <c r="C12" t="s">
        <v>15</v>
      </c>
      <c r="D12">
        <v>28.248999999999999</v>
      </c>
      <c r="E12">
        <v>405195</v>
      </c>
      <c r="F12">
        <v>278460</v>
      </c>
      <c r="G12">
        <f t="shared" si="0"/>
        <v>68.722466960352421</v>
      </c>
    </row>
    <row r="13" spans="1:7" x14ac:dyDescent="0.2">
      <c r="A13" t="s">
        <v>36</v>
      </c>
      <c r="B13" t="s">
        <v>13</v>
      </c>
      <c r="C13" t="s">
        <v>15</v>
      </c>
      <c r="D13">
        <v>25.707000000000001</v>
      </c>
      <c r="E13">
        <v>368730</v>
      </c>
      <c r="F13">
        <v>171615</v>
      </c>
      <c r="G13">
        <f t="shared" si="0"/>
        <v>46.542185338865835</v>
      </c>
    </row>
    <row r="14" spans="1:7" x14ac:dyDescent="0.2">
      <c r="A14" t="s">
        <v>37</v>
      </c>
      <c r="B14" t="s">
        <v>13</v>
      </c>
      <c r="C14" t="s">
        <v>15</v>
      </c>
      <c r="D14">
        <v>13.44</v>
      </c>
      <c r="E14">
        <v>192780</v>
      </c>
      <c r="F14">
        <v>125460</v>
      </c>
      <c r="G14">
        <f t="shared" si="0"/>
        <v>65.079365079365076</v>
      </c>
    </row>
    <row r="15" spans="1:7" x14ac:dyDescent="0.2">
      <c r="A15" t="s">
        <v>38</v>
      </c>
      <c r="B15" t="s">
        <v>13</v>
      </c>
      <c r="C15" t="s">
        <v>15</v>
      </c>
      <c r="D15">
        <v>8.0530000000000008</v>
      </c>
      <c r="E15">
        <v>115515</v>
      </c>
      <c r="F15">
        <v>85170</v>
      </c>
      <c r="G15">
        <f t="shared" si="0"/>
        <v>73.730684326710815</v>
      </c>
    </row>
    <row r="16" spans="1:7" x14ac:dyDescent="0.2">
      <c r="A16" t="s">
        <v>0</v>
      </c>
      <c r="B16" t="s">
        <v>13</v>
      </c>
      <c r="C16" t="s">
        <v>15</v>
      </c>
      <c r="D16">
        <v>19.591000000000001</v>
      </c>
      <c r="E16">
        <v>281010</v>
      </c>
      <c r="F16">
        <v>123420</v>
      </c>
      <c r="G16">
        <f t="shared" si="0"/>
        <v>43.920145190562614</v>
      </c>
    </row>
    <row r="17" spans="1:7" x14ac:dyDescent="0.2">
      <c r="A17" t="s">
        <v>1</v>
      </c>
      <c r="B17" t="s">
        <v>13</v>
      </c>
      <c r="C17" t="s">
        <v>15</v>
      </c>
      <c r="D17">
        <v>23.716000000000001</v>
      </c>
      <c r="E17">
        <v>340170</v>
      </c>
      <c r="F17">
        <v>198390</v>
      </c>
      <c r="G17">
        <f t="shared" si="0"/>
        <v>58.320839580209892</v>
      </c>
    </row>
    <row r="18" spans="1:7" x14ac:dyDescent="0.2">
      <c r="A18" t="s">
        <v>2</v>
      </c>
      <c r="B18" t="s">
        <v>13</v>
      </c>
      <c r="C18" t="s">
        <v>15</v>
      </c>
      <c r="D18">
        <v>8.6929999999999996</v>
      </c>
      <c r="E18">
        <v>124695</v>
      </c>
      <c r="F18">
        <v>99450</v>
      </c>
      <c r="G18">
        <f t="shared" si="0"/>
        <v>79.754601226993856</v>
      </c>
    </row>
    <row r="19" spans="1:7" x14ac:dyDescent="0.2">
      <c r="A19" t="s">
        <v>39</v>
      </c>
      <c r="B19" t="s">
        <v>13</v>
      </c>
      <c r="C19" t="s">
        <v>15</v>
      </c>
      <c r="D19">
        <v>7.3239999999999998</v>
      </c>
      <c r="E19">
        <v>105060</v>
      </c>
      <c r="F19">
        <v>90525</v>
      </c>
      <c r="G19">
        <f t="shared" si="0"/>
        <v>86.165048543689309</v>
      </c>
    </row>
    <row r="20" spans="1:7" x14ac:dyDescent="0.2">
      <c r="A20" t="s">
        <v>40</v>
      </c>
      <c r="B20" t="s">
        <v>13</v>
      </c>
      <c r="C20" t="s">
        <v>15</v>
      </c>
      <c r="D20">
        <v>11.342000000000001</v>
      </c>
      <c r="E20">
        <v>162690</v>
      </c>
      <c r="F20">
        <v>115260</v>
      </c>
      <c r="G20">
        <f t="shared" si="0"/>
        <v>70.846394984326025</v>
      </c>
    </row>
    <row r="21" spans="1:7" x14ac:dyDescent="0.2">
      <c r="A21" t="s">
        <v>41</v>
      </c>
      <c r="B21" t="s">
        <v>13</v>
      </c>
      <c r="C21" t="s">
        <v>15</v>
      </c>
      <c r="D21">
        <v>27.146999999999998</v>
      </c>
      <c r="E21">
        <v>389385</v>
      </c>
      <c r="F21">
        <v>132345</v>
      </c>
      <c r="G21">
        <f t="shared" si="0"/>
        <v>33.988212180746565</v>
      </c>
    </row>
    <row r="22" spans="1:7" x14ac:dyDescent="0.2">
      <c r="A22" t="s">
        <v>42</v>
      </c>
      <c r="B22" t="s">
        <v>13</v>
      </c>
      <c r="C22" t="s">
        <v>15</v>
      </c>
      <c r="D22">
        <v>8.9960000000000004</v>
      </c>
      <c r="E22">
        <v>129030</v>
      </c>
      <c r="F22">
        <v>45645</v>
      </c>
      <c r="G22">
        <f t="shared" si="0"/>
        <v>35.37549407114625</v>
      </c>
    </row>
    <row r="23" spans="1:7" x14ac:dyDescent="0.2">
      <c r="A23" t="s">
        <v>43</v>
      </c>
      <c r="B23" t="s">
        <v>13</v>
      </c>
      <c r="C23" t="s">
        <v>15</v>
      </c>
      <c r="D23">
        <v>15.076000000000001</v>
      </c>
      <c r="E23">
        <v>216240</v>
      </c>
      <c r="F23">
        <v>129030</v>
      </c>
      <c r="G23">
        <f t="shared" si="0"/>
        <v>59.669811320754718</v>
      </c>
    </row>
    <row r="24" spans="1:7" x14ac:dyDescent="0.2">
      <c r="A24" t="s">
        <v>44</v>
      </c>
      <c r="B24" t="s">
        <v>13</v>
      </c>
      <c r="C24" t="s">
        <v>15</v>
      </c>
      <c r="D24">
        <v>18.649000000000001</v>
      </c>
      <c r="E24">
        <v>267495</v>
      </c>
      <c r="F24">
        <v>194055</v>
      </c>
      <c r="G24">
        <f t="shared" si="0"/>
        <v>72.545281220209716</v>
      </c>
    </row>
    <row r="25" spans="1:7" x14ac:dyDescent="0.2">
      <c r="A25" t="s">
        <v>45</v>
      </c>
      <c r="B25" t="s">
        <v>13</v>
      </c>
      <c r="C25" t="s">
        <v>15</v>
      </c>
      <c r="D25">
        <v>7.8220000000000001</v>
      </c>
      <c r="E25">
        <v>112200</v>
      </c>
      <c r="F25">
        <v>82875</v>
      </c>
      <c r="G25">
        <f t="shared" si="0"/>
        <v>73.86363636363636</v>
      </c>
    </row>
    <row r="26" spans="1:7" x14ac:dyDescent="0.2">
      <c r="A26" t="s">
        <v>46</v>
      </c>
      <c r="B26" t="s">
        <v>13</v>
      </c>
      <c r="C26" t="s">
        <v>15</v>
      </c>
      <c r="D26">
        <v>10.098000000000001</v>
      </c>
      <c r="E26">
        <v>144840</v>
      </c>
      <c r="F26">
        <v>125715</v>
      </c>
      <c r="G26">
        <f t="shared" si="0"/>
        <v>86.795774647887328</v>
      </c>
    </row>
    <row r="27" spans="1:7" x14ac:dyDescent="0.2">
      <c r="A27" t="s">
        <v>47</v>
      </c>
      <c r="B27" t="s">
        <v>13</v>
      </c>
      <c r="C27" t="s">
        <v>15</v>
      </c>
      <c r="D27">
        <v>19.538</v>
      </c>
      <c r="E27">
        <v>280245</v>
      </c>
      <c r="F27">
        <v>54825</v>
      </c>
      <c r="G27">
        <f t="shared" si="0"/>
        <v>19.563239308462236</v>
      </c>
    </row>
    <row r="28" spans="1:7" x14ac:dyDescent="0.2">
      <c r="A28" t="s">
        <v>51</v>
      </c>
      <c r="B28" t="s">
        <v>13</v>
      </c>
      <c r="C28" t="s">
        <v>15</v>
      </c>
      <c r="D28">
        <v>15.396000000000001</v>
      </c>
      <c r="E28">
        <v>220830</v>
      </c>
      <c r="F28">
        <v>48960</v>
      </c>
      <c r="G28">
        <f t="shared" si="0"/>
        <v>22.170900692840647</v>
      </c>
    </row>
    <row r="29" spans="1:7" x14ac:dyDescent="0.2">
      <c r="A29" t="s">
        <v>52</v>
      </c>
      <c r="B29" t="s">
        <v>13</v>
      </c>
      <c r="C29" t="s">
        <v>15</v>
      </c>
      <c r="D29">
        <v>6.4</v>
      </c>
      <c r="E29">
        <v>91800</v>
      </c>
      <c r="F29">
        <v>10455</v>
      </c>
      <c r="G29">
        <f t="shared" si="0"/>
        <v>11.388888888888889</v>
      </c>
    </row>
    <row r="30" spans="1:7" x14ac:dyDescent="0.2">
      <c r="A30" t="s">
        <v>53</v>
      </c>
      <c r="B30" t="s">
        <v>13</v>
      </c>
      <c r="C30" t="s">
        <v>15</v>
      </c>
      <c r="D30">
        <v>18.791</v>
      </c>
      <c r="E30">
        <v>269535</v>
      </c>
      <c r="F30">
        <v>61455</v>
      </c>
      <c r="G30">
        <f t="shared" si="0"/>
        <v>22.800378429517501</v>
      </c>
    </row>
    <row r="31" spans="1:7" x14ac:dyDescent="0.2">
      <c r="A31" t="s">
        <v>54</v>
      </c>
      <c r="B31" t="s">
        <v>13</v>
      </c>
      <c r="C31" t="s">
        <v>15</v>
      </c>
      <c r="D31">
        <v>19.911000000000001</v>
      </c>
      <c r="E31">
        <v>285600</v>
      </c>
      <c r="F31">
        <v>35700</v>
      </c>
      <c r="G31">
        <f t="shared" si="0"/>
        <v>12.5</v>
      </c>
    </row>
    <row r="32" spans="1:7" x14ac:dyDescent="0.2">
      <c r="A32" t="s">
        <v>55</v>
      </c>
      <c r="B32" t="s">
        <v>13</v>
      </c>
      <c r="C32" t="s">
        <v>15</v>
      </c>
      <c r="D32">
        <v>10.417999999999999</v>
      </c>
      <c r="E32">
        <v>149430</v>
      </c>
      <c r="F32">
        <v>146115</v>
      </c>
      <c r="G32">
        <f t="shared" si="0"/>
        <v>97.781569965870304</v>
      </c>
    </row>
    <row r="33" spans="1:7" x14ac:dyDescent="0.2">
      <c r="A33" t="s">
        <v>56</v>
      </c>
      <c r="B33" t="s">
        <v>13</v>
      </c>
      <c r="C33" t="s">
        <v>15</v>
      </c>
      <c r="D33">
        <v>16.283999999999999</v>
      </c>
      <c r="E33">
        <v>233580</v>
      </c>
      <c r="F33">
        <v>50490</v>
      </c>
      <c r="G33">
        <f t="shared" si="0"/>
        <v>21.615720524017469</v>
      </c>
    </row>
    <row r="34" spans="1:7" x14ac:dyDescent="0.2">
      <c r="A34" t="s">
        <v>57</v>
      </c>
      <c r="B34" t="s">
        <v>13</v>
      </c>
      <c r="C34" t="s">
        <v>15</v>
      </c>
      <c r="D34">
        <v>12.053000000000001</v>
      </c>
      <c r="E34">
        <v>172890</v>
      </c>
      <c r="F34">
        <v>18360</v>
      </c>
      <c r="G34">
        <f t="shared" si="0"/>
        <v>10.619469026548673</v>
      </c>
    </row>
    <row r="35" spans="1:7" x14ac:dyDescent="0.2">
      <c r="A35" t="s">
        <v>58</v>
      </c>
      <c r="B35" t="s">
        <v>13</v>
      </c>
      <c r="C35" t="s">
        <v>15</v>
      </c>
      <c r="D35">
        <v>8.32</v>
      </c>
      <c r="E35">
        <v>119340</v>
      </c>
      <c r="F35">
        <v>85425</v>
      </c>
      <c r="G35">
        <f t="shared" si="0"/>
        <v>71.581196581196579</v>
      </c>
    </row>
    <row r="36" spans="1:7" x14ac:dyDescent="0.2">
      <c r="A36" t="s">
        <v>59</v>
      </c>
      <c r="B36" t="s">
        <v>13</v>
      </c>
      <c r="C36" t="s">
        <v>15</v>
      </c>
      <c r="D36">
        <v>12.763999999999999</v>
      </c>
      <c r="E36">
        <v>183090</v>
      </c>
      <c r="F36">
        <v>63240</v>
      </c>
      <c r="G36">
        <f t="shared" si="0"/>
        <v>34.540389972144844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53E7-BB7C-324A-A418-ABEB13BB3B23}">
  <dimension ref="A1:A18"/>
  <sheetViews>
    <sheetView workbookViewId="0">
      <selection activeCell="F11" sqref="F11"/>
    </sheetView>
  </sheetViews>
  <sheetFormatPr baseColWidth="10" defaultRowHeight="16" x14ac:dyDescent="0.2"/>
  <sheetData>
    <row r="1" spans="1:1" x14ac:dyDescent="0.2">
      <c r="A1" t="s">
        <v>3</v>
      </c>
    </row>
    <row r="2" spans="1:1" x14ac:dyDescent="0.2">
      <c r="A2" t="s">
        <v>4</v>
      </c>
    </row>
    <row r="3" spans="1:1" x14ac:dyDescent="0.2">
      <c r="A3" t="s">
        <v>5</v>
      </c>
    </row>
    <row r="5" spans="1:1" x14ac:dyDescent="0.2">
      <c r="A5" t="s">
        <v>6</v>
      </c>
    </row>
    <row r="6" spans="1:1" x14ac:dyDescent="0.2">
      <c r="A6" t="s">
        <v>7</v>
      </c>
    </row>
    <row r="7" spans="1:1" x14ac:dyDescent="0.2">
      <c r="A7" t="s">
        <v>8</v>
      </c>
    </row>
    <row r="9" spans="1:1" x14ac:dyDescent="0.2">
      <c r="A9" s="2" t="s">
        <v>30</v>
      </c>
    </row>
    <row r="10" spans="1:1" x14ac:dyDescent="0.2">
      <c r="A10" t="s">
        <v>9</v>
      </c>
    </row>
    <row r="11" spans="1:1" x14ac:dyDescent="0.2">
      <c r="A11" t="s">
        <v>50</v>
      </c>
    </row>
    <row r="12" spans="1:1" x14ac:dyDescent="0.2">
      <c r="A12" t="s">
        <v>61</v>
      </c>
    </row>
    <row r="13" spans="1:1" x14ac:dyDescent="0.2">
      <c r="A13" t="s">
        <v>49</v>
      </c>
    </row>
    <row r="14" spans="1:1" x14ac:dyDescent="0.2">
      <c r="A14" t="s">
        <v>17</v>
      </c>
    </row>
    <row r="15" spans="1:1" x14ac:dyDescent="0.2">
      <c r="A15" t="s">
        <v>26</v>
      </c>
    </row>
    <row r="16" spans="1:1" x14ac:dyDescent="0.2">
      <c r="A16" t="s">
        <v>27</v>
      </c>
    </row>
    <row r="17" spans="1:1" x14ac:dyDescent="0.2">
      <c r="A17" t="s">
        <v>28</v>
      </c>
    </row>
    <row r="18" spans="1:1" x14ac:dyDescent="0.2">
      <c r="A1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shift - ODR10 dendritic branch</vt:lpstr>
      <vt:lpstr>shift - SRX64 dendritic branch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2023-11-20T20:52:38Z</dcterms:created>
  <dcterms:modified xsi:type="dcterms:W3CDTF">2023-12-07T19:45:41Z</dcterms:modified>
</cp:coreProperties>
</file>